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G:\Shared drives\Examinations Admin\Timetables\MAY-JUNE 2020\"/>
    </mc:Choice>
  </mc:AlternateContent>
  <xr:revisionPtr revIDLastSave="0" documentId="8_{BEE58F44-EBBC-4800-822A-6D23F8335A08}" xr6:coauthVersionLast="41" xr6:coauthVersionMax="41" xr10:uidLastSave="{00000000-0000-0000-0000-000000000000}"/>
  <bookViews>
    <workbookView xWindow="-120" yWindow="-120" windowWidth="23280" windowHeight="12750" xr2:uid="{00000000-000D-0000-FFFF-FFFF00000000}"/>
  </bookViews>
  <sheets>
    <sheet name="Master Sort By Date" sheetId="5" r:id="rId1"/>
    <sheet name="Master Sort By Subject " sheetId="4" r:id="rId2"/>
  </sheets>
  <definedNames>
    <definedName name="_xlnm._FilterDatabase" localSheetId="0" hidden="1">'Master Sort By Date'!$A$1:$O$274</definedName>
    <definedName name="_xlnm._FilterDatabase" localSheetId="1" hidden="1">'Master Sort By Subject '!$A$1:$W$274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6" i="5" l="1"/>
  <c r="C236" i="5" s="1"/>
  <c r="D226" i="4"/>
  <c r="C226" i="4" s="1"/>
  <c r="D195" i="5" l="1"/>
  <c r="C195" i="5" s="1"/>
  <c r="D174" i="5"/>
  <c r="C174" i="5" s="1"/>
  <c r="D161" i="5"/>
  <c r="C161" i="5" s="1"/>
  <c r="D168" i="5"/>
  <c r="C168" i="5" s="1"/>
  <c r="D165" i="5"/>
  <c r="C165" i="5" s="1"/>
  <c r="D85" i="5"/>
  <c r="C85" i="5" s="1"/>
  <c r="D64" i="5"/>
  <c r="C64" i="5" s="1"/>
  <c r="D261" i="5"/>
  <c r="C261" i="5" s="1"/>
  <c r="D252" i="5"/>
  <c r="C252" i="5" s="1"/>
  <c r="D231" i="5"/>
  <c r="C231" i="5" s="1"/>
  <c r="E136" i="5"/>
  <c r="C136" i="5"/>
  <c r="E83" i="5"/>
  <c r="C83" i="5"/>
  <c r="E66" i="5"/>
  <c r="C66" i="5"/>
  <c r="D121" i="5"/>
  <c r="C121" i="5" s="1"/>
  <c r="D54" i="5"/>
  <c r="C54" i="5" s="1"/>
  <c r="E214" i="5"/>
  <c r="C214" i="5"/>
  <c r="E108" i="5"/>
  <c r="C108" i="5"/>
  <c r="E88" i="5"/>
  <c r="C88" i="5"/>
  <c r="E52" i="5"/>
  <c r="C52" i="5"/>
  <c r="E260" i="5"/>
  <c r="C260" i="5"/>
  <c r="E229" i="5"/>
  <c r="C229" i="5"/>
  <c r="E167" i="5"/>
  <c r="C167" i="5"/>
  <c r="E155" i="5"/>
  <c r="C155" i="5"/>
  <c r="D221" i="5"/>
  <c r="C221" i="5" s="1"/>
  <c r="D151" i="5"/>
  <c r="C151" i="5" s="1"/>
  <c r="E218" i="5"/>
  <c r="C218" i="5"/>
  <c r="E178" i="5"/>
  <c r="C178" i="5"/>
  <c r="E107" i="5"/>
  <c r="C107" i="5"/>
  <c r="E36" i="5"/>
  <c r="C36" i="5"/>
  <c r="E92" i="5"/>
  <c r="C92" i="5"/>
  <c r="E62" i="5"/>
  <c r="C62" i="5"/>
  <c r="E213" i="5"/>
  <c r="C213" i="5"/>
  <c r="E177" i="5"/>
  <c r="C177" i="5"/>
  <c r="E106" i="5"/>
  <c r="C106" i="5"/>
  <c r="D98" i="5"/>
  <c r="C98" i="5" s="1"/>
  <c r="D55" i="5"/>
  <c r="C55" i="5" s="1"/>
  <c r="D160" i="5"/>
  <c r="C160" i="5" s="1"/>
  <c r="D37" i="5"/>
  <c r="C37" i="5" s="1"/>
  <c r="D97" i="5"/>
  <c r="C97" i="5" s="1"/>
  <c r="D192" i="5"/>
  <c r="C192" i="5" s="1"/>
  <c r="E245" i="5"/>
  <c r="C245" i="5"/>
  <c r="E133" i="5"/>
  <c r="C133" i="5"/>
  <c r="D58" i="5"/>
  <c r="C58" i="5" s="1"/>
  <c r="D126" i="5"/>
  <c r="C126" i="5" s="1"/>
  <c r="D125" i="5"/>
  <c r="C125" i="5" s="1"/>
  <c r="D200" i="5"/>
  <c r="C200" i="5" s="1"/>
  <c r="D199" i="5"/>
  <c r="C199" i="5" s="1"/>
  <c r="D117" i="5"/>
  <c r="C117" i="5" s="1"/>
  <c r="D131" i="5"/>
  <c r="C131" i="5" s="1"/>
  <c r="D186" i="5"/>
  <c r="C186" i="5" s="1"/>
  <c r="D222" i="5"/>
  <c r="C222" i="5" s="1"/>
  <c r="D153" i="5"/>
  <c r="C153" i="5" s="1"/>
  <c r="E254" i="5"/>
  <c r="C254" i="5"/>
  <c r="E246" i="5"/>
  <c r="C246" i="5"/>
  <c r="E207" i="5"/>
  <c r="C207" i="5"/>
  <c r="E242" i="5"/>
  <c r="C242" i="5"/>
  <c r="E148" i="5"/>
  <c r="C148" i="5"/>
  <c r="E87" i="5"/>
  <c r="C87" i="5"/>
  <c r="E235" i="5"/>
  <c r="C235" i="5"/>
  <c r="E193" i="5"/>
  <c r="C193" i="5"/>
  <c r="E129" i="5"/>
  <c r="C129" i="5"/>
  <c r="E72" i="5"/>
  <c r="C72" i="5"/>
  <c r="E234" i="5"/>
  <c r="C234" i="5"/>
  <c r="E128" i="5"/>
  <c r="C128" i="5"/>
  <c r="E224" i="5"/>
  <c r="C224" i="5"/>
  <c r="E95" i="5"/>
  <c r="C95" i="5"/>
  <c r="E51" i="5"/>
  <c r="C51" i="5"/>
  <c r="E113" i="5"/>
  <c r="C113" i="5"/>
  <c r="E112" i="5"/>
  <c r="C112" i="5"/>
  <c r="D45" i="5"/>
  <c r="C45" i="5" s="1"/>
  <c r="D73" i="5"/>
  <c r="C73" i="5" s="1"/>
  <c r="D44" i="5"/>
  <c r="C44" i="5" s="1"/>
  <c r="D116" i="5"/>
  <c r="C116" i="5" s="1"/>
  <c r="D43" i="5"/>
  <c r="C43" i="5" s="1"/>
  <c r="D21" i="5"/>
  <c r="C21" i="5" s="1"/>
  <c r="D259" i="5"/>
  <c r="C259" i="5" s="1"/>
  <c r="D253" i="5"/>
  <c r="C253" i="5" s="1"/>
  <c r="E258" i="5"/>
  <c r="C258" i="5"/>
  <c r="E251" i="5"/>
  <c r="C251" i="5"/>
  <c r="E202" i="5"/>
  <c r="C202" i="5"/>
  <c r="E201" i="5"/>
  <c r="C201" i="5"/>
  <c r="E115" i="5"/>
  <c r="C115" i="5"/>
  <c r="E114" i="5"/>
  <c r="C114" i="5"/>
  <c r="E255" i="5"/>
  <c r="C255" i="5"/>
  <c r="D243" i="5"/>
  <c r="C243" i="5" s="1"/>
  <c r="D90" i="5"/>
  <c r="C90" i="5" s="1"/>
  <c r="D8" i="5"/>
  <c r="C8" i="5" s="1"/>
  <c r="D6" i="5"/>
  <c r="C6" i="5" s="1"/>
  <c r="D190" i="5"/>
  <c r="C190" i="5" s="1"/>
  <c r="D164" i="5"/>
  <c r="C164" i="5" s="1"/>
  <c r="D42" i="5"/>
  <c r="C42" i="5" s="1"/>
  <c r="D41" i="5"/>
  <c r="C41" i="5" s="1"/>
  <c r="D25" i="5"/>
  <c r="C25" i="5" s="1"/>
  <c r="D24" i="5"/>
  <c r="C24" i="5" s="1"/>
  <c r="E250" i="5"/>
  <c r="C250" i="5"/>
  <c r="E230" i="5"/>
  <c r="C230" i="5"/>
  <c r="D220" i="5"/>
  <c r="C220" i="5" s="1"/>
  <c r="D219" i="5"/>
  <c r="C219" i="5" s="1"/>
  <c r="D77" i="5"/>
  <c r="C77" i="5" s="1"/>
  <c r="D159" i="5"/>
  <c r="C159" i="5" s="1"/>
  <c r="D110" i="5"/>
  <c r="C110" i="5" s="1"/>
  <c r="E109" i="5"/>
  <c r="C109" i="5"/>
  <c r="D50" i="5"/>
  <c r="C50" i="5" s="1"/>
  <c r="E196" i="5"/>
  <c r="C196" i="5"/>
  <c r="E120" i="5"/>
  <c r="C120" i="5"/>
  <c r="E105" i="5"/>
  <c r="C105" i="5"/>
  <c r="E76" i="5"/>
  <c r="C76" i="5"/>
  <c r="D185" i="5"/>
  <c r="C185" i="5" s="1"/>
  <c r="D158" i="5"/>
  <c r="C158" i="5" s="1"/>
  <c r="D19" i="5"/>
  <c r="C19" i="5" s="1"/>
  <c r="D35" i="5"/>
  <c r="C35" i="5" s="1"/>
  <c r="E206" i="5"/>
  <c r="C206" i="5"/>
  <c r="E172" i="5"/>
  <c r="C172" i="5"/>
  <c r="D157" i="5"/>
  <c r="C157" i="5" s="1"/>
  <c r="D94" i="5"/>
  <c r="C94" i="5" s="1"/>
  <c r="D18" i="5"/>
  <c r="C18" i="5" s="1"/>
  <c r="D209" i="5"/>
  <c r="C209" i="5" s="1"/>
  <c r="D191" i="5"/>
  <c r="C191" i="5" s="1"/>
  <c r="D78" i="5"/>
  <c r="C78" i="5" s="1"/>
  <c r="D28" i="5"/>
  <c r="C28" i="5" s="1"/>
  <c r="D194" i="5"/>
  <c r="C194" i="5" s="1"/>
  <c r="D104" i="5"/>
  <c r="C104" i="5" s="1"/>
  <c r="D33" i="5"/>
  <c r="C33" i="5" s="1"/>
  <c r="E240" i="5"/>
  <c r="C240" i="5"/>
  <c r="E223" i="5"/>
  <c r="C223" i="5"/>
  <c r="E60" i="5"/>
  <c r="C60" i="5"/>
  <c r="E59" i="5"/>
  <c r="C59" i="5"/>
  <c r="E171" i="5"/>
  <c r="C171" i="5"/>
  <c r="E149" i="5"/>
  <c r="E132" i="5"/>
  <c r="C132" i="5"/>
  <c r="E91" i="5"/>
  <c r="C91" i="5"/>
  <c r="E184" i="5"/>
  <c r="C184" i="5"/>
  <c r="E102" i="5"/>
  <c r="C102" i="5"/>
  <c r="E71" i="5"/>
  <c r="C71" i="5"/>
  <c r="E48" i="5"/>
  <c r="C48" i="5"/>
  <c r="D208" i="5"/>
  <c r="C208" i="5" s="1"/>
  <c r="D152" i="5"/>
  <c r="C152" i="5" s="1"/>
  <c r="D12" i="5"/>
  <c r="C12" i="5" s="1"/>
  <c r="D7" i="5"/>
  <c r="C7" i="5" s="1"/>
  <c r="E142" i="5"/>
  <c r="C142" i="5"/>
  <c r="E70" i="5"/>
  <c r="C70" i="5"/>
  <c r="E212" i="5"/>
  <c r="C212" i="5"/>
  <c r="E183" i="5"/>
  <c r="C183" i="5"/>
  <c r="D30" i="5"/>
  <c r="C30" i="5" s="1"/>
  <c r="D32" i="5"/>
  <c r="C32" i="5" s="1"/>
  <c r="D11" i="5"/>
  <c r="C11" i="5" s="1"/>
  <c r="D14" i="5"/>
  <c r="C14" i="5" s="1"/>
  <c r="D29" i="5"/>
  <c r="C29" i="5" s="1"/>
  <c r="D31" i="5"/>
  <c r="C31" i="5" s="1"/>
  <c r="D10" i="5"/>
  <c r="C10" i="5" s="1"/>
  <c r="D13" i="5"/>
  <c r="C13" i="5" s="1"/>
  <c r="D27" i="5"/>
  <c r="C27" i="5" s="1"/>
  <c r="D9" i="5"/>
  <c r="C9" i="5" s="1"/>
  <c r="D143" i="5"/>
  <c r="C143" i="5" s="1"/>
  <c r="D150" i="5"/>
  <c r="C150" i="5" s="1"/>
  <c r="D147" i="5"/>
  <c r="C147" i="5" s="1"/>
  <c r="D75" i="5"/>
  <c r="C75" i="5" s="1"/>
  <c r="E182" i="5"/>
  <c r="C182" i="5"/>
  <c r="E100" i="5"/>
  <c r="C100" i="5"/>
  <c r="E82" i="5"/>
  <c r="C82" i="5"/>
  <c r="E47" i="5"/>
  <c r="C47" i="5"/>
  <c r="E181" i="5"/>
  <c r="C181" i="5"/>
  <c r="E99" i="5"/>
  <c r="C99" i="5"/>
  <c r="D122" i="5"/>
  <c r="C122" i="5" s="1"/>
  <c r="D244" i="5"/>
  <c r="C244" i="5" s="1"/>
  <c r="D56" i="5"/>
  <c r="C56" i="5" s="1"/>
  <c r="D232" i="5"/>
  <c r="C232" i="5" s="1"/>
  <c r="E217" i="5"/>
  <c r="C217" i="5"/>
  <c r="E127" i="5"/>
  <c r="C127" i="5"/>
  <c r="D166" i="5"/>
  <c r="C166" i="5" s="1"/>
  <c r="D226" i="5"/>
  <c r="C226" i="5" s="1"/>
  <c r="D216" i="5"/>
  <c r="C216" i="5" s="1"/>
  <c r="D215" i="5"/>
  <c r="C215" i="5" s="1"/>
  <c r="D134" i="5"/>
  <c r="C134" i="5" s="1"/>
  <c r="D204" i="5"/>
  <c r="C204" i="5" s="1"/>
  <c r="D162" i="5"/>
  <c r="C162" i="5" s="1"/>
  <c r="D156" i="5"/>
  <c r="C156" i="5" s="1"/>
  <c r="D103" i="5"/>
  <c r="C103" i="5" s="1"/>
  <c r="D17" i="5"/>
  <c r="C17" i="5" s="1"/>
  <c r="D89" i="5"/>
  <c r="C89" i="5" s="1"/>
  <c r="D67" i="5"/>
  <c r="C67" i="5" s="1"/>
  <c r="E74" i="5"/>
  <c r="C74" i="5"/>
  <c r="E23" i="5"/>
  <c r="C23" i="5"/>
  <c r="D57" i="5"/>
  <c r="C57" i="5" s="1"/>
  <c r="D124" i="5"/>
  <c r="C124" i="5" s="1"/>
  <c r="D123" i="5"/>
  <c r="C123" i="5" s="1"/>
  <c r="D198" i="5"/>
  <c r="C198" i="5" s="1"/>
  <c r="D197" i="5"/>
  <c r="C197" i="5" s="1"/>
  <c r="D247" i="5"/>
  <c r="C247" i="5" s="1"/>
  <c r="D225" i="5"/>
  <c r="C225" i="5" s="1"/>
  <c r="E119" i="5"/>
  <c r="C119" i="5"/>
  <c r="D53" i="5"/>
  <c r="C53" i="5" s="1"/>
  <c r="D140" i="5"/>
  <c r="C140" i="5" s="1"/>
  <c r="D180" i="5"/>
  <c r="C180" i="5" s="1"/>
  <c r="D137" i="5"/>
  <c r="C137" i="5" s="1"/>
  <c r="D84" i="5"/>
  <c r="C84" i="5" s="1"/>
  <c r="D63" i="5"/>
  <c r="C63" i="5" s="1"/>
  <c r="E257" i="5"/>
  <c r="C257" i="5"/>
  <c r="E227" i="5"/>
  <c r="C227" i="5"/>
  <c r="E189" i="5"/>
  <c r="C189" i="5"/>
  <c r="E22" i="5"/>
  <c r="C22" i="5"/>
  <c r="E141" i="5"/>
  <c r="C141" i="5"/>
  <c r="E101" i="5"/>
  <c r="C101" i="5"/>
  <c r="E256" i="5"/>
  <c r="C256" i="5"/>
  <c r="E228" i="5"/>
  <c r="C228" i="5"/>
  <c r="E188" i="5"/>
  <c r="C188" i="5"/>
  <c r="E233" i="5"/>
  <c r="C233" i="5"/>
  <c r="E81" i="5"/>
  <c r="C81" i="5"/>
  <c r="D111" i="5"/>
  <c r="C111" i="5" s="1"/>
  <c r="D39" i="5"/>
  <c r="C39" i="5" s="1"/>
  <c r="D38" i="5"/>
  <c r="C38" i="5" s="1"/>
  <c r="D170" i="5"/>
  <c r="C170" i="5" s="1"/>
  <c r="D169" i="5"/>
  <c r="C169" i="5" s="1"/>
  <c r="E176" i="5"/>
  <c r="C176" i="5"/>
  <c r="E146" i="5"/>
  <c r="C146" i="5"/>
  <c r="E93" i="5"/>
  <c r="C93" i="5"/>
  <c r="E16" i="5"/>
  <c r="C16" i="5"/>
  <c r="E173" i="5"/>
  <c r="C173" i="5"/>
  <c r="E145" i="5"/>
  <c r="C145" i="5"/>
  <c r="D130" i="5"/>
  <c r="C130" i="5" s="1"/>
  <c r="D49" i="5"/>
  <c r="C49" i="5" s="1"/>
  <c r="D34" i="5"/>
  <c r="C34" i="5" s="1"/>
  <c r="E187" i="5"/>
  <c r="C187" i="5"/>
  <c r="E144" i="5"/>
  <c r="C144" i="5"/>
  <c r="D163" i="5"/>
  <c r="C163" i="5" s="1"/>
  <c r="D154" i="5"/>
  <c r="C154" i="5" s="1"/>
  <c r="E15" i="5"/>
  <c r="C15" i="5"/>
  <c r="E118" i="5"/>
  <c r="C118" i="5"/>
  <c r="E40" i="5"/>
  <c r="C40" i="5"/>
  <c r="E248" i="5"/>
  <c r="C248" i="5"/>
  <c r="E238" i="5"/>
  <c r="C238" i="5"/>
  <c r="E203" i="5"/>
  <c r="C203" i="5"/>
  <c r="D69" i="5"/>
  <c r="C69" i="5" s="1"/>
  <c r="D26" i="5"/>
  <c r="C26" i="5" s="1"/>
  <c r="D179" i="5"/>
  <c r="C179" i="5" s="1"/>
  <c r="D139" i="5"/>
  <c r="C139" i="5" s="1"/>
  <c r="D68" i="5"/>
  <c r="C68" i="5" s="1"/>
  <c r="D237" i="5"/>
  <c r="C237" i="5" s="1"/>
  <c r="E175" i="5"/>
  <c r="C175" i="5"/>
  <c r="E65" i="5"/>
  <c r="C65" i="5"/>
  <c r="D20" i="5"/>
  <c r="C20" i="5" s="1"/>
  <c r="D80" i="5"/>
  <c r="C80" i="5" s="1"/>
  <c r="D79" i="5"/>
  <c r="C79" i="5" s="1"/>
  <c r="D211" i="5"/>
  <c r="C211" i="5" s="1"/>
  <c r="D210" i="5"/>
  <c r="C210" i="5" s="1"/>
  <c r="E265" i="5"/>
  <c r="C265" i="5"/>
  <c r="C264" i="5"/>
  <c r="C263" i="5"/>
  <c r="C262" i="5"/>
  <c r="E135" i="5"/>
  <c r="C135" i="5"/>
  <c r="E61" i="5"/>
  <c r="C61" i="5"/>
  <c r="D86" i="5"/>
  <c r="C86" i="5" s="1"/>
  <c r="D46" i="5"/>
  <c r="C46" i="5" s="1"/>
  <c r="D241" i="5"/>
  <c r="C241" i="5" s="1"/>
  <c r="D138" i="5"/>
  <c r="C138" i="5" s="1"/>
  <c r="D96" i="5"/>
  <c r="C96" i="5" s="1"/>
  <c r="E42" i="4"/>
  <c r="C10" i="4"/>
  <c r="C9" i="4"/>
  <c r="E12" i="4"/>
  <c r="C12" i="4"/>
  <c r="C11" i="4"/>
  <c r="D267" i="4"/>
  <c r="C267" i="4" s="1"/>
  <c r="E255" i="4"/>
  <c r="C255" i="4"/>
  <c r="D198" i="4"/>
  <c r="C198" i="4" s="1"/>
  <c r="E196" i="4"/>
  <c r="C196" i="4"/>
  <c r="E63" i="4"/>
  <c r="C63" i="4"/>
  <c r="E57" i="4"/>
  <c r="C57" i="4"/>
  <c r="E190" i="4"/>
  <c r="C190" i="4"/>
  <c r="E221" i="4"/>
  <c r="C221" i="4"/>
  <c r="D197" i="4"/>
  <c r="C197" i="4" s="1"/>
  <c r="D266" i="4"/>
  <c r="C266" i="4" s="1"/>
  <c r="E195" i="4"/>
  <c r="C195" i="4"/>
  <c r="E179" i="4"/>
  <c r="C179" i="4"/>
  <c r="E28" i="4"/>
  <c r="C28" i="4"/>
  <c r="D74" i="4"/>
  <c r="C74" i="4" s="1"/>
  <c r="E234" i="4"/>
  <c r="C234" i="4"/>
  <c r="D99" i="4"/>
  <c r="C99" i="4" s="1"/>
  <c r="E220" i="4"/>
  <c r="C220" i="4"/>
  <c r="D189" i="4"/>
  <c r="C189" i="4" s="1"/>
  <c r="E218" i="4"/>
  <c r="C218" i="4"/>
  <c r="D4" i="4"/>
  <c r="C4" i="4" s="1"/>
  <c r="E145" i="4"/>
  <c r="C145" i="4"/>
  <c r="E27" i="4"/>
  <c r="C27" i="4"/>
  <c r="D20" i="4"/>
  <c r="C20" i="4" s="1"/>
  <c r="E215" i="4"/>
  <c r="C215" i="4"/>
  <c r="E211" i="4"/>
  <c r="C211" i="4"/>
  <c r="E54" i="4"/>
  <c r="C54" i="4"/>
  <c r="D97" i="4"/>
  <c r="C97" i="4" s="1"/>
  <c r="D265" i="4"/>
  <c r="C265" i="4" s="1"/>
  <c r="E178" i="4"/>
  <c r="C178" i="4"/>
  <c r="E254" i="4"/>
  <c r="C254" i="4"/>
  <c r="E56" i="4"/>
  <c r="C56" i="4"/>
  <c r="E62" i="4"/>
  <c r="C62" i="4"/>
  <c r="D93" i="4"/>
  <c r="C93" i="4" s="1"/>
  <c r="D73" i="4"/>
  <c r="C73" i="4" s="1"/>
  <c r="E143" i="4"/>
  <c r="C143" i="4"/>
  <c r="D223" i="4"/>
  <c r="C223" i="4" s="1"/>
  <c r="E209" i="4"/>
  <c r="C209" i="4"/>
  <c r="D251" i="4"/>
  <c r="C251" i="4" s="1"/>
  <c r="D177" i="4"/>
  <c r="C177" i="4" s="1"/>
  <c r="D176" i="4"/>
  <c r="C176" i="4" s="1"/>
  <c r="E249" i="4"/>
  <c r="C249" i="4"/>
  <c r="E96" i="4"/>
  <c r="C96" i="4"/>
  <c r="D92" i="4"/>
  <c r="C92" i="4" s="1"/>
  <c r="D91" i="4"/>
  <c r="C91" i="4" s="1"/>
  <c r="E259" i="4"/>
  <c r="C259" i="4"/>
  <c r="E243" i="4"/>
  <c r="C243" i="4"/>
  <c r="E124" i="4"/>
  <c r="C124" i="4"/>
  <c r="D14" i="4"/>
  <c r="C14" i="4" s="1"/>
  <c r="D13" i="4"/>
  <c r="C13" i="4" s="1"/>
  <c r="D152" i="4"/>
  <c r="C152" i="4" s="1"/>
  <c r="D130" i="4"/>
  <c r="C130" i="4" s="1"/>
  <c r="E219" i="4"/>
  <c r="C219" i="4"/>
  <c r="E157" i="4"/>
  <c r="C157" i="4"/>
  <c r="D89" i="4"/>
  <c r="C89" i="4" s="1"/>
  <c r="E26" i="4"/>
  <c r="C26" i="4"/>
  <c r="E194" i="4"/>
  <c r="C194" i="4"/>
  <c r="E193" i="4"/>
  <c r="C193" i="4"/>
  <c r="D229" i="4"/>
  <c r="C229" i="4" s="1"/>
  <c r="D228" i="4"/>
  <c r="C228" i="4" s="1"/>
  <c r="D77" i="4"/>
  <c r="C77" i="4" s="1"/>
  <c r="D76" i="4"/>
  <c r="C76" i="4" s="1"/>
  <c r="E165" i="4"/>
  <c r="C165" i="4"/>
  <c r="D274" i="4"/>
  <c r="C274" i="4" s="1"/>
  <c r="D148" i="4"/>
  <c r="C148" i="4" s="1"/>
  <c r="E214" i="4"/>
  <c r="C214" i="4"/>
  <c r="D235" i="4"/>
  <c r="C235" i="4" s="1"/>
  <c r="D151" i="4"/>
  <c r="C151" i="4" s="1"/>
  <c r="D185" i="4"/>
  <c r="C185" i="4" s="1"/>
  <c r="E61" i="4"/>
  <c r="C61" i="4"/>
  <c r="E55" i="4"/>
  <c r="C55" i="4"/>
  <c r="E38" i="4"/>
  <c r="C38" i="4"/>
  <c r="D224" i="4"/>
  <c r="C224" i="4" s="1"/>
  <c r="D161" i="4"/>
  <c r="C161" i="4" s="1"/>
  <c r="E134" i="4"/>
  <c r="C134" i="4"/>
  <c r="E123" i="4"/>
  <c r="C123" i="4"/>
  <c r="E106" i="4"/>
  <c r="C106" i="4"/>
  <c r="E102" i="4"/>
  <c r="C102" i="4"/>
  <c r="D67" i="4"/>
  <c r="C67" i="4" s="1"/>
  <c r="D23" i="4"/>
  <c r="C23" i="4" s="1"/>
  <c r="E248" i="4"/>
  <c r="C248" i="4"/>
  <c r="E47" i="4"/>
  <c r="C47" i="4"/>
  <c r="E19" i="4"/>
  <c r="C19" i="4"/>
  <c r="D273" i="4"/>
  <c r="C273" i="4" s="1"/>
  <c r="E43" i="4"/>
  <c r="C43" i="4"/>
  <c r="E156" i="4"/>
  <c r="C156" i="4"/>
  <c r="E138" i="4"/>
  <c r="C138" i="4"/>
  <c r="D49" i="4"/>
  <c r="C49" i="4" s="1"/>
  <c r="D48" i="4"/>
  <c r="C48" i="4" s="1"/>
  <c r="E242" i="4"/>
  <c r="C242" i="4"/>
  <c r="D271" i="4"/>
  <c r="C271" i="4" s="1"/>
  <c r="E253" i="4"/>
  <c r="C253" i="4"/>
  <c r="D94" i="4"/>
  <c r="C94" i="4" s="1"/>
  <c r="D270" i="4"/>
  <c r="C270" i="4" s="1"/>
  <c r="D36" i="4"/>
  <c r="C36" i="4" s="1"/>
  <c r="D184" i="4"/>
  <c r="C184" i="4" s="1"/>
  <c r="D88" i="4"/>
  <c r="C88" i="4" s="1"/>
  <c r="D272" i="4"/>
  <c r="C272" i="4" s="1"/>
  <c r="D238" i="4"/>
  <c r="C238" i="4" s="1"/>
  <c r="D174" i="4"/>
  <c r="C174" i="4" s="1"/>
  <c r="D160" i="4"/>
  <c r="C160" i="4" s="1"/>
  <c r="D155" i="4"/>
  <c r="C155" i="4" s="1"/>
  <c r="D87" i="4"/>
  <c r="C87" i="4" s="1"/>
  <c r="E252" i="4"/>
  <c r="C252" i="4"/>
  <c r="D35" i="4"/>
  <c r="C35" i="4" s="1"/>
  <c r="D222" i="4"/>
  <c r="C222" i="4" s="1"/>
  <c r="D129" i="4"/>
  <c r="C129" i="4" s="1"/>
  <c r="D250" i="4"/>
  <c r="C250" i="4" s="1"/>
  <c r="D109" i="4"/>
  <c r="C109" i="4" s="1"/>
  <c r="E137" i="4"/>
  <c r="E217" i="4"/>
  <c r="C217" i="4"/>
  <c r="E46" i="4"/>
  <c r="C46" i="4"/>
  <c r="E37" i="4"/>
  <c r="C37" i="4"/>
  <c r="D110" i="4"/>
  <c r="C110" i="4" s="1"/>
  <c r="D108" i="4"/>
  <c r="C108" i="4" s="1"/>
  <c r="C42" i="4"/>
  <c r="E59" i="4"/>
  <c r="C59" i="4"/>
  <c r="E126" i="4"/>
  <c r="C126" i="4"/>
  <c r="D69" i="4"/>
  <c r="C69" i="4" s="1"/>
  <c r="D3" i="4"/>
  <c r="C3" i="4" s="1"/>
  <c r="D66" i="4"/>
  <c r="C66" i="4" s="1"/>
  <c r="D22" i="4"/>
  <c r="C22" i="4" s="1"/>
  <c r="E264" i="4"/>
  <c r="C264" i="4"/>
  <c r="E8" i="4"/>
  <c r="C8" i="4"/>
  <c r="D90" i="4"/>
  <c r="C90" i="4" s="1"/>
  <c r="E233" i="4"/>
  <c r="C233" i="4"/>
  <c r="E136" i="4"/>
  <c r="C136" i="4"/>
  <c r="D225" i="4"/>
  <c r="C225" i="4" s="1"/>
  <c r="D41" i="4"/>
  <c r="C41" i="4" s="1"/>
  <c r="E210" i="4"/>
  <c r="C210" i="4"/>
  <c r="E95" i="4"/>
  <c r="C95" i="4"/>
  <c r="E213" i="4"/>
  <c r="C213" i="4"/>
  <c r="D231" i="4"/>
  <c r="C231" i="4" s="1"/>
  <c r="D230" i="4"/>
  <c r="C230" i="4" s="1"/>
  <c r="D79" i="4"/>
  <c r="C79" i="4" s="1"/>
  <c r="D78" i="4"/>
  <c r="C78" i="4" s="1"/>
  <c r="D100" i="4"/>
  <c r="C100" i="4" s="1"/>
  <c r="D261" i="4"/>
  <c r="C261" i="4" s="1"/>
  <c r="E164" i="4"/>
  <c r="C164" i="4"/>
  <c r="E30" i="4"/>
  <c r="C30" i="4"/>
  <c r="E71" i="4"/>
  <c r="C71" i="4"/>
  <c r="D227" i="4"/>
  <c r="C227" i="4" s="1"/>
  <c r="D201" i="4"/>
  <c r="C201" i="4" s="1"/>
  <c r="E192" i="4"/>
  <c r="C192" i="4"/>
  <c r="E191" i="4"/>
  <c r="C191" i="4"/>
  <c r="E206" i="4"/>
  <c r="C206" i="4"/>
  <c r="E205" i="4"/>
  <c r="C205" i="4"/>
  <c r="D52" i="4"/>
  <c r="C52" i="4" s="1"/>
  <c r="D173" i="4"/>
  <c r="C173" i="4" s="1"/>
  <c r="E171" i="4"/>
  <c r="C171" i="4"/>
  <c r="E258" i="4"/>
  <c r="C258" i="4"/>
  <c r="E247" i="4"/>
  <c r="C247" i="4"/>
  <c r="E241" i="4"/>
  <c r="C241" i="4"/>
  <c r="E163" i="4"/>
  <c r="C163" i="4"/>
  <c r="D147" i="4"/>
  <c r="C147" i="4" s="1"/>
  <c r="D86" i="4"/>
  <c r="C86" i="4" s="1"/>
  <c r="E133" i="4"/>
  <c r="C133" i="4"/>
  <c r="E58" i="4"/>
  <c r="C58" i="4"/>
  <c r="E105" i="4"/>
  <c r="C105" i="4"/>
  <c r="E101" i="4"/>
  <c r="C101" i="4"/>
  <c r="D240" i="4"/>
  <c r="C240" i="4" s="1"/>
  <c r="D236" i="4"/>
  <c r="C236" i="4" s="1"/>
  <c r="D2" i="4"/>
  <c r="C2" i="4" s="1"/>
  <c r="E208" i="4"/>
  <c r="C208" i="4"/>
  <c r="D154" i="4"/>
  <c r="C154" i="4" s="1"/>
  <c r="E45" i="4"/>
  <c r="C45" i="4"/>
  <c r="E245" i="4"/>
  <c r="C245" i="4"/>
  <c r="E135" i="4"/>
  <c r="C135" i="4"/>
  <c r="D188" i="4"/>
  <c r="C188" i="4" s="1"/>
  <c r="D84" i="4"/>
  <c r="C84" i="4" s="1"/>
  <c r="E257" i="4"/>
  <c r="C257" i="4"/>
  <c r="E216" i="4"/>
  <c r="C216" i="4"/>
  <c r="D6" i="4"/>
  <c r="C6" i="4" s="1"/>
  <c r="D269" i="4"/>
  <c r="C269" i="4" s="1"/>
  <c r="D65" i="4"/>
  <c r="C65" i="4" s="1"/>
  <c r="E263" i="4"/>
  <c r="C263" i="4"/>
  <c r="E53" i="4"/>
  <c r="C53" i="4"/>
  <c r="E104" i="4"/>
  <c r="C104" i="4"/>
  <c r="D16" i="4"/>
  <c r="C16" i="4" s="1"/>
  <c r="D15" i="4"/>
  <c r="C15" i="4" s="1"/>
  <c r="D150" i="4"/>
  <c r="C150" i="4" s="1"/>
  <c r="D175" i="4"/>
  <c r="C175" i="4" s="1"/>
  <c r="E82" i="4"/>
  <c r="C82" i="4"/>
  <c r="E162" i="4"/>
  <c r="C162" i="4"/>
  <c r="D203" i="4"/>
  <c r="C203" i="4" s="1"/>
  <c r="D107" i="4"/>
  <c r="C107" i="4" s="1"/>
  <c r="E212" i="4"/>
  <c r="C212" i="4"/>
  <c r="E132" i="4"/>
  <c r="C132" i="4"/>
  <c r="E125" i="4"/>
  <c r="C125" i="4"/>
  <c r="D25" i="4"/>
  <c r="C25" i="4" s="1"/>
  <c r="D21" i="4"/>
  <c r="C21" i="4" s="1"/>
  <c r="D83" i="4"/>
  <c r="C83" i="4" s="1"/>
  <c r="E262" i="4"/>
  <c r="C262" i="4"/>
  <c r="E18" i="4"/>
  <c r="C18" i="4"/>
  <c r="D268" i="4"/>
  <c r="C268" i="4" s="1"/>
  <c r="D64" i="4"/>
  <c r="C64" i="4" s="1"/>
  <c r="E244" i="4"/>
  <c r="C244" i="4"/>
  <c r="E7" i="4"/>
  <c r="C7" i="4"/>
  <c r="E140" i="4"/>
  <c r="C140" i="4"/>
  <c r="E139" i="4"/>
  <c r="C139" i="4"/>
  <c r="D232" i="4"/>
  <c r="C232" i="4" s="1"/>
  <c r="D80" i="4"/>
  <c r="C80" i="4" s="1"/>
  <c r="D98" i="4"/>
  <c r="C98" i="4" s="1"/>
  <c r="D239" i="4"/>
  <c r="C239" i="4" s="1"/>
  <c r="D260" i="4"/>
  <c r="C260" i="4" s="1"/>
  <c r="D70" i="4"/>
  <c r="C70" i="4" s="1"/>
  <c r="E256" i="4"/>
  <c r="C256" i="4"/>
  <c r="E207" i="4"/>
  <c r="C207" i="4"/>
  <c r="D166" i="4"/>
  <c r="C166" i="4" s="1"/>
  <c r="D40" i="4"/>
  <c r="C40" i="4" s="1"/>
  <c r="E131" i="4"/>
  <c r="C131" i="4"/>
  <c r="E103" i="4"/>
  <c r="C103" i="4"/>
  <c r="D5" i="4"/>
  <c r="C5" i="4" s="1"/>
  <c r="D204" i="4"/>
  <c r="C204" i="4" s="1"/>
  <c r="D202" i="4"/>
  <c r="C202" i="4" s="1"/>
  <c r="D200" i="4"/>
  <c r="C200" i="4" s="1"/>
  <c r="D183" i="4"/>
  <c r="C183" i="4" s="1"/>
  <c r="D182" i="4"/>
  <c r="C182" i="4" s="1"/>
  <c r="E29" i="4"/>
  <c r="C29" i="4"/>
  <c r="D51" i="4"/>
  <c r="C51" i="4" s="1"/>
  <c r="D50" i="4"/>
  <c r="C50" i="4" s="1"/>
  <c r="D237" i="4"/>
  <c r="C237" i="4" s="1"/>
  <c r="E246" i="4"/>
  <c r="C246" i="4"/>
  <c r="D158" i="4"/>
  <c r="C158" i="4" s="1"/>
  <c r="D39" i="4"/>
  <c r="C39" i="4" s="1"/>
  <c r="D146" i="4"/>
  <c r="C146" i="4" s="1"/>
  <c r="D120" i="4"/>
  <c r="C120" i="4" s="1"/>
  <c r="D115" i="4"/>
  <c r="C115" i="4" s="1"/>
  <c r="D121" i="4"/>
  <c r="C121" i="4" s="1"/>
  <c r="D116" i="4"/>
  <c r="C116" i="4" s="1"/>
  <c r="D149" i="4"/>
  <c r="C149" i="4" s="1"/>
  <c r="D112" i="4"/>
  <c r="C112" i="4" s="1"/>
  <c r="D24" i="4"/>
  <c r="C24" i="4" s="1"/>
  <c r="D181" i="4"/>
  <c r="C181" i="4" s="1"/>
  <c r="D180" i="4"/>
  <c r="C180" i="4" s="1"/>
  <c r="E81" i="4"/>
  <c r="C81" i="4"/>
  <c r="E60" i="4"/>
  <c r="C60" i="4"/>
  <c r="D199" i="4"/>
  <c r="C199" i="4" s="1"/>
  <c r="D17" i="4"/>
  <c r="C17" i="4" s="1"/>
  <c r="D159" i="4"/>
  <c r="C159" i="4" s="1"/>
  <c r="D153" i="4"/>
  <c r="C153" i="4" s="1"/>
  <c r="D85" i="4"/>
  <c r="C85" i="4" s="1"/>
  <c r="E44" i="4"/>
  <c r="C44" i="4"/>
  <c r="E31" i="4"/>
  <c r="C31" i="4"/>
  <c r="D118" i="4"/>
  <c r="C118" i="4" s="1"/>
  <c r="D113" i="4"/>
  <c r="C113" i="4" s="1"/>
  <c r="D128" i="4"/>
  <c r="C128" i="4" s="1"/>
  <c r="D119" i="4"/>
  <c r="C119" i="4" s="1"/>
  <c r="D114" i="4"/>
  <c r="C114" i="4" s="1"/>
  <c r="D111" i="4"/>
  <c r="C111" i="4" s="1"/>
  <c r="D187" i="4"/>
  <c r="C187" i="4" s="1"/>
  <c r="D127" i="4"/>
  <c r="C127" i="4" s="1"/>
  <c r="D186" i="4"/>
  <c r="C186" i="4" s="1"/>
</calcChain>
</file>

<file path=xl/sharedStrings.xml><?xml version="1.0" encoding="utf-8"?>
<sst xmlns="http://schemas.openxmlformats.org/spreadsheetml/2006/main" count="4558" uniqueCount="602">
  <si>
    <t>DAY</t>
  </si>
  <si>
    <t>DATE</t>
  </si>
  <si>
    <t>REGISTER</t>
  </si>
  <si>
    <t>START</t>
  </si>
  <si>
    <t>END</t>
  </si>
  <si>
    <t>Ori Session</t>
  </si>
  <si>
    <t>BOARD</t>
  </si>
  <si>
    <t>LEVEL</t>
  </si>
  <si>
    <t>CODE</t>
  </si>
  <si>
    <t>EXAM SUBJECT</t>
  </si>
  <si>
    <t>DURATION</t>
  </si>
  <si>
    <t>CANDIDATE</t>
  </si>
  <si>
    <t>No of Cand</t>
  </si>
  <si>
    <t>VENUE</t>
  </si>
  <si>
    <t>WINDOW</t>
  </si>
  <si>
    <t>Win-TT</t>
  </si>
  <si>
    <t>External</t>
  </si>
  <si>
    <t>Mon</t>
  </si>
  <si>
    <t>Edexcel</t>
  </si>
  <si>
    <t>IGCSE (R)</t>
  </si>
  <si>
    <t>4FR1/03R</t>
  </si>
  <si>
    <t>Harrow</t>
  </si>
  <si>
    <t>Tue</t>
  </si>
  <si>
    <t>Wed</t>
  </si>
  <si>
    <t>GCSE</t>
  </si>
  <si>
    <t>1JA0/2H</t>
  </si>
  <si>
    <t>Thu</t>
  </si>
  <si>
    <t>AM</t>
  </si>
  <si>
    <t xml:space="preserve">Harrow + External </t>
  </si>
  <si>
    <t>PM</t>
  </si>
  <si>
    <t>GCE AS</t>
  </si>
  <si>
    <t>Fri</t>
  </si>
  <si>
    <t>GCE AS (IAL)</t>
  </si>
  <si>
    <t>WBI13</t>
  </si>
  <si>
    <t>WFR01</t>
  </si>
  <si>
    <t>GCE A2</t>
  </si>
  <si>
    <t>9CN0/3M</t>
  </si>
  <si>
    <t>WCH13</t>
  </si>
  <si>
    <t>4CM1/01R</t>
  </si>
  <si>
    <t>Commerce Paper 1: Commercial operations and associated risks</t>
  </si>
  <si>
    <t>WPH13</t>
  </si>
  <si>
    <t>8CN0/3M</t>
  </si>
  <si>
    <t>GCE A2 (IAL)</t>
  </si>
  <si>
    <t>WBI06</t>
  </si>
  <si>
    <t>WEN01</t>
  </si>
  <si>
    <t>English Language 1: Context and Identity</t>
  </si>
  <si>
    <t xml:space="preserve">External </t>
  </si>
  <si>
    <t>WFM01</t>
  </si>
  <si>
    <t>Mathematics: Further Pure F1</t>
  </si>
  <si>
    <t>WPS01</t>
  </si>
  <si>
    <t>Psychology 1: Social and Cognitive  Psychology</t>
  </si>
  <si>
    <t>8CN0/01</t>
  </si>
  <si>
    <t>AQA</t>
  </si>
  <si>
    <t>8062/1A</t>
  </si>
  <si>
    <t>Religious Studies A: The Study of Religions</t>
  </si>
  <si>
    <t>4FR1/01R</t>
  </si>
  <si>
    <t>4CM1/02R</t>
  </si>
  <si>
    <t>Commerce Paper 2: Facilitating commercial operation</t>
  </si>
  <si>
    <t>WPH11</t>
  </si>
  <si>
    <t>WAC11</t>
  </si>
  <si>
    <t>4FR1/02R</t>
  </si>
  <si>
    <t>4BI1/1BR</t>
  </si>
  <si>
    <t>4SD0 1BR</t>
  </si>
  <si>
    <t>Science (Double Award) Biology Paper 1</t>
  </si>
  <si>
    <t>WME03</t>
  </si>
  <si>
    <t>Mathematics: Mechanics M3</t>
  </si>
  <si>
    <t>WEN02</t>
  </si>
  <si>
    <t>English Language 2: Language in Transition</t>
  </si>
  <si>
    <t>4ET1/01R</t>
  </si>
  <si>
    <t>English Literature paper 1 : Poetry and Modern Prose</t>
  </si>
  <si>
    <t>WHI01 A-D</t>
  </si>
  <si>
    <t>History 1: Depth Study with Interpretations</t>
  </si>
  <si>
    <t>WCH06</t>
  </si>
  <si>
    <t>4CH1/1CR</t>
  </si>
  <si>
    <t>4SD0 1CR</t>
  </si>
  <si>
    <t>Science (Double Award) Chemistry Paper 1</t>
  </si>
  <si>
    <t>4BS1/01R</t>
  </si>
  <si>
    <t>Business Paper 1: Investigating small businesses</t>
  </si>
  <si>
    <t>WPS02</t>
  </si>
  <si>
    <t>Psychology 2: Biological Psychology, Learning Theories and Develop.</t>
  </si>
  <si>
    <t>WET01</t>
  </si>
  <si>
    <t>English Literature 1: Poetry and Prose</t>
  </si>
  <si>
    <t>WPH12</t>
  </si>
  <si>
    <t>WBS11</t>
  </si>
  <si>
    <t>WCH11</t>
  </si>
  <si>
    <t>8062/2A</t>
  </si>
  <si>
    <t>Religious Studies A: Thematic studies</t>
  </si>
  <si>
    <t>WPS03</t>
  </si>
  <si>
    <t>Psychology 3: Applications of Psychology</t>
  </si>
  <si>
    <t>WPH04</t>
  </si>
  <si>
    <t>WHI02 A-D</t>
  </si>
  <si>
    <t>History 2: Breadth study with Source Evaluation</t>
  </si>
  <si>
    <t>1JA0/1H</t>
  </si>
  <si>
    <t>1JA0/3H</t>
  </si>
  <si>
    <t>4MA1/1FR</t>
  </si>
  <si>
    <t>Mathematics A/1FR (Foundation)</t>
  </si>
  <si>
    <t>4MA1/1HR</t>
  </si>
  <si>
    <t>Mathematics A/1HR (Higher)</t>
  </si>
  <si>
    <t>8CN0/02</t>
  </si>
  <si>
    <t>WBI11</t>
  </si>
  <si>
    <t>WMA11</t>
  </si>
  <si>
    <t>WMA01</t>
  </si>
  <si>
    <t xml:space="preserve">Mathematics: Core Maths C12 </t>
  </si>
  <si>
    <t>WET02</t>
  </si>
  <si>
    <t xml:space="preserve">English Literature 2: Drama </t>
  </si>
  <si>
    <t>4PH1/1PR</t>
  </si>
  <si>
    <t>Physics Paper 1</t>
  </si>
  <si>
    <t>WPH06</t>
  </si>
  <si>
    <t>4SD0 1PR</t>
  </si>
  <si>
    <t>Science (Double Award) Physics Paper 1</t>
  </si>
  <si>
    <t>WCH12</t>
  </si>
  <si>
    <t>4ET1/02R</t>
  </si>
  <si>
    <t>English Literature paper 2: Modern Drama and Literary Heritage Texts</t>
  </si>
  <si>
    <t>WST03</t>
  </si>
  <si>
    <t xml:space="preserve">Mathematics: Statistics S3 </t>
  </si>
  <si>
    <t>WEC04</t>
  </si>
  <si>
    <t>WBS12</t>
  </si>
  <si>
    <t>WET03</t>
  </si>
  <si>
    <t>English Literature 3: Poetry and Prose</t>
  </si>
  <si>
    <t>WBS03</t>
  </si>
  <si>
    <t>WBI12</t>
  </si>
  <si>
    <t>WPH05</t>
  </si>
  <si>
    <t>WFR02</t>
  </si>
  <si>
    <t>French Unit 2: Understanding and Written Response</t>
  </si>
  <si>
    <t>4BS1/02R</t>
  </si>
  <si>
    <t>Business Paper 2: Investigating large businesses</t>
  </si>
  <si>
    <t>4EC1/01R</t>
  </si>
  <si>
    <t>Economics Paper 1: Microeconomics and Business Economics</t>
  </si>
  <si>
    <t xml:space="preserve">GCSE </t>
  </si>
  <si>
    <t>1PS0/01</t>
  </si>
  <si>
    <t>Psychology Paper 1</t>
  </si>
  <si>
    <t>1JA0/4H</t>
  </si>
  <si>
    <t>4HI1/01R</t>
  </si>
  <si>
    <t>History Paper 1: Depth Studies</t>
  </si>
  <si>
    <t>WET04</t>
  </si>
  <si>
    <t>English Literature 4: Shakespeare and Pre-1900 Poetry</t>
  </si>
  <si>
    <t>WFM02</t>
  </si>
  <si>
    <t>4EC1/02R</t>
  </si>
  <si>
    <t>Economics Paper 2: Macroeconomics and Global Economics</t>
  </si>
  <si>
    <t>Mathematics: Further Pure F2</t>
  </si>
  <si>
    <t>WME01</t>
  </si>
  <si>
    <t>Mathematics: Mechanics M1</t>
  </si>
  <si>
    <t>WBS04</t>
  </si>
  <si>
    <t>1PS0/02</t>
  </si>
  <si>
    <t>Psychology Paper 2</t>
  </si>
  <si>
    <t>4EA1/01R</t>
  </si>
  <si>
    <t>WCH04</t>
  </si>
  <si>
    <t>4MA1/2FR</t>
  </si>
  <si>
    <t>Mathematics A/2FR (Foundation)</t>
  </si>
  <si>
    <t>4MA1/2HR</t>
  </si>
  <si>
    <t>Mathematics A/2HR (Higher)</t>
  </si>
  <si>
    <t>4HI1/02R</t>
  </si>
  <si>
    <t>History Paper 2: Investigation and Breadth Studies</t>
  </si>
  <si>
    <t>4EA1/02R</t>
  </si>
  <si>
    <t>4BI1/2BR</t>
  </si>
  <si>
    <t>WPS04</t>
  </si>
  <si>
    <t>Psychology 4: Clinical Psychology and Psychological Skills</t>
  </si>
  <si>
    <t>WBI04</t>
  </si>
  <si>
    <t>9CN0/01</t>
  </si>
  <si>
    <t>WCH05</t>
  </si>
  <si>
    <t>4CH1/2CR</t>
  </si>
  <si>
    <t>WST01</t>
  </si>
  <si>
    <t>Mathematics: Statistics S1</t>
  </si>
  <si>
    <t>WBI05</t>
  </si>
  <si>
    <t>1ST0/1H</t>
  </si>
  <si>
    <t xml:space="preserve">Mathematics: Statistics Unit 1H - Written  (Higher) </t>
  </si>
  <si>
    <t>4PH1/2PR</t>
  </si>
  <si>
    <t>Physics Paper 2</t>
  </si>
  <si>
    <t>9CN0/02</t>
  </si>
  <si>
    <t>Chinese 2 (A Level): Written response to work and translation</t>
  </si>
  <si>
    <t>4PM1/01R</t>
  </si>
  <si>
    <t>WMA12</t>
  </si>
  <si>
    <t>WMA02</t>
  </si>
  <si>
    <t>Mathematics: Core Maths C34</t>
  </si>
  <si>
    <t>1ST0/2H</t>
  </si>
  <si>
    <t xml:space="preserve">Mathematics: Statistics Unit 2H - Written  (Higher) </t>
  </si>
  <si>
    <t>WDM01</t>
  </si>
  <si>
    <t>Mathematics: Decision D1</t>
  </si>
  <si>
    <t>WME02</t>
  </si>
  <si>
    <t>Mathematics: Mechanics M2</t>
  </si>
  <si>
    <t>4PM1/02R</t>
  </si>
  <si>
    <t>WFM03</t>
  </si>
  <si>
    <t>WST02</t>
  </si>
  <si>
    <t xml:space="preserve">Mathematics: Statistics S2 </t>
  </si>
  <si>
    <r>
      <t xml:space="preserve">Chinese 1 (A Level): </t>
    </r>
    <r>
      <rPr>
        <b/>
        <sz val="10"/>
        <color rgb="FFFF00FF"/>
        <rFont val="Calibri"/>
        <family val="2"/>
      </rPr>
      <t>Listening</t>
    </r>
    <r>
      <rPr>
        <sz val="10"/>
        <rFont val="Calibri"/>
        <family val="2"/>
      </rPr>
      <t>, reading and translation</t>
    </r>
  </si>
  <si>
    <r>
      <t xml:space="preserve">Chinese 3 (A Level): </t>
    </r>
    <r>
      <rPr>
        <b/>
        <sz val="10"/>
        <color rgb="FFC55A11"/>
        <rFont val="Calibri"/>
        <family val="2"/>
      </rPr>
      <t>Speaking Mandarin</t>
    </r>
  </si>
  <si>
    <r>
      <t xml:space="preserve">French Unit 1: Spoken Expression and Response </t>
    </r>
    <r>
      <rPr>
        <b/>
        <sz val="10"/>
        <color rgb="FFC55A11"/>
        <rFont val="Calibri"/>
        <family val="2"/>
      </rPr>
      <t>(Speaking)</t>
    </r>
  </si>
  <si>
    <t>Exam Hall</t>
  </si>
  <si>
    <t>8365/01</t>
  </si>
  <si>
    <t>8365/02</t>
  </si>
  <si>
    <t>Mathematics: Further Pure Maths Paper 1</t>
  </si>
  <si>
    <t xml:space="preserve">Mathematics: Further Pure Maths Paper 2 </t>
  </si>
  <si>
    <r>
      <t>Accounting Unit 1: The Accounting System and Costing</t>
    </r>
    <r>
      <rPr>
        <b/>
        <sz val="10"/>
        <color rgb="FF000000"/>
        <rFont val="Calibri"/>
        <family val="2"/>
      </rPr>
      <t xml:space="preserve"> </t>
    </r>
  </si>
  <si>
    <t>WAC12</t>
  </si>
  <si>
    <t>Accounting Unit 2: Corporate and Management Accounting</t>
  </si>
  <si>
    <t>WBI14</t>
  </si>
  <si>
    <t>Biology 4: Energy, Environment, Microbiology and Immunity</t>
  </si>
  <si>
    <t>WBI15</t>
  </si>
  <si>
    <t>WBI16</t>
  </si>
  <si>
    <t>Biology 6: Practical Skills in BiologyII</t>
  </si>
  <si>
    <t>WBS13</t>
  </si>
  <si>
    <t>WBS14</t>
  </si>
  <si>
    <t>WCH14</t>
  </si>
  <si>
    <t>WCH15</t>
  </si>
  <si>
    <t>WCH16</t>
  </si>
  <si>
    <t>WEC03</t>
  </si>
  <si>
    <t>WEC11</t>
  </si>
  <si>
    <t>WEC12</t>
  </si>
  <si>
    <t>WEC13</t>
  </si>
  <si>
    <t>WEC14</t>
  </si>
  <si>
    <t>WPH14</t>
  </si>
  <si>
    <t>WPH15</t>
  </si>
  <si>
    <t>WPH16</t>
  </si>
  <si>
    <r>
      <t xml:space="preserve">Mathematics: Further Pure F3 </t>
    </r>
    <r>
      <rPr>
        <sz val="10"/>
        <color rgb="FFFF0000"/>
        <rFont val="Calibri"/>
        <family val="2"/>
      </rPr>
      <t/>
    </r>
  </si>
  <si>
    <t>CIE</t>
  </si>
  <si>
    <t>9706/12</t>
  </si>
  <si>
    <r>
      <t xml:space="preserve">Accounting 12: </t>
    </r>
    <r>
      <rPr>
        <sz val="10"/>
        <color rgb="FFFF0000"/>
        <rFont val="Calibri"/>
        <family val="2"/>
      </rPr>
      <t>(Multiple Choice)</t>
    </r>
  </si>
  <si>
    <t>9706/22</t>
  </si>
  <si>
    <t>Accounting 22: Structured Questions</t>
  </si>
  <si>
    <t>9706/32</t>
  </si>
  <si>
    <t>Accounting 32: A Level Structure Question</t>
  </si>
  <si>
    <t>IGCSE</t>
  </si>
  <si>
    <t>0452/12</t>
  </si>
  <si>
    <t>Accounting: Paper 12</t>
  </si>
  <si>
    <t>0452/22</t>
  </si>
  <si>
    <t>Accounting: Paper 22</t>
  </si>
  <si>
    <t>TBC</t>
  </si>
  <si>
    <t>0610/12</t>
  </si>
  <si>
    <r>
      <t xml:space="preserve">Biology 12: </t>
    </r>
    <r>
      <rPr>
        <sz val="10"/>
        <color rgb="FFFF0000"/>
        <rFont val="Calibri"/>
        <family val="2"/>
      </rPr>
      <t xml:space="preserve">(Multiple Choice - Core) </t>
    </r>
  </si>
  <si>
    <t>9700/12</t>
  </si>
  <si>
    <r>
      <t xml:space="preserve">Biology 12: </t>
    </r>
    <r>
      <rPr>
        <sz val="10"/>
        <color rgb="FFFF0000"/>
        <rFont val="Calibri"/>
        <family val="2"/>
      </rPr>
      <t xml:space="preserve">(Multiple Choice)   </t>
    </r>
  </si>
  <si>
    <t>0610/22</t>
  </si>
  <si>
    <r>
      <t>Biology 22:</t>
    </r>
    <r>
      <rPr>
        <sz val="10"/>
        <color rgb="FFFF0000"/>
        <rFont val="Calibri"/>
        <family val="2"/>
      </rPr>
      <t xml:space="preserve"> (Multiple Choice - Extended) </t>
    </r>
  </si>
  <si>
    <t>9700/22</t>
  </si>
  <si>
    <t>Biology 22: Structured Questions</t>
  </si>
  <si>
    <t>0610/32</t>
  </si>
  <si>
    <t>Biology 32: Theory (Core)</t>
  </si>
  <si>
    <t>9700/33</t>
  </si>
  <si>
    <r>
      <t xml:space="preserve">Biology 33: Advanced </t>
    </r>
    <r>
      <rPr>
        <b/>
        <sz val="10"/>
        <color rgb="FFFF0000"/>
        <rFont val="Calibri"/>
        <family val="2"/>
      </rPr>
      <t>Practical</t>
    </r>
    <r>
      <rPr>
        <sz val="10"/>
        <rFont val="Calibri"/>
        <family val="2"/>
      </rPr>
      <t xml:space="preserve"> Skills</t>
    </r>
  </si>
  <si>
    <t>9700/34</t>
  </si>
  <si>
    <r>
      <t xml:space="preserve">Biology 34: Advanced </t>
    </r>
    <r>
      <rPr>
        <b/>
        <sz val="10"/>
        <color rgb="FFFF0000"/>
        <rFont val="Calibri"/>
        <family val="2"/>
      </rPr>
      <t>Practical</t>
    </r>
    <r>
      <rPr>
        <sz val="10"/>
        <rFont val="Calibri"/>
        <family val="2"/>
      </rPr>
      <t xml:space="preserve"> Skills</t>
    </r>
  </si>
  <si>
    <t>9700/42</t>
  </si>
  <si>
    <t>Biology 42: A Level Structured Questions</t>
  </si>
  <si>
    <t>0610/42</t>
  </si>
  <si>
    <t>Biology 42: Theory (Extended)</t>
  </si>
  <si>
    <t>9700/52</t>
  </si>
  <si>
    <t xml:space="preserve">Biology 52: Planing, Analysis and Evaluation </t>
  </si>
  <si>
    <t>0610/62</t>
  </si>
  <si>
    <t xml:space="preserve">Biology 62: Alternative to Practical </t>
  </si>
  <si>
    <t>9609/12</t>
  </si>
  <si>
    <t>Business Studies 12: Short Answer/Essay</t>
  </si>
  <si>
    <t>0450/12</t>
  </si>
  <si>
    <t>Business Studies 12: Short Answer/Structured Response</t>
  </si>
  <si>
    <t>0450/22</t>
  </si>
  <si>
    <t>Business Studies 22: Case Study</t>
  </si>
  <si>
    <t>9609/22</t>
  </si>
  <si>
    <t>Business Studies 22: Data Response</t>
  </si>
  <si>
    <t>9609/32</t>
  </si>
  <si>
    <t>Business Studies 32: Case Study</t>
  </si>
  <si>
    <t>0620/12</t>
  </si>
  <si>
    <r>
      <t xml:space="preserve">Chemistry 12: </t>
    </r>
    <r>
      <rPr>
        <sz val="10"/>
        <color rgb="FFFF0000"/>
        <rFont val="Calibri"/>
        <family val="2"/>
      </rPr>
      <t xml:space="preserve">(Multiple Choice - Core) </t>
    </r>
  </si>
  <si>
    <t>0620/22</t>
  </si>
  <si>
    <r>
      <t>Chemistry</t>
    </r>
    <r>
      <rPr>
        <sz val="10"/>
        <color rgb="FFFF0000"/>
        <rFont val="Calibri"/>
        <family val="2"/>
      </rPr>
      <t xml:space="preserve"> </t>
    </r>
    <r>
      <rPr>
        <sz val="10"/>
        <rFont val="Calibri"/>
        <family val="2"/>
      </rPr>
      <t xml:space="preserve">22: </t>
    </r>
    <r>
      <rPr>
        <sz val="10"/>
        <color rgb="FFFF0000"/>
        <rFont val="Calibri"/>
        <family val="2"/>
      </rPr>
      <t xml:space="preserve">(Multiple Choice - Extended) </t>
    </r>
  </si>
  <si>
    <t>0620/32</t>
  </si>
  <si>
    <t>Chemistry 32: Theory  (Core)</t>
  </si>
  <si>
    <t>0620/42</t>
  </si>
  <si>
    <t>Chemistry 42: Theory  (Extended)</t>
  </si>
  <si>
    <t>0620/62</t>
  </si>
  <si>
    <t>Chemistry 62: Alternative to Practical</t>
  </si>
  <si>
    <t>0509/12</t>
  </si>
  <si>
    <t>Chinese First Language 12: Reading</t>
  </si>
  <si>
    <t>0509/22</t>
  </si>
  <si>
    <t xml:space="preserve">Chinese First Language 22: Writing </t>
  </si>
  <si>
    <t>0547/03</t>
  </si>
  <si>
    <r>
      <t xml:space="preserve">Chinese Mandarin 03 </t>
    </r>
    <r>
      <rPr>
        <b/>
        <sz val="10"/>
        <color rgb="FFC55A11"/>
        <rFont val="Calibri"/>
        <family val="2"/>
      </rPr>
      <t>Speaking</t>
    </r>
  </si>
  <si>
    <t>0547/12</t>
  </si>
  <si>
    <t>0547/22</t>
  </si>
  <si>
    <t>Chinese Mandarin 22: Reading and Directed Writing</t>
  </si>
  <si>
    <t>0547/42</t>
  </si>
  <si>
    <t>Chinese Mandarin 42: Continuous Writing</t>
  </si>
  <si>
    <t>0653/12</t>
  </si>
  <si>
    <r>
      <t xml:space="preserve">Combined Science 12 </t>
    </r>
    <r>
      <rPr>
        <sz val="10"/>
        <color rgb="FFFF0000"/>
        <rFont val="Calibri"/>
        <family val="2"/>
      </rPr>
      <t xml:space="preserve">(Multiple Choice - Core) </t>
    </r>
  </si>
  <si>
    <t>0653/22</t>
  </si>
  <si>
    <t>0653/32</t>
  </si>
  <si>
    <t>Combined Science 32 Theory (Core)</t>
  </si>
  <si>
    <t>0653/42</t>
  </si>
  <si>
    <t>Combined Science 42: Theory</t>
  </si>
  <si>
    <t>0653/62</t>
  </si>
  <si>
    <t>Combined Science 62: Alternative to Practical</t>
  </si>
  <si>
    <t>0478/12</t>
  </si>
  <si>
    <t>Computer Science 12: Theory</t>
  </si>
  <si>
    <t>9608/12</t>
  </si>
  <si>
    <t>Computer Science 12: Theory Fundamentals</t>
  </si>
  <si>
    <t>9608/22</t>
  </si>
  <si>
    <t>Computer Science 22: Funda. Problem-solving and Progr. Skills</t>
  </si>
  <si>
    <t>0478/22</t>
  </si>
  <si>
    <t>Computer Science 22: Problem-solving and Programming</t>
  </si>
  <si>
    <t>9608/32</t>
  </si>
  <si>
    <t>Computer Science 32: Advanced Theory</t>
  </si>
  <si>
    <t>9608/42</t>
  </si>
  <si>
    <t>0411/12</t>
  </si>
  <si>
    <t>Drama Unit 1: Written Paper</t>
  </si>
  <si>
    <t>9708/12</t>
  </si>
  <si>
    <r>
      <t>Economics 12:</t>
    </r>
    <r>
      <rPr>
        <sz val="10"/>
        <color rgb="FFFF0000"/>
        <rFont val="Calibri"/>
        <family val="2"/>
      </rPr>
      <t xml:space="preserve"> (Multiple Choice)</t>
    </r>
  </si>
  <si>
    <t>0455/12</t>
  </si>
  <si>
    <r>
      <t>Economics 12:</t>
    </r>
    <r>
      <rPr>
        <sz val="10"/>
        <color rgb="FFFF0000"/>
        <rFont val="Calibri"/>
        <family val="2"/>
      </rPr>
      <t xml:space="preserve"> (Multiple Choice) </t>
    </r>
  </si>
  <si>
    <t>9708/22</t>
  </si>
  <si>
    <t>Economics 22: Data Response and Essays</t>
  </si>
  <si>
    <t>0455/22</t>
  </si>
  <si>
    <t>Economics 22: Structured Questions</t>
  </si>
  <si>
    <t>9708/32</t>
  </si>
  <si>
    <r>
      <t>Economics 32:</t>
    </r>
    <r>
      <rPr>
        <sz val="10"/>
        <color rgb="FFFF0000"/>
        <rFont val="Calibri"/>
        <family val="2"/>
      </rPr>
      <t xml:space="preserve"> (Multiple Choice)</t>
    </r>
  </si>
  <si>
    <t>9708/42</t>
  </si>
  <si>
    <t>Economics 42: Data Response and Essays - Supplement</t>
  </si>
  <si>
    <t>0500/12</t>
  </si>
  <si>
    <t>0500/22</t>
  </si>
  <si>
    <t>9093/42</t>
  </si>
  <si>
    <t>English Language: Language Topics 42</t>
  </si>
  <si>
    <t>9093/12</t>
  </si>
  <si>
    <t>English Language: Passages 12</t>
  </si>
  <si>
    <t>9093/32</t>
  </si>
  <si>
    <t>English Language: Text Analysis 32</t>
  </si>
  <si>
    <t>9093/22</t>
  </si>
  <si>
    <t xml:space="preserve">English Language: Writing 22 </t>
  </si>
  <si>
    <t>0475/12</t>
  </si>
  <si>
    <t>0475/22</t>
  </si>
  <si>
    <t>0475/32</t>
  </si>
  <si>
    <t>0475/42</t>
  </si>
  <si>
    <t>0511/12</t>
  </si>
  <si>
    <t>0511/22</t>
  </si>
  <si>
    <t>0511/32</t>
  </si>
  <si>
    <t>0511/42</t>
  </si>
  <si>
    <t>0511/52</t>
  </si>
  <si>
    <t>0510/12</t>
  </si>
  <si>
    <t>0510/22</t>
  </si>
  <si>
    <t>0510/32</t>
  </si>
  <si>
    <t>0510/42</t>
  </si>
  <si>
    <t>0510/52</t>
  </si>
  <si>
    <r>
      <t xml:space="preserve">ESL (oral endorsement) 52 </t>
    </r>
    <r>
      <rPr>
        <sz val="10"/>
        <color rgb="FFFF00FF"/>
        <rFont val="Calibri"/>
        <family val="2"/>
      </rPr>
      <t xml:space="preserve">(Oral Communication ) </t>
    </r>
    <r>
      <rPr>
        <b/>
        <i/>
        <sz val="10"/>
        <rFont val="Calibri"/>
        <family val="2"/>
      </rPr>
      <t>EXTERNALS</t>
    </r>
  </si>
  <si>
    <t>9696/12</t>
  </si>
  <si>
    <t>Geography 12: Core Physical Geography</t>
  </si>
  <si>
    <t>0460/12</t>
  </si>
  <si>
    <t>Geography 12: Geographical Themes</t>
  </si>
  <si>
    <t>9696/22</t>
  </si>
  <si>
    <t>Geography 22: Core Human Geography</t>
  </si>
  <si>
    <t>0460/22</t>
  </si>
  <si>
    <t>Geography 22: Geographical Skills</t>
  </si>
  <si>
    <t>9696/32</t>
  </si>
  <si>
    <t xml:space="preserve">Geography 32: Advanced Psysical Geography </t>
  </si>
  <si>
    <t>9696/42</t>
  </si>
  <si>
    <t>Geography 42: Advanced Human Geography</t>
  </si>
  <si>
    <t>0460/42</t>
  </si>
  <si>
    <t xml:space="preserve">Geography 42: Alternative to coursework </t>
  </si>
  <si>
    <t>0470/12</t>
  </si>
  <si>
    <t>History 12</t>
  </si>
  <si>
    <t>9389/12</t>
  </si>
  <si>
    <t>History 12: Document Question</t>
  </si>
  <si>
    <t>0470/22</t>
  </si>
  <si>
    <t>History 22</t>
  </si>
  <si>
    <t>9389/22</t>
  </si>
  <si>
    <t>History 22: Outline Study</t>
  </si>
  <si>
    <t>9389/32</t>
  </si>
  <si>
    <t>History 32: Interpretations Question</t>
  </si>
  <si>
    <t>0470/42</t>
  </si>
  <si>
    <t>History 42: Alternative to coursework</t>
  </si>
  <si>
    <t>9389/42</t>
  </si>
  <si>
    <t>History 42: Depth Study</t>
  </si>
  <si>
    <t>0417/21</t>
  </si>
  <si>
    <t>0417/22</t>
  </si>
  <si>
    <t>0417/31</t>
  </si>
  <si>
    <t>0417/32</t>
  </si>
  <si>
    <t>0417/12</t>
  </si>
  <si>
    <t>ICT Written 12</t>
  </si>
  <si>
    <t>0580/12</t>
  </si>
  <si>
    <t>Mathematics 12 (Core)</t>
  </si>
  <si>
    <t>0580/22</t>
  </si>
  <si>
    <t>Mathematics 22 (Extended)</t>
  </si>
  <si>
    <t>0580/32</t>
  </si>
  <si>
    <t>Mathematics 32 (Core)</t>
  </si>
  <si>
    <t>0580/42</t>
  </si>
  <si>
    <t xml:space="preserve">Mathematics 42 (Extended) </t>
  </si>
  <si>
    <t>0606/12</t>
  </si>
  <si>
    <t xml:space="preserve">Mathematics: Additional Mathematics 12     </t>
  </si>
  <si>
    <t>0606/22</t>
  </si>
  <si>
    <t xml:space="preserve">Mathematics: Additional Mathematics 22   </t>
  </si>
  <si>
    <t>0607/22</t>
  </si>
  <si>
    <t>Mathematics: Cambridge International Mathematics 22 (Extended)</t>
  </si>
  <si>
    <t>0607/42</t>
  </si>
  <si>
    <t>Mathematics: Cambridge International Mathematics 42 (Extended)</t>
  </si>
  <si>
    <t>0607/62</t>
  </si>
  <si>
    <t>Mathematics: Cambridge International Mathematics 62 (Extended)</t>
  </si>
  <si>
    <t>9709/42</t>
  </si>
  <si>
    <t xml:space="preserve">Mathematics: Mechanics  42   </t>
  </si>
  <si>
    <t xml:space="preserve">GCE A2 </t>
  </si>
  <si>
    <t>9709/52</t>
  </si>
  <si>
    <t>Mathematics: Probability &amp; Statistics 52</t>
  </si>
  <si>
    <t>9709/62</t>
  </si>
  <si>
    <t>Mathematics: Probability &amp; Statistics 62</t>
  </si>
  <si>
    <t>9709/12</t>
  </si>
  <si>
    <t xml:space="preserve">Mathematics: Pure Maths Paper 12  </t>
  </si>
  <si>
    <t>9709/22</t>
  </si>
  <si>
    <r>
      <t xml:space="preserve">Mathematics: Pure Maths Paper 22  </t>
    </r>
    <r>
      <rPr>
        <sz val="10"/>
        <color rgb="FFFF0000"/>
        <rFont val="Calibri"/>
        <family val="2"/>
      </rPr>
      <t/>
    </r>
  </si>
  <si>
    <t xml:space="preserve">9709/32 </t>
  </si>
  <si>
    <t xml:space="preserve">Mathematics: Pure Maths Paper 32 </t>
  </si>
  <si>
    <t>9607/22</t>
  </si>
  <si>
    <r>
      <t xml:space="preserve">Media Studies 22: Key Media Concepts </t>
    </r>
    <r>
      <rPr>
        <sz val="10"/>
        <color rgb="FFFF0000"/>
        <rFont val="Calibri"/>
        <family val="2"/>
      </rPr>
      <t>(DVD)</t>
    </r>
  </si>
  <si>
    <t>9607/42</t>
  </si>
  <si>
    <t>Media Studies 42: Critical Perspectives</t>
  </si>
  <si>
    <t>0410/12</t>
  </si>
  <si>
    <r>
      <t xml:space="preserve">Music 12: </t>
    </r>
    <r>
      <rPr>
        <b/>
        <sz val="10"/>
        <color rgb="FFFF33CC"/>
        <rFont val="Calibri"/>
        <family val="2"/>
      </rPr>
      <t>Listening</t>
    </r>
  </si>
  <si>
    <t>9483/12</t>
  </si>
  <si>
    <r>
      <t xml:space="preserve">Music 12: </t>
    </r>
    <r>
      <rPr>
        <b/>
        <sz val="10"/>
        <color rgb="FFFF33CC"/>
        <rFont val="Calibri"/>
        <family val="2"/>
      </rPr>
      <t xml:space="preserve">Listening </t>
    </r>
  </si>
  <si>
    <t>0413/12</t>
  </si>
  <si>
    <t>0625/12</t>
  </si>
  <si>
    <r>
      <t xml:space="preserve">Physics 12 </t>
    </r>
    <r>
      <rPr>
        <sz val="10"/>
        <color rgb="FFFF0000"/>
        <rFont val="Calibri"/>
        <family val="2"/>
      </rPr>
      <t xml:space="preserve">(Multiple Choice - Core) </t>
    </r>
  </si>
  <si>
    <t xml:space="preserve">9702/12 </t>
  </si>
  <si>
    <r>
      <t>Physics 12</t>
    </r>
    <r>
      <rPr>
        <sz val="10"/>
        <color rgb="FFFF0000"/>
        <rFont val="Calibri"/>
        <family val="2"/>
      </rPr>
      <t xml:space="preserve"> (Multiple Choice)</t>
    </r>
  </si>
  <si>
    <t>0625/22</t>
  </si>
  <si>
    <r>
      <t xml:space="preserve">Physics 22 </t>
    </r>
    <r>
      <rPr>
        <sz val="10"/>
        <color rgb="FFFF0000"/>
        <rFont val="Calibri"/>
        <family val="2"/>
      </rPr>
      <t xml:space="preserve">(Multiple Choice - Extended) </t>
    </r>
  </si>
  <si>
    <t>9702/22</t>
  </si>
  <si>
    <t xml:space="preserve">Physics 22: Structured Questions </t>
  </si>
  <si>
    <t>0625/32</t>
  </si>
  <si>
    <t xml:space="preserve">Physics 32: Theory (Core)  </t>
  </si>
  <si>
    <t>9702/34</t>
  </si>
  <si>
    <r>
      <t xml:space="preserve">Physics 34: Advanced </t>
    </r>
    <r>
      <rPr>
        <sz val="10"/>
        <color rgb="FFFF0000"/>
        <rFont val="Calibri"/>
        <family val="2"/>
      </rPr>
      <t xml:space="preserve">Practical </t>
    </r>
    <r>
      <rPr>
        <sz val="10"/>
        <rFont val="Calibri"/>
        <family val="2"/>
      </rPr>
      <t xml:space="preserve">Skills </t>
    </r>
  </si>
  <si>
    <t>9702/42</t>
  </si>
  <si>
    <t>Physics 42: Structured Questions</t>
  </si>
  <si>
    <t>0625/42</t>
  </si>
  <si>
    <t xml:space="preserve">Physics 42: Theory (Extended)  </t>
  </si>
  <si>
    <t>9702/52</t>
  </si>
  <si>
    <t>Physics 52: Planning, Analysis and Evaluation</t>
  </si>
  <si>
    <t xml:space="preserve">0625/62 </t>
  </si>
  <si>
    <t>Physics 62: Alternative to Practical</t>
  </si>
  <si>
    <t>Oxford AQA</t>
  </si>
  <si>
    <t>PS01</t>
  </si>
  <si>
    <r>
      <t>Psychology 1: Introductory Topics in Psychology</t>
    </r>
    <r>
      <rPr>
        <b/>
        <sz val="10"/>
        <rFont val="Calibri"/>
        <family val="2"/>
      </rPr>
      <t xml:space="preserve">    </t>
    </r>
  </si>
  <si>
    <t>PS02</t>
  </si>
  <si>
    <r>
      <t xml:space="preserve">Psychology 2: Biopsych., Devel. and Research Methods 1 </t>
    </r>
    <r>
      <rPr>
        <b/>
        <sz val="10"/>
        <rFont val="Calibri"/>
        <family val="2"/>
      </rPr>
      <t xml:space="preserve">  </t>
    </r>
  </si>
  <si>
    <t>CA</t>
  </si>
  <si>
    <t>STEP</t>
  </si>
  <si>
    <t>STEP Mathematics paper 2</t>
  </si>
  <si>
    <t>0518/01</t>
  </si>
  <si>
    <t xml:space="preserve">Thai First Language 1: Reading and Directed Writing </t>
  </si>
  <si>
    <t>0518/02</t>
  </si>
  <si>
    <t>Thai First Language 2: Composition</t>
  </si>
  <si>
    <t>0471/12</t>
  </si>
  <si>
    <t>Travel and Tourism 12  Written Paper</t>
  </si>
  <si>
    <t>0471/22</t>
  </si>
  <si>
    <t xml:space="preserve">Travel and Tourism 22 Alternative to Coursework   </t>
  </si>
  <si>
    <t>9395/42</t>
  </si>
  <si>
    <t>Travel and Tourism: Destination Management 42</t>
  </si>
  <si>
    <t>9395/32</t>
  </si>
  <si>
    <t>Travel and Tourism: Destination Marketing 32</t>
  </si>
  <si>
    <t>9395/12</t>
  </si>
  <si>
    <t>Travel and Tourism: The Industry 12</t>
  </si>
  <si>
    <r>
      <t xml:space="preserve">Mathematics: Further Maths Level 2 Paper 1 (non-calculator)   </t>
    </r>
    <r>
      <rPr>
        <sz val="10"/>
        <color rgb="FFFF0000"/>
        <rFont val="Calibri"/>
        <family val="2"/>
      </rPr>
      <t>(New syllabus)</t>
    </r>
  </si>
  <si>
    <r>
      <t xml:space="preserve">Mathematics: Further Maths Level 2 Paper 2 (calculator) New   </t>
    </r>
    <r>
      <rPr>
        <sz val="10"/>
        <color rgb="FFFF0000"/>
        <rFont val="Calibri"/>
        <family val="2"/>
      </rPr>
      <t>(New syllabus)</t>
    </r>
  </si>
  <si>
    <r>
      <t>Biology 1: Molecules, Diet, Transportation and health</t>
    </r>
    <r>
      <rPr>
        <b/>
        <sz val="10"/>
        <color rgb="FF000000"/>
        <rFont val="Calibri"/>
        <family val="2"/>
      </rPr>
      <t xml:space="preserve">   </t>
    </r>
  </si>
  <si>
    <t xml:space="preserve">Biology 3: Practical Skills in Biology 1 </t>
  </si>
  <si>
    <t xml:space="preserve">Chemistry 3: Practical Skills in Chemistry  </t>
  </si>
  <si>
    <t xml:space="preserve">Chemistry 6: Practical Skills in Chemistry II </t>
  </si>
  <si>
    <r>
      <t xml:space="preserve">Economics 2: Macroeconomic Performance and Policy </t>
    </r>
    <r>
      <rPr>
        <b/>
        <sz val="10"/>
        <rFont val="Calibri"/>
        <family val="2"/>
      </rPr>
      <t xml:space="preserve"> </t>
    </r>
  </si>
  <si>
    <t xml:space="preserve">Economics 3: Business Behaviour  </t>
  </si>
  <si>
    <t xml:space="preserve">Economics 4: Developments in the Global Economiy </t>
  </si>
  <si>
    <t xml:space="preserve">Economics 1: Markets in Action </t>
  </si>
  <si>
    <r>
      <t xml:space="preserve">Physics 1: Mechanics and Materials  </t>
    </r>
    <r>
      <rPr>
        <b/>
        <sz val="10"/>
        <color rgb="FF000000"/>
        <rFont val="Calibri"/>
        <family val="2"/>
      </rPr>
      <t xml:space="preserve"> </t>
    </r>
  </si>
  <si>
    <t xml:space="preserve">Physics 2: Waves and Electricity   </t>
  </si>
  <si>
    <t xml:space="preserve">Physics 3: Practical Skills in Physics 1    </t>
  </si>
  <si>
    <t xml:space="preserve">Physics 4: Further Mechanics, Fields and Particles  </t>
  </si>
  <si>
    <t xml:space="preserve">Physics 5: Thermodynamics, Radiation, Oscillations and Cosmology   </t>
  </si>
  <si>
    <t xml:space="preserve">Physics 6: Practical Skills in Physics 2   </t>
  </si>
  <si>
    <t>Chemistry Paper 1</t>
  </si>
  <si>
    <t>Chemistry Paper 2</t>
  </si>
  <si>
    <t>Biology Paper 1</t>
  </si>
  <si>
    <t>Biology Paper 2</t>
  </si>
  <si>
    <t>French Paper 2: Reading and Writing</t>
  </si>
  <si>
    <r>
      <t xml:space="preserve">French Paper 3: </t>
    </r>
    <r>
      <rPr>
        <b/>
        <sz val="10"/>
        <color rgb="FFC55A11"/>
        <rFont val="Calibri"/>
        <family val="2"/>
      </rPr>
      <t>Speaking</t>
    </r>
  </si>
  <si>
    <r>
      <t xml:space="preserve">French Paper 1: </t>
    </r>
    <r>
      <rPr>
        <b/>
        <sz val="10"/>
        <color rgb="FFFF66FF"/>
        <rFont val="Calibri"/>
        <family val="2"/>
      </rPr>
      <t>Listening</t>
    </r>
  </si>
  <si>
    <r>
      <t xml:space="preserve">Japanese 1H: </t>
    </r>
    <r>
      <rPr>
        <b/>
        <sz val="10"/>
        <color rgb="FFFF00FF"/>
        <rFont val="Calibri"/>
        <family val="2"/>
      </rPr>
      <t>Listening</t>
    </r>
    <r>
      <rPr>
        <sz val="10"/>
        <rFont val="Calibri"/>
        <family val="2"/>
      </rPr>
      <t xml:space="preserve"> (Higher)</t>
    </r>
    <r>
      <rPr>
        <b/>
        <sz val="10"/>
        <color rgb="FFFF00FF"/>
        <rFont val="Calibri"/>
        <family val="2"/>
      </rPr>
      <t xml:space="preserve"> </t>
    </r>
    <r>
      <rPr>
        <b/>
        <sz val="10"/>
        <rFont val="Calibri"/>
        <family val="2"/>
      </rPr>
      <t xml:space="preserve"> </t>
    </r>
    <r>
      <rPr>
        <b/>
        <sz val="10"/>
        <color rgb="FFFF0000"/>
        <rFont val="Calibri"/>
        <family val="2"/>
      </rPr>
      <t>+ QUARANTINE and then follow by paper 3H</t>
    </r>
  </si>
  <si>
    <r>
      <t xml:space="preserve">Japanese 2H: </t>
    </r>
    <r>
      <rPr>
        <b/>
        <sz val="10"/>
        <color rgb="FFC55A11"/>
        <rFont val="Calibri"/>
        <family val="2"/>
      </rPr>
      <t xml:space="preserve">Speaking </t>
    </r>
    <r>
      <rPr>
        <sz val="10"/>
        <rFont val="Calibri"/>
        <family val="2"/>
      </rPr>
      <t>(Higher)</t>
    </r>
  </si>
  <si>
    <t>Japanese 3H: Reading (Higher)</t>
  </si>
  <si>
    <t>Japanese 4H: Writing (Higher)</t>
  </si>
  <si>
    <r>
      <t xml:space="preserve">Biology 5: Energy, Exercise and Co-Ordination </t>
    </r>
    <r>
      <rPr>
        <b/>
        <sz val="10"/>
        <rFont val="Calibri"/>
        <family val="2"/>
      </rPr>
      <t>(Legacy - last exam June 2020)</t>
    </r>
  </si>
  <si>
    <r>
      <t>Business Studies 4: Business in a Global Context</t>
    </r>
    <r>
      <rPr>
        <b/>
        <sz val="10"/>
        <rFont val="Calibri"/>
        <family val="2"/>
      </rPr>
      <t xml:space="preserve"> (Legacy - last exam June 2020)</t>
    </r>
  </si>
  <si>
    <r>
      <t>Business Studies 3: Strategic Business Decisions</t>
    </r>
    <r>
      <rPr>
        <b/>
        <sz val="10"/>
        <rFont val="Calibri"/>
        <family val="2"/>
      </rPr>
      <t xml:space="preserve"> (Legacy - last exam June 2020)</t>
    </r>
  </si>
  <si>
    <r>
      <t xml:space="preserve">Chemistry 6: Chemistry Laboratory Skills II  </t>
    </r>
    <r>
      <rPr>
        <b/>
        <sz val="10"/>
        <rFont val="Calibri"/>
        <family val="2"/>
      </rPr>
      <t>(Legacy - last exam June 2020)</t>
    </r>
  </si>
  <si>
    <r>
      <t xml:space="preserve">Chemistry 4: General Principles of Chemistry  </t>
    </r>
    <r>
      <rPr>
        <b/>
        <sz val="10"/>
        <rFont val="Calibri"/>
        <family val="2"/>
      </rPr>
      <t>(Legacy - last exam June 2020)</t>
    </r>
  </si>
  <si>
    <r>
      <t xml:space="preserve">Economics 3: Business Behaviour </t>
    </r>
    <r>
      <rPr>
        <b/>
        <sz val="10"/>
        <rFont val="Calibri"/>
        <family val="2"/>
      </rPr>
      <t>(Legacy - last exam June 2020)</t>
    </r>
  </si>
  <si>
    <r>
      <t>Economics 4: Developments in the Global Economiy</t>
    </r>
    <r>
      <rPr>
        <b/>
        <sz val="10"/>
        <rFont val="Calibri"/>
        <family val="2"/>
      </rPr>
      <t xml:space="preserve"> (Legacy - last exam June 2020)</t>
    </r>
  </si>
  <si>
    <t>WFR03</t>
  </si>
  <si>
    <t>WFR04</t>
  </si>
  <si>
    <t>French Unit 4: Research, Understanding and Written Response</t>
  </si>
  <si>
    <r>
      <t xml:space="preserve">Physics 6: Experimental Physics   </t>
    </r>
    <r>
      <rPr>
        <b/>
        <sz val="10"/>
        <rFont val="Calibri"/>
        <family val="2"/>
      </rPr>
      <t>(Legacy - last exam June 2020)</t>
    </r>
  </si>
  <si>
    <r>
      <t xml:space="preserve">Physics 5: Physics from Creation to Collapse   </t>
    </r>
    <r>
      <rPr>
        <b/>
        <sz val="10"/>
        <rFont val="Calibri"/>
        <family val="2"/>
      </rPr>
      <t>(Legacy - last exam June 2020)</t>
    </r>
  </si>
  <si>
    <r>
      <t xml:space="preserve">Physics 4: On the Move  </t>
    </r>
    <r>
      <rPr>
        <b/>
        <sz val="10"/>
        <rFont val="Calibri"/>
        <family val="2"/>
      </rPr>
      <t xml:space="preserve"> (Legacy - last exam June 2020)</t>
    </r>
  </si>
  <si>
    <r>
      <t>Chinese 1:</t>
    </r>
    <r>
      <rPr>
        <b/>
        <sz val="10"/>
        <rFont val="Calibri"/>
        <family val="2"/>
      </rPr>
      <t xml:space="preserve"> </t>
    </r>
    <r>
      <rPr>
        <b/>
        <sz val="10"/>
        <color rgb="FFFF00FF"/>
        <rFont val="Calibri"/>
        <family val="2"/>
      </rPr>
      <t>Listening</t>
    </r>
    <r>
      <rPr>
        <sz val="10"/>
        <rFont val="Calibri"/>
        <family val="2"/>
      </rPr>
      <t xml:space="preserve">, reading and translation  </t>
    </r>
    <r>
      <rPr>
        <b/>
        <sz val="10"/>
        <rFont val="Calibri"/>
        <family val="2"/>
      </rPr>
      <t>(Headphone)</t>
    </r>
  </si>
  <si>
    <t>Chinese 2: Written response to work and translation</t>
  </si>
  <si>
    <r>
      <t xml:space="preserve">Chinese 3: </t>
    </r>
    <r>
      <rPr>
        <b/>
        <sz val="10"/>
        <color rgb="FFC55A11"/>
        <rFont val="Calibri"/>
        <family val="2"/>
      </rPr>
      <t>Speaking Mandarin</t>
    </r>
  </si>
  <si>
    <r>
      <t xml:space="preserve">French Unit 3: Understanding and Spoken Response </t>
    </r>
    <r>
      <rPr>
        <b/>
        <sz val="10"/>
        <color theme="5" tint="-0.249977111117893"/>
        <rFont val="Calibri"/>
        <family val="2"/>
      </rPr>
      <t>(Speaking)</t>
    </r>
  </si>
  <si>
    <t>History 3: Thematic Study with Source Evaluation</t>
  </si>
  <si>
    <t>History 4: International Study with Historical Interpretations</t>
  </si>
  <si>
    <t>WHI03 A-D</t>
  </si>
  <si>
    <t>WHI04 A-D</t>
  </si>
  <si>
    <t>WMA13</t>
  </si>
  <si>
    <t>WMA14</t>
  </si>
  <si>
    <t>WDM11</t>
  </si>
  <si>
    <t>9JA0/01</t>
  </si>
  <si>
    <t>9JA0/02</t>
  </si>
  <si>
    <t>9JA0/03</t>
  </si>
  <si>
    <t>6JA01</t>
  </si>
  <si>
    <t>6JA02</t>
  </si>
  <si>
    <r>
      <t xml:space="preserve">Japanese 6JA01: Written </t>
    </r>
    <r>
      <rPr>
        <b/>
        <sz val="10"/>
        <rFont val="Calibri"/>
        <family val="2"/>
      </rPr>
      <t>(Legacy - last exam June 2020)</t>
    </r>
  </si>
  <si>
    <r>
      <t xml:space="preserve">Japanese 6JA02: Written and Research  </t>
    </r>
    <r>
      <rPr>
        <b/>
        <sz val="10"/>
        <rFont val="Calibri"/>
        <family val="2"/>
      </rPr>
      <t>(Legacy - last exam June 2020)</t>
    </r>
  </si>
  <si>
    <r>
      <t xml:space="preserve">Japanese 9JA0/01: Translation into English, reading and writing </t>
    </r>
    <r>
      <rPr>
        <b/>
        <sz val="10"/>
        <color rgb="FFFF0000"/>
        <rFont val="Calibri"/>
        <family val="2"/>
      </rPr>
      <t>(New syllabus)</t>
    </r>
  </si>
  <si>
    <r>
      <t xml:space="preserve">Japanese 9JA0/02: Translation into Japanese and writing </t>
    </r>
    <r>
      <rPr>
        <b/>
        <sz val="10"/>
        <color rgb="FFFF0000"/>
        <rFont val="Calibri"/>
        <family val="2"/>
      </rPr>
      <t>(New syllabus)</t>
    </r>
  </si>
  <si>
    <r>
      <t xml:space="preserve">Japanese 9JA0/03: </t>
    </r>
    <r>
      <rPr>
        <b/>
        <sz val="10"/>
        <color rgb="FFFF66FF"/>
        <rFont val="Calibri"/>
        <family val="2"/>
      </rPr>
      <t>Listening</t>
    </r>
    <r>
      <rPr>
        <sz val="10"/>
        <rFont val="Calibri"/>
        <family val="2"/>
      </rPr>
      <t xml:space="preserve"> , reading and writing (</t>
    </r>
    <r>
      <rPr>
        <b/>
        <sz val="10"/>
        <color rgb="FFFF0000"/>
        <rFont val="Calibri"/>
        <family val="2"/>
      </rPr>
      <t>New syllabus</t>
    </r>
    <r>
      <rPr>
        <sz val="10"/>
        <color rgb="FFFF0000"/>
        <rFont val="Calibri"/>
        <family val="2"/>
      </rPr>
      <t>)</t>
    </r>
  </si>
  <si>
    <t xml:space="preserve">ICT Practical Test A 21   </t>
  </si>
  <si>
    <t xml:space="preserve">ICT Practical Test A 22  </t>
  </si>
  <si>
    <t xml:space="preserve">ICT Practical Test B 31  </t>
  </si>
  <si>
    <t xml:space="preserve">ICT Practical Test B 32  </t>
  </si>
  <si>
    <t>ICT room TBC</t>
  </si>
  <si>
    <t>9702/33</t>
  </si>
  <si>
    <r>
      <t xml:space="preserve">Physics 33: Advanced </t>
    </r>
    <r>
      <rPr>
        <sz val="10"/>
        <color rgb="FFFF0000"/>
        <rFont val="Calibri"/>
        <family val="2"/>
      </rPr>
      <t xml:space="preserve">Practical </t>
    </r>
    <r>
      <rPr>
        <sz val="10"/>
        <rFont val="Calibri"/>
        <family val="2"/>
      </rPr>
      <t xml:space="preserve">Skills </t>
    </r>
  </si>
  <si>
    <t>PS03</t>
  </si>
  <si>
    <t>PS04</t>
  </si>
  <si>
    <t>Psychology 3: Advanced Topics and Research Methods 2</t>
  </si>
  <si>
    <t>Psychology 4: Approaches and Application</t>
  </si>
  <si>
    <t>STEP Mathematics paper 3</t>
  </si>
  <si>
    <t>STEP Mathematics paper 1</t>
  </si>
  <si>
    <t>Sci lab TBC</t>
  </si>
  <si>
    <t>Mus room TBC</t>
  </si>
  <si>
    <t>Art room TBC</t>
  </si>
  <si>
    <r>
      <t xml:space="preserve">Mathematics: Decision D1  </t>
    </r>
    <r>
      <rPr>
        <sz val="10"/>
        <color rgb="FFFF0000"/>
        <rFont val="Calibri"/>
        <family val="2"/>
      </rPr>
      <t>(New)</t>
    </r>
  </si>
  <si>
    <r>
      <t xml:space="preserve">Mathematics: Pure Mathematics 1  </t>
    </r>
    <r>
      <rPr>
        <sz val="10"/>
        <color rgb="FFFF0000"/>
        <rFont val="Calibri"/>
        <family val="2"/>
      </rPr>
      <t>(New)</t>
    </r>
  </si>
  <si>
    <r>
      <t xml:space="preserve">Mathematics: Pure Mathematics 2 </t>
    </r>
    <r>
      <rPr>
        <sz val="10"/>
        <color rgb="FFFF0000"/>
        <rFont val="Calibri"/>
        <family val="2"/>
      </rPr>
      <t xml:space="preserve"> (New)</t>
    </r>
  </si>
  <si>
    <r>
      <t xml:space="preserve">Mathematics: Pure Mathematics 3  </t>
    </r>
    <r>
      <rPr>
        <sz val="10"/>
        <color rgb="FFFF0000"/>
        <rFont val="Calibri"/>
        <family val="2"/>
      </rPr>
      <t>(New)</t>
    </r>
  </si>
  <si>
    <r>
      <t xml:space="preserve">Mathematics: Pure Mathematics 4 </t>
    </r>
    <r>
      <rPr>
        <sz val="10"/>
        <color rgb="FFFF0000"/>
        <rFont val="Calibri"/>
        <family val="2"/>
      </rPr>
      <t xml:space="preserve"> (New)</t>
    </r>
  </si>
  <si>
    <t>English First Language 12: Reading</t>
  </si>
  <si>
    <t>English First Language 22: Direct writing and composition</t>
  </si>
  <si>
    <t>9479/02</t>
  </si>
  <si>
    <t>Art and Design 2 Externally set assignment (15 hrs/2days)</t>
  </si>
  <si>
    <r>
      <t xml:space="preserve">Art and Design 2 Externally set assignment (8 hrs/2days) </t>
    </r>
    <r>
      <rPr>
        <sz val="10"/>
        <color rgb="FFFF0000"/>
        <rFont val="Calibri"/>
        <family val="2"/>
      </rPr>
      <t>(New syllabus)</t>
    </r>
  </si>
  <si>
    <t>0400/02</t>
  </si>
  <si>
    <t>30 Mar - 27 Apr 2020</t>
  </si>
  <si>
    <t>1 Jan - 30 Apr 2020</t>
  </si>
  <si>
    <t>1 Mar - 30 Apr 2020</t>
  </si>
  <si>
    <t xml:space="preserve">Business 1: Marketing and People     </t>
  </si>
  <si>
    <r>
      <t>Business 2: Managing Business Activities</t>
    </r>
    <r>
      <rPr>
        <b/>
        <sz val="10"/>
        <color rgb="FF000000"/>
        <rFont val="Calibri"/>
        <family val="2"/>
      </rPr>
      <t xml:space="preserve">    </t>
    </r>
  </si>
  <si>
    <r>
      <t>Business 3: Business Decisions and Strategy</t>
    </r>
    <r>
      <rPr>
        <b/>
        <sz val="10"/>
        <color rgb="FF000000"/>
        <rFont val="Calibri"/>
        <family val="2"/>
      </rPr>
      <t xml:space="preserve">    </t>
    </r>
  </si>
  <si>
    <r>
      <t>Business 4: Managing Business Activities</t>
    </r>
    <r>
      <rPr>
        <b/>
        <sz val="10"/>
        <color rgb="FF000000"/>
        <rFont val="Calibri"/>
        <family val="2"/>
      </rPr>
      <t xml:space="preserve">    </t>
    </r>
  </si>
  <si>
    <t>DT 12: Product Design</t>
  </si>
  <si>
    <t>DT 32: Resistant Materials</t>
  </si>
  <si>
    <t>DT 52: Graphic Products</t>
  </si>
  <si>
    <t>0445/12</t>
  </si>
  <si>
    <t>0445/32</t>
  </si>
  <si>
    <t>0445/52</t>
  </si>
  <si>
    <t>WEN03</t>
  </si>
  <si>
    <t>WEN04</t>
  </si>
  <si>
    <t>English Language 3: Crafting Language (Writing)</t>
  </si>
  <si>
    <t>English Language 4: Investigating Language</t>
  </si>
  <si>
    <r>
      <t xml:space="preserve">Combined Science 22 </t>
    </r>
    <r>
      <rPr>
        <sz val="10"/>
        <color rgb="FFFF0000"/>
        <rFont val="Calibri"/>
        <family val="2"/>
      </rPr>
      <t>(Multiple Choice - Extended)</t>
    </r>
  </si>
  <si>
    <r>
      <t xml:space="preserve">Biology 4: Natural Environ. and Species Survival </t>
    </r>
    <r>
      <rPr>
        <b/>
        <sz val="10"/>
        <rFont val="Calibri"/>
        <family val="2"/>
      </rPr>
      <t>(Legacy - last exam June 2020)</t>
    </r>
  </si>
  <si>
    <r>
      <t xml:space="preserve">Biology 6: Practical Biology and Investi. Skills </t>
    </r>
    <r>
      <rPr>
        <b/>
        <sz val="10"/>
        <rFont val="Calibri"/>
        <family val="2"/>
      </rPr>
      <t>(Legacy - last exam June 2020)</t>
    </r>
  </si>
  <si>
    <t>Chemistry 2: Energetics, Group Chemistry</t>
  </si>
  <si>
    <t xml:space="preserve">Computer Science 42: Further Problem-Solving </t>
  </si>
  <si>
    <r>
      <t xml:space="preserve">ESL (oral endorsement) 22: Reading and Writing   </t>
    </r>
    <r>
      <rPr>
        <b/>
        <i/>
        <sz val="10"/>
        <rFont val="Calibri"/>
        <family val="2"/>
      </rPr>
      <t>(Extended)</t>
    </r>
    <r>
      <rPr>
        <b/>
        <i/>
        <sz val="10"/>
        <color rgb="FFFF0000"/>
        <rFont val="Calibri"/>
        <family val="2"/>
      </rPr>
      <t xml:space="preserve"> </t>
    </r>
    <r>
      <rPr>
        <b/>
        <i/>
        <sz val="10"/>
        <rFont val="Calibri"/>
        <family val="2"/>
      </rPr>
      <t xml:space="preserve">EXTERNALS </t>
    </r>
  </si>
  <si>
    <r>
      <t xml:space="preserve">ESL (oral endorsement) 12: Reading and Writing   </t>
    </r>
    <r>
      <rPr>
        <b/>
        <i/>
        <sz val="10"/>
        <rFont val="Calibri"/>
        <family val="2"/>
      </rPr>
      <t>(Core)  EXTERNALS</t>
    </r>
    <r>
      <rPr>
        <b/>
        <i/>
        <sz val="10"/>
        <color rgb="FF7030A0"/>
        <rFont val="Calibri"/>
        <family val="2"/>
      </rPr>
      <t xml:space="preserve"> </t>
    </r>
  </si>
  <si>
    <r>
      <t xml:space="preserve">ESL (oral endorsement) 42: </t>
    </r>
    <r>
      <rPr>
        <b/>
        <sz val="10"/>
        <color rgb="FFFF33CC"/>
        <rFont val="Calibri"/>
        <family val="2"/>
      </rPr>
      <t>Listening</t>
    </r>
    <r>
      <rPr>
        <sz val="10"/>
        <color rgb="FFFF33CC"/>
        <rFont val="Calibri"/>
        <family val="2"/>
      </rPr>
      <t xml:space="preserve">  </t>
    </r>
    <r>
      <rPr>
        <b/>
        <i/>
        <sz val="10"/>
        <rFont val="Calibri"/>
        <family val="2"/>
      </rPr>
      <t>(Extended) EXTERNALS</t>
    </r>
  </si>
  <si>
    <r>
      <t xml:space="preserve">ESL (oral endorsement) 32: </t>
    </r>
    <r>
      <rPr>
        <b/>
        <sz val="10"/>
        <color rgb="FFFF33CC"/>
        <rFont val="Calibri"/>
        <family val="2"/>
      </rPr>
      <t>Listening</t>
    </r>
    <r>
      <rPr>
        <sz val="10"/>
        <rFont val="Calibri"/>
        <family val="2"/>
      </rPr>
      <t xml:space="preserve">   </t>
    </r>
    <r>
      <rPr>
        <b/>
        <i/>
        <sz val="10"/>
        <rFont val="Calibri"/>
        <family val="2"/>
      </rPr>
      <t>(Core) EXTERNALS</t>
    </r>
    <r>
      <rPr>
        <b/>
        <i/>
        <sz val="10"/>
        <color rgb="FF7030A0"/>
        <rFont val="Calibri"/>
        <family val="2"/>
      </rPr>
      <t xml:space="preserve"> </t>
    </r>
  </si>
  <si>
    <r>
      <t xml:space="preserve">Chinese Mandarin 12: </t>
    </r>
    <r>
      <rPr>
        <b/>
        <sz val="10"/>
        <color rgb="FFFF33CC"/>
        <rFont val="Calibri"/>
        <family val="2"/>
      </rPr>
      <t>Listening</t>
    </r>
    <r>
      <rPr>
        <sz val="10"/>
        <rFont val="Calibri"/>
        <family val="2"/>
      </rPr>
      <t xml:space="preserve"> (</t>
    </r>
    <r>
      <rPr>
        <sz val="10"/>
        <color rgb="FFFF0000"/>
        <rFont val="Calibri"/>
        <family val="2"/>
      </rPr>
      <t xml:space="preserve">+  and to sit paper 42)   </t>
    </r>
    <r>
      <rPr>
        <b/>
        <sz val="10"/>
        <color rgb="FFFF0000"/>
        <rFont val="Calibri"/>
        <family val="2"/>
      </rPr>
      <t>QUARANTINE</t>
    </r>
  </si>
  <si>
    <t>Biology 5: Respiration, Internal Environmental</t>
  </si>
  <si>
    <t xml:space="preserve">Biology 2: Cells, Development, Biodiversity </t>
  </si>
  <si>
    <t xml:space="preserve">Chemistry 1: Structure, Bonding and Introduction </t>
  </si>
  <si>
    <r>
      <t xml:space="preserve">Chemistry 5: Application of Core Principals   </t>
    </r>
    <r>
      <rPr>
        <b/>
        <sz val="10"/>
        <rFont val="Calibri"/>
        <family val="2"/>
      </rPr>
      <t>(Legacy - last exam June 2020)</t>
    </r>
  </si>
  <si>
    <r>
      <t xml:space="preserve">Chemistry 5: Transition Metals and Organic   </t>
    </r>
    <r>
      <rPr>
        <b/>
        <sz val="10"/>
        <color rgb="FF000000"/>
        <rFont val="Calibri"/>
        <family val="2"/>
      </rPr>
      <t xml:space="preserve"> </t>
    </r>
  </si>
  <si>
    <t xml:space="preserve">Chemistry 4: Rates, Equilibra and Further Organic </t>
  </si>
  <si>
    <t>English Language A Paper 2: Poetry and Prose Texts a</t>
  </si>
  <si>
    <t xml:space="preserve">English Language A Paper 1: Non-fiction Texts </t>
  </si>
  <si>
    <r>
      <t xml:space="preserve">English Literature 12: Poetry and Prose </t>
    </r>
    <r>
      <rPr>
        <sz val="10"/>
        <color rgb="FFFF0000"/>
        <rFont val="Calibri"/>
        <family val="2"/>
      </rPr>
      <t>(New syllabus)</t>
    </r>
  </si>
  <si>
    <r>
      <t xml:space="preserve">English Literature 22: Drama  </t>
    </r>
    <r>
      <rPr>
        <sz val="10"/>
        <color rgb="FFFF0000"/>
        <rFont val="Calibri"/>
        <family val="2"/>
      </rPr>
      <t>(New syllabus)</t>
    </r>
  </si>
  <si>
    <r>
      <t xml:space="preserve">English Literature 32: Drama (Open Text)  </t>
    </r>
    <r>
      <rPr>
        <sz val="10"/>
        <color rgb="FFFF0000"/>
        <rFont val="Calibri"/>
        <family val="2"/>
      </rPr>
      <t>(New syllabus)</t>
    </r>
  </si>
  <si>
    <r>
      <t xml:space="preserve">English Literature 42: Unseen  </t>
    </r>
    <r>
      <rPr>
        <sz val="10"/>
        <color rgb="FFFF0000"/>
        <rFont val="Calibri"/>
        <family val="2"/>
      </rPr>
      <t>(New syllabus)</t>
    </r>
  </si>
  <si>
    <r>
      <t xml:space="preserve">ESL (oral count-in) 12: Reading and Writing   </t>
    </r>
    <r>
      <rPr>
        <b/>
        <i/>
        <sz val="10"/>
        <rFont val="Calibri"/>
        <family val="2"/>
      </rPr>
      <t xml:space="preserve">(Core) </t>
    </r>
    <r>
      <rPr>
        <b/>
        <i/>
        <sz val="10"/>
        <color rgb="FF00B0F0"/>
        <rFont val="Calibri"/>
        <family val="2"/>
      </rPr>
      <t xml:space="preserve">HARROW </t>
    </r>
  </si>
  <si>
    <r>
      <t>ESL (oral count-in) 22: Reading and Writing</t>
    </r>
    <r>
      <rPr>
        <i/>
        <sz val="10"/>
        <rFont val="Calibri"/>
        <family val="2"/>
      </rPr>
      <t xml:space="preserve">   </t>
    </r>
    <r>
      <rPr>
        <b/>
        <i/>
        <sz val="10"/>
        <rFont val="Calibri"/>
        <family val="2"/>
      </rPr>
      <t xml:space="preserve">(Extended) </t>
    </r>
    <r>
      <rPr>
        <b/>
        <i/>
        <sz val="10"/>
        <color rgb="FF00B0F0"/>
        <rFont val="Calibri"/>
        <family val="2"/>
      </rPr>
      <t xml:space="preserve">HARROW </t>
    </r>
  </si>
  <si>
    <r>
      <t xml:space="preserve">ESL (oral count-in) 32: </t>
    </r>
    <r>
      <rPr>
        <b/>
        <sz val="10"/>
        <color rgb="FFFF33CC"/>
        <rFont val="Calibri"/>
        <family val="2"/>
      </rPr>
      <t>Listening</t>
    </r>
    <r>
      <rPr>
        <sz val="10"/>
        <rFont val="Calibri"/>
        <family val="2"/>
      </rPr>
      <t xml:space="preserve">   </t>
    </r>
    <r>
      <rPr>
        <b/>
        <i/>
        <sz val="10"/>
        <rFont val="Calibri"/>
        <family val="2"/>
      </rPr>
      <t xml:space="preserve">(Extended) </t>
    </r>
    <r>
      <rPr>
        <b/>
        <i/>
        <sz val="10"/>
        <color rgb="FF00B0F0"/>
        <rFont val="Calibri"/>
        <family val="2"/>
      </rPr>
      <t>HARROW</t>
    </r>
  </si>
  <si>
    <r>
      <t xml:space="preserve">ESL (oral count-in) 42: </t>
    </r>
    <r>
      <rPr>
        <b/>
        <sz val="10"/>
        <color rgb="FFFF33CC"/>
        <rFont val="Calibri"/>
        <family val="2"/>
      </rPr>
      <t>Listening</t>
    </r>
    <r>
      <rPr>
        <sz val="10"/>
        <rFont val="Calibri"/>
        <family val="2"/>
      </rPr>
      <t xml:space="preserve">   </t>
    </r>
    <r>
      <rPr>
        <b/>
        <i/>
        <sz val="10"/>
        <rFont val="Calibri"/>
        <family val="2"/>
      </rPr>
      <t xml:space="preserve">(Extended) </t>
    </r>
    <r>
      <rPr>
        <b/>
        <i/>
        <sz val="10"/>
        <color rgb="FF00B0F0"/>
        <rFont val="Calibri"/>
        <family val="2"/>
      </rPr>
      <t>HARROW</t>
    </r>
  </si>
  <si>
    <r>
      <t xml:space="preserve">ESL (oral count-in) 52 </t>
    </r>
    <r>
      <rPr>
        <sz val="10"/>
        <color rgb="FFFF00FF"/>
        <rFont val="Calibri"/>
        <family val="2"/>
      </rPr>
      <t>(Oral Communication )</t>
    </r>
    <r>
      <rPr>
        <sz val="10"/>
        <rFont val="Calibri"/>
        <family val="2"/>
      </rPr>
      <t xml:space="preserve"> </t>
    </r>
    <r>
      <rPr>
        <b/>
        <i/>
        <sz val="10"/>
        <color rgb="FF00B0F0"/>
        <rFont val="Calibri"/>
        <family val="2"/>
      </rPr>
      <t xml:space="preserve">HARROW </t>
    </r>
  </si>
  <si>
    <t>16 March - 15 May 2020</t>
  </si>
  <si>
    <t>1 April - 18 May 2020</t>
  </si>
  <si>
    <t>1 April - 25 May 2020</t>
  </si>
  <si>
    <t>9396/12</t>
  </si>
  <si>
    <t>PE Paper 12 Written</t>
  </si>
  <si>
    <t>PE Paper 12 Theory</t>
  </si>
  <si>
    <t>Notes</t>
  </si>
  <si>
    <t>Make sure you check the timetable regularly as TIMES of exam are subject to change. We strongly advise you to check it a day or two before coming to sit your exams.</t>
  </si>
  <si>
    <t xml:space="preserve">You must check the timetable to find whether your two or three exams start at the same time or not on the day? Or the end time is coincided the start time ? (It's called "exam </t>
  </si>
  <si>
    <t>clash").   If yes, you must inform Examination Office (examinations@harrowschool.ac.th) immediately and by the end of March 2020.</t>
  </si>
  <si>
    <t xml:space="preserve">Quarantine - This term appears on some exam slots on the timetable. This means you must remain and be supervised until the key time passes for that exam board. This mainly </t>
  </si>
  <si>
    <t>occurs when two exams clash on the timetable and we have to make adjustments to the time so that both exams can be accommodated.</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</si>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</sst>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ont>
    <font>
      <sz val="10"/>
      <color rgb="FFFF0000"/>
      <name val="Calibri"/>
      <family val="2"/>
    </font>
    <font>
      <b/>
      <sz val="10"/>
      <color rgb="FFFFFFFF"/>
      <name val="Calibri"/>
      <family val="2"/>
    </font>
    <font>
      <b/>
      <sz val="8"/>
      <color rgb="FFFFFFFF"/>
      <name val="Calibri"/>
      <family val="2"/>
    </font>
    <font>
      <sz val="10"/>
      <color rgb="FF000000"/>
      <name val="Calibri"/>
      <family val="2"/>
    </font>
    <font>
      <b/>
      <sz val="10"/>
      <color rgb="FFFF0000"/>
      <name val="Calibri"/>
      <family val="2"/>
    </font>
    <font>
      <sz val="10"/>
      <name val="Calibri"/>
      <family val="2"/>
    </font>
    <font>
      <sz val="10"/>
      <color rgb="FF009900"/>
      <name val="Calibri"/>
      <family val="2"/>
    </font>
    <font>
      <b/>
      <sz val="10"/>
      <color rgb="FF7030A0"/>
      <name val="Calibri"/>
      <family val="2"/>
    </font>
    <font>
      <sz val="10"/>
      <color rgb="FF00B050"/>
      <name val="Calibri"/>
      <family val="2"/>
    </font>
    <font>
      <b/>
      <sz val="10"/>
      <color rgb="FFC55A11"/>
      <name val="Calibri"/>
      <family val="2"/>
    </font>
    <font>
      <b/>
      <sz val="10"/>
      <name val="Calibri"/>
      <family val="2"/>
    </font>
    <font>
      <b/>
      <sz val="10"/>
      <color rgb="FF000000"/>
      <name val="Calibri"/>
      <family val="2"/>
    </font>
    <font>
      <b/>
      <sz val="10"/>
      <color rgb="FFFF33CC"/>
      <name val="Calibri"/>
      <family val="2"/>
    </font>
    <font>
      <b/>
      <sz val="10"/>
      <color rgb="FFFF00FF"/>
      <name val="Calibri"/>
      <family val="2"/>
    </font>
    <font>
      <sz val="11"/>
      <color rgb="FF000000"/>
      <name val="Calibri"/>
      <family val="2"/>
    </font>
    <font>
      <sz val="10"/>
      <color rgb="FF0070C0"/>
      <name val="Calibri"/>
      <family val="2"/>
    </font>
    <font>
      <b/>
      <i/>
      <sz val="10"/>
      <name val="Calibri"/>
      <family val="2"/>
    </font>
    <font>
      <sz val="10"/>
      <color rgb="FFFF00FF"/>
      <name val="Calibri"/>
      <family val="2"/>
    </font>
    <font>
      <b/>
      <i/>
      <sz val="10"/>
      <color rgb="FF7030A0"/>
      <name val="Calibri"/>
      <family val="2"/>
    </font>
    <font>
      <b/>
      <i/>
      <sz val="10"/>
      <color rgb="FFFF0000"/>
      <name val="Calibri"/>
      <family val="2"/>
    </font>
    <font>
      <i/>
      <sz val="10"/>
      <name val="Calibri"/>
      <family val="2"/>
    </font>
    <font>
      <sz val="10"/>
      <color rgb="FFFF33CC"/>
      <name val="Calibri"/>
      <family val="2"/>
    </font>
    <font>
      <b/>
      <sz val="10"/>
      <color rgb="FFFF66FF"/>
      <name val="Calibri"/>
      <family val="2"/>
    </font>
    <font>
      <b/>
      <sz val="10"/>
      <color theme="5" tint="-0.249977111117893"/>
      <name val="Calibri"/>
      <family val="2"/>
    </font>
    <font>
      <sz val="10"/>
      <color theme="5" tint="-0.249977111117893"/>
      <name val="Calibri"/>
      <family val="2"/>
    </font>
    <font>
      <sz val="10"/>
      <color rgb="FFFFFFFF"/>
      <name val="Calibri"/>
      <family val="2"/>
    </font>
    <font>
      <sz val="10"/>
      <color rgb="FF7030A0"/>
      <name val="Calibri"/>
      <family val="2"/>
    </font>
    <font>
      <b/>
      <i/>
      <sz val="10"/>
      <color rgb="FF00B0F0"/>
      <name val="Calibri"/>
      <family val="2"/>
    </font>
    <font>
      <b/>
      <sz val="11"/>
      <color rgb="FF000000"/>
      <name val="Calibri"/>
      <family val="2"/>
    </font>
  </fonts>
  <fills count="6">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7" tint="0.79998168889431442"/>
        <bgColor indexed="64"/>
      </patternFill>
    </fill>
    <fill>
      <patternFill patternType="solid">
        <fgColor theme="0" tint="-0.249977111117893"/>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2">
    <xf numFmtId="0" fontId="0" fillId="0" borderId="0" xfId="0" applyFont="1" applyAlignment="1"/>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20" fontId="3" fillId="2" borderId="3" xfId="0" applyNumberFormat="1" applyFont="1" applyFill="1" applyBorder="1" applyAlignment="1">
      <alignment horizontal="left" vertical="center"/>
    </xf>
    <xf numFmtId="0" fontId="4" fillId="0" borderId="0" xfId="0" applyFont="1"/>
    <xf numFmtId="18" fontId="6" fillId="0" borderId="2" xfId="0" applyNumberFormat="1" applyFont="1" applyFill="1" applyBorder="1" applyAlignment="1">
      <alignment horizontal="center"/>
    </xf>
    <xf numFmtId="0" fontId="6" fillId="0" borderId="2" xfId="0" applyFont="1" applyFill="1" applyBorder="1" applyAlignment="1">
      <alignment horizontal="center"/>
    </xf>
    <xf numFmtId="49" fontId="6" fillId="0" borderId="2" xfId="0" applyNumberFormat="1" applyFont="1" applyFill="1" applyBorder="1" applyAlignment="1">
      <alignment horizontal="left"/>
    </xf>
    <xf numFmtId="20" fontId="6"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5" fontId="6" fillId="0" borderId="2" xfId="0" applyNumberFormat="1" applyFont="1" applyFill="1" applyBorder="1" applyAlignment="1">
      <alignment horizontal="center"/>
    </xf>
    <xf numFmtId="0" fontId="1" fillId="0" borderId="2" xfId="0" applyFont="1" applyFill="1" applyBorder="1" applyAlignment="1">
      <alignment horizontal="center"/>
    </xf>
    <xf numFmtId="49" fontId="1" fillId="0" borderId="2" xfId="0" applyNumberFormat="1" applyFont="1" applyFill="1" applyBorder="1" applyAlignment="1">
      <alignment horizontal="left"/>
    </xf>
    <xf numFmtId="0" fontId="4" fillId="0" borderId="2" xfId="0" applyFont="1" applyFill="1" applyBorder="1" applyAlignment="1">
      <alignment horizontal="center"/>
    </xf>
    <xf numFmtId="15" fontId="4" fillId="0" borderId="2" xfId="0" applyNumberFormat="1" applyFont="1" applyFill="1" applyBorder="1" applyAlignment="1">
      <alignment horizontal="center"/>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49" fontId="4" fillId="0" borderId="2" xfId="0" applyNumberFormat="1" applyFont="1" applyFill="1" applyBorder="1" applyAlignment="1">
      <alignment horizontal="center"/>
    </xf>
    <xf numFmtId="15" fontId="7" fillId="0" borderId="2" xfId="0" applyNumberFormat="1" applyFont="1" applyFill="1" applyBorder="1" applyAlignment="1">
      <alignment horizontal="center"/>
    </xf>
    <xf numFmtId="15" fontId="7" fillId="0" borderId="2" xfId="0" applyNumberFormat="1" applyFont="1" applyFill="1" applyBorder="1" applyAlignment="1">
      <alignment horizontal="left"/>
    </xf>
    <xf numFmtId="49" fontId="4" fillId="0" borderId="2" xfId="0" applyNumberFormat="1" applyFont="1" applyFill="1" applyBorder="1" applyAlignment="1">
      <alignment horizontal="left"/>
    </xf>
    <xf numFmtId="20" fontId="4" fillId="0" borderId="2" xfId="0" applyNumberFormat="1" applyFont="1" applyFill="1" applyBorder="1" applyAlignment="1">
      <alignment horizontal="center"/>
    </xf>
    <xf numFmtId="49" fontId="4" fillId="0" borderId="0" xfId="0" applyNumberFormat="1" applyFont="1" applyFill="1" applyAlignment="1">
      <alignment horizontal="left"/>
    </xf>
    <xf numFmtId="18" fontId="4" fillId="0" borderId="2" xfId="0" applyNumberFormat="1" applyFont="1" applyFill="1" applyBorder="1" applyAlignment="1">
      <alignment horizontal="center"/>
    </xf>
    <xf numFmtId="0" fontId="6" fillId="0" borderId="2" xfId="0" quotePrefix="1" applyFont="1" applyFill="1" applyBorder="1" applyAlignment="1">
      <alignment horizontal="center"/>
    </xf>
    <xf numFmtId="20" fontId="4" fillId="0" borderId="2" xfId="0" applyNumberFormat="1" applyFont="1" applyFill="1" applyBorder="1" applyAlignment="1">
      <alignment horizontal="left"/>
    </xf>
    <xf numFmtId="0" fontId="15" fillId="0" borderId="0" xfId="0" applyFont="1" applyFill="1" applyAlignment="1"/>
    <xf numFmtId="49" fontId="9" fillId="0" borderId="2" xfId="0" applyNumberFormat="1" applyFont="1" applyFill="1" applyBorder="1" applyAlignment="1">
      <alignment horizontal="left"/>
    </xf>
    <xf numFmtId="0" fontId="16" fillId="0" borderId="2" xfId="0" applyFont="1" applyFill="1" applyBorder="1" applyAlignment="1">
      <alignment horizontal="center"/>
    </xf>
    <xf numFmtId="49" fontId="16" fillId="0" borderId="2" xfId="0" applyNumberFormat="1" applyFont="1" applyFill="1" applyBorder="1" applyAlignment="1">
      <alignment horizontal="left"/>
    </xf>
    <xf numFmtId="15" fontId="6" fillId="0" borderId="5" xfId="0" applyNumberFormat="1" applyFont="1" applyFill="1" applyBorder="1" applyAlignment="1">
      <alignment horizontal="center"/>
    </xf>
    <xf numFmtId="15" fontId="16" fillId="0" borderId="2" xfId="0" applyNumberFormat="1" applyFont="1" applyFill="1" applyBorder="1" applyAlignment="1">
      <alignment horizontal="center"/>
    </xf>
    <xf numFmtId="15" fontId="16" fillId="0" borderId="2" xfId="0" applyNumberFormat="1" applyFont="1" applyFill="1" applyBorder="1" applyAlignment="1">
      <alignment horizontal="left"/>
    </xf>
    <xf numFmtId="0" fontId="8" fillId="0" borderId="2" xfId="0" applyFont="1" applyFill="1" applyBorder="1" applyAlignment="1">
      <alignment horizontal="center"/>
    </xf>
    <xf numFmtId="49" fontId="8" fillId="0" borderId="2" xfId="0" applyNumberFormat="1" applyFont="1" applyFill="1" applyBorder="1" applyAlignment="1">
      <alignment horizontal="left"/>
    </xf>
    <xf numFmtId="20" fontId="8" fillId="0" borderId="2" xfId="0" applyNumberFormat="1" applyFont="1" applyFill="1" applyBorder="1" applyAlignment="1">
      <alignment horizontal="center"/>
    </xf>
    <xf numFmtId="49" fontId="8" fillId="0" borderId="2" xfId="0" applyNumberFormat="1" applyFont="1" applyFill="1" applyBorder="1" applyAlignment="1">
      <alignment horizontal="center"/>
    </xf>
    <xf numFmtId="18" fontId="25" fillId="0" borderId="2" xfId="0" applyNumberFormat="1" applyFont="1" applyFill="1" applyBorder="1" applyAlignment="1">
      <alignment horizontal="center"/>
    </xf>
    <xf numFmtId="15" fontId="25" fillId="0" borderId="2" xfId="0" applyNumberFormat="1" applyFont="1" applyFill="1" applyBorder="1" applyAlignment="1">
      <alignment horizontal="center"/>
    </xf>
    <xf numFmtId="20" fontId="25" fillId="0" borderId="2" xfId="0" applyNumberFormat="1" applyFont="1" applyFill="1" applyBorder="1" applyAlignment="1">
      <alignment horizontal="center"/>
    </xf>
    <xf numFmtId="0" fontId="25" fillId="0" borderId="2" xfId="0" applyFont="1" applyFill="1" applyBorder="1" applyAlignment="1">
      <alignment horizontal="center"/>
    </xf>
    <xf numFmtId="18" fontId="6" fillId="0" borderId="7" xfId="0" applyNumberFormat="1" applyFont="1" applyFill="1" applyBorder="1" applyAlignment="1">
      <alignment horizontal="center"/>
    </xf>
    <xf numFmtId="18" fontId="6" fillId="0" borderId="6" xfId="0" applyNumberFormat="1" applyFont="1" applyFill="1" applyBorder="1" applyAlignment="1">
      <alignment horizontal="center"/>
    </xf>
    <xf numFmtId="49" fontId="6" fillId="0" borderId="0" xfId="0" applyNumberFormat="1" applyFont="1" applyFill="1" applyBorder="1" applyAlignment="1">
      <alignment horizontal="left"/>
    </xf>
    <xf numFmtId="49" fontId="6" fillId="0" borderId="8" xfId="0" applyNumberFormat="1" applyFont="1" applyFill="1" applyBorder="1" applyAlignment="1">
      <alignment horizontal="left"/>
    </xf>
    <xf numFmtId="49" fontId="4" fillId="0" borderId="0" xfId="0" applyNumberFormat="1" applyFont="1" applyFill="1" applyBorder="1" applyAlignment="1">
      <alignment horizontal="left"/>
    </xf>
    <xf numFmtId="15" fontId="4" fillId="0" borderId="5" xfId="0" applyNumberFormat="1" applyFont="1" applyFill="1" applyBorder="1" applyAlignment="1">
      <alignment horizontal="center"/>
    </xf>
    <xf numFmtId="49" fontId="6" fillId="0" borderId="6" xfId="0" applyNumberFormat="1" applyFont="1" applyFill="1" applyBorder="1" applyAlignment="1">
      <alignment horizontal="center"/>
    </xf>
    <xf numFmtId="18" fontId="4" fillId="0" borderId="6" xfId="0" applyNumberFormat="1" applyFont="1" applyFill="1" applyBorder="1" applyAlignment="1">
      <alignment horizontal="center"/>
    </xf>
    <xf numFmtId="18" fontId="26" fillId="2" borderId="2" xfId="0" applyNumberFormat="1" applyFont="1" applyFill="1" applyBorder="1" applyAlignment="1">
      <alignment horizontal="center" vertical="center"/>
    </xf>
    <xf numFmtId="15" fontId="26" fillId="3" borderId="2" xfId="0" applyNumberFormat="1" applyFont="1" applyFill="1" applyBorder="1" applyAlignment="1">
      <alignment horizontal="center" vertical="center"/>
    </xf>
    <xf numFmtId="18" fontId="26" fillId="2" borderId="2" xfId="0" applyNumberFormat="1" applyFont="1" applyFill="1" applyBorder="1" applyAlignment="1">
      <alignment horizontal="center" vertical="center" wrapText="1"/>
    </xf>
    <xf numFmtId="18" fontId="27" fillId="0" borderId="2" xfId="0" applyNumberFormat="1" applyFont="1" applyFill="1" applyBorder="1" applyAlignment="1">
      <alignment horizontal="center"/>
    </xf>
    <xf numFmtId="15" fontId="27" fillId="0" borderId="2" xfId="0" applyNumberFormat="1" applyFont="1" applyFill="1" applyBorder="1" applyAlignment="1">
      <alignment horizontal="center"/>
    </xf>
    <xf numFmtId="0" fontId="15" fillId="0" borderId="0" xfId="0" applyFont="1" applyAlignment="1"/>
    <xf numFmtId="49" fontId="26" fillId="2" borderId="2" xfId="0" applyNumberFormat="1" applyFont="1" applyFill="1" applyBorder="1" applyAlignment="1">
      <alignment horizontal="left" vertical="center"/>
    </xf>
    <xf numFmtId="0" fontId="27" fillId="0" borderId="2" xfId="0" applyFont="1" applyFill="1" applyBorder="1" applyAlignment="1">
      <alignment horizontal="left"/>
    </xf>
    <xf numFmtId="18" fontId="6" fillId="4" borderId="2" xfId="0" applyNumberFormat="1" applyFont="1" applyFill="1" applyBorder="1" applyAlignment="1">
      <alignment horizontal="center"/>
    </xf>
    <xf numFmtId="15" fontId="6" fillId="4" borderId="2" xfId="0" applyNumberFormat="1" applyFont="1" applyFill="1" applyBorder="1" applyAlignment="1">
      <alignment horizontal="center"/>
    </xf>
    <xf numFmtId="0" fontId="16" fillId="4" borderId="2" xfId="0" applyFont="1" applyFill="1" applyBorder="1" applyAlignment="1">
      <alignment horizontal="center"/>
    </xf>
    <xf numFmtId="0" fontId="6" fillId="4" borderId="2" xfId="0" applyFont="1" applyFill="1" applyBorder="1" applyAlignment="1">
      <alignment horizontal="center"/>
    </xf>
    <xf numFmtId="49" fontId="16" fillId="4" borderId="2" xfId="0" applyNumberFormat="1" applyFont="1" applyFill="1" applyBorder="1" applyAlignment="1">
      <alignment horizontal="left"/>
    </xf>
    <xf numFmtId="20" fontId="6" fillId="4" borderId="2" xfId="0" applyNumberFormat="1" applyFont="1" applyFill="1" applyBorder="1" applyAlignment="1">
      <alignment horizontal="center"/>
    </xf>
    <xf numFmtId="49" fontId="6" fillId="4" borderId="2" xfId="0" applyNumberFormat="1" applyFont="1" applyFill="1" applyBorder="1" applyAlignment="1">
      <alignment horizontal="center"/>
    </xf>
    <xf numFmtId="49" fontId="6" fillId="4" borderId="2" xfId="0" applyNumberFormat="1" applyFont="1" applyFill="1" applyBorder="1" applyAlignment="1">
      <alignment horizontal="left"/>
    </xf>
    <xf numFmtId="49" fontId="4" fillId="4" borderId="2" xfId="0" applyNumberFormat="1" applyFont="1" applyFill="1" applyBorder="1" applyAlignment="1">
      <alignment horizontal="center"/>
    </xf>
    <xf numFmtId="15" fontId="7" fillId="4" borderId="2" xfId="0" applyNumberFormat="1" applyFont="1" applyFill="1" applyBorder="1" applyAlignment="1">
      <alignment horizontal="center"/>
    </xf>
    <xf numFmtId="15" fontId="4" fillId="4" borderId="2" xfId="0" applyNumberFormat="1" applyFont="1" applyFill="1" applyBorder="1" applyAlignment="1">
      <alignment horizontal="center"/>
    </xf>
    <xf numFmtId="15" fontId="7" fillId="4" borderId="2" xfId="0" applyNumberFormat="1" applyFont="1" applyFill="1" applyBorder="1" applyAlignment="1">
      <alignment horizontal="left"/>
    </xf>
    <xf numFmtId="49" fontId="4" fillId="4" borderId="2" xfId="0" applyNumberFormat="1" applyFont="1" applyFill="1" applyBorder="1" applyAlignment="1">
      <alignment horizontal="left"/>
    </xf>
    <xf numFmtId="20" fontId="4" fillId="4" borderId="2" xfId="0" applyNumberFormat="1" applyFont="1" applyFill="1" applyBorder="1" applyAlignment="1">
      <alignment horizontal="center"/>
    </xf>
    <xf numFmtId="49" fontId="6" fillId="4" borderId="8" xfId="0" applyNumberFormat="1" applyFont="1" applyFill="1" applyBorder="1" applyAlignment="1">
      <alignment horizontal="left"/>
    </xf>
    <xf numFmtId="15" fontId="6" fillId="4" borderId="5" xfId="0" applyNumberFormat="1" applyFont="1" applyFill="1" applyBorder="1" applyAlignment="1">
      <alignment horizontal="center"/>
    </xf>
    <xf numFmtId="18" fontId="6" fillId="4" borderId="6" xfId="0" applyNumberFormat="1" applyFont="1" applyFill="1" applyBorder="1" applyAlignment="1">
      <alignment horizontal="center"/>
    </xf>
    <xf numFmtId="0" fontId="7" fillId="4" borderId="2" xfId="0" applyFont="1" applyFill="1" applyBorder="1" applyAlignment="1">
      <alignment horizontal="center"/>
    </xf>
    <xf numFmtId="49" fontId="7" fillId="4" borderId="2" xfId="0" applyNumberFormat="1" applyFont="1" applyFill="1" applyBorder="1" applyAlignment="1">
      <alignment horizontal="left"/>
    </xf>
    <xf numFmtId="0" fontId="6" fillId="4" borderId="2" xfId="0" quotePrefix="1" applyFont="1" applyFill="1" applyBorder="1" applyAlignment="1">
      <alignment horizontal="center"/>
    </xf>
    <xf numFmtId="49" fontId="9" fillId="4" borderId="2" xfId="0" applyNumberFormat="1" applyFont="1" applyFill="1" applyBorder="1" applyAlignment="1">
      <alignment horizontal="left"/>
    </xf>
    <xf numFmtId="0" fontId="1" fillId="4" borderId="2" xfId="0" applyFont="1" applyFill="1" applyBorder="1" applyAlignment="1">
      <alignment horizontal="center"/>
    </xf>
    <xf numFmtId="49" fontId="1" fillId="4" borderId="2" xfId="0" applyNumberFormat="1" applyFont="1" applyFill="1" applyBorder="1" applyAlignment="1">
      <alignment horizontal="left"/>
    </xf>
    <xf numFmtId="0" fontId="25" fillId="4" borderId="2" xfId="0" applyFont="1" applyFill="1" applyBorder="1" applyAlignment="1">
      <alignment horizontal="center"/>
    </xf>
    <xf numFmtId="0" fontId="4" fillId="4" borderId="2" xfId="0" applyFont="1" applyFill="1" applyBorder="1" applyAlignment="1">
      <alignment horizontal="center"/>
    </xf>
    <xf numFmtId="18" fontId="4" fillId="4" borderId="2" xfId="0" applyNumberFormat="1" applyFont="1" applyFill="1" applyBorder="1" applyAlignment="1">
      <alignment horizontal="center"/>
    </xf>
    <xf numFmtId="20" fontId="4" fillId="4" borderId="2" xfId="0" applyNumberFormat="1" applyFont="1" applyFill="1" applyBorder="1" applyAlignment="1">
      <alignment horizontal="left"/>
    </xf>
    <xf numFmtId="0" fontId="4" fillId="0" borderId="0" xfId="0" applyFont="1" applyFill="1" applyAlignment="1"/>
    <xf numFmtId="0" fontId="4" fillId="0" borderId="2" xfId="0" applyFont="1" applyFill="1" applyBorder="1" applyAlignment="1">
      <alignment horizontal="left"/>
    </xf>
    <xf numFmtId="0" fontId="6" fillId="0" borderId="4" xfId="0" applyFont="1" applyFill="1" applyBorder="1" applyAlignment="1">
      <alignment horizontal="left"/>
    </xf>
    <xf numFmtId="0" fontId="6"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Alignment="1">
      <alignment horizontal="left"/>
    </xf>
    <xf numFmtId="14" fontId="6" fillId="0" borderId="0" xfId="0" applyNumberFormat="1" applyFont="1" applyFill="1" applyAlignment="1">
      <alignment horizontal="left"/>
    </xf>
    <xf numFmtId="0" fontId="4" fillId="0" borderId="2" xfId="0" applyFont="1" applyFill="1" applyBorder="1" applyAlignment="1"/>
    <xf numFmtId="0" fontId="16" fillId="0" borderId="2" xfId="0" applyFont="1" applyFill="1" applyBorder="1" applyAlignment="1"/>
    <xf numFmtId="0" fontId="6" fillId="0" borderId="0" xfId="0" applyFont="1" applyFill="1" applyBorder="1" applyAlignment="1">
      <alignment horizontal="left"/>
    </xf>
    <xf numFmtId="0" fontId="4" fillId="0" borderId="0" xfId="0" applyFont="1" applyFill="1" applyBorder="1" applyAlignment="1"/>
    <xf numFmtId="49" fontId="6" fillId="0" borderId="0" xfId="0" applyNumberFormat="1" applyFont="1" applyFill="1" applyAlignment="1">
      <alignment horizontal="left"/>
    </xf>
    <xf numFmtId="0" fontId="8" fillId="0" borderId="0" xfId="0" applyFont="1" applyFill="1" applyAlignment="1"/>
    <xf numFmtId="0" fontId="6" fillId="0" borderId="0" xfId="0" applyFont="1" applyFill="1" applyAlignment="1"/>
    <xf numFmtId="0" fontId="4" fillId="0" borderId="1" xfId="0" applyFont="1" applyFill="1" applyBorder="1" applyAlignment="1"/>
    <xf numFmtId="0" fontId="6" fillId="0" borderId="1" xfId="0" applyFont="1" applyFill="1" applyBorder="1" applyAlignment="1">
      <alignment horizontal="left"/>
    </xf>
    <xf numFmtId="0" fontId="1" fillId="0" borderId="0" xfId="0" applyFont="1" applyFill="1" applyAlignment="1"/>
    <xf numFmtId="16" fontId="6" fillId="0" borderId="0" xfId="0" applyNumberFormat="1" applyFont="1" applyFill="1" applyAlignment="1">
      <alignment horizontal="left"/>
    </xf>
    <xf numFmtId="0" fontId="6" fillId="0" borderId="0" xfId="0" applyFont="1" applyFill="1" applyBorder="1" applyAlignment="1"/>
    <xf numFmtId="0" fontId="11" fillId="0" borderId="0" xfId="0" applyFont="1" applyFill="1" applyAlignment="1">
      <alignment horizontal="left"/>
    </xf>
    <xf numFmtId="0" fontId="11" fillId="0" borderId="0" xfId="0" applyFont="1" applyFill="1" applyBorder="1" applyAlignment="1">
      <alignment horizontal="left"/>
    </xf>
    <xf numFmtId="0" fontId="5" fillId="0" borderId="0" xfId="0" applyFont="1" applyFill="1" applyAlignment="1">
      <alignment horizontal="left"/>
    </xf>
    <xf numFmtId="0" fontId="11" fillId="0" borderId="1" xfId="0" applyFont="1" applyFill="1" applyBorder="1" applyAlignment="1">
      <alignment horizontal="left"/>
    </xf>
    <xf numFmtId="18" fontId="25" fillId="4" borderId="2" xfId="0" applyNumberFormat="1" applyFont="1" applyFill="1" applyBorder="1" applyAlignment="1">
      <alignment horizontal="center"/>
    </xf>
    <xf numFmtId="16" fontId="6" fillId="4" borderId="0" xfId="0" applyNumberFormat="1" applyFont="1" applyFill="1" applyAlignment="1">
      <alignment horizontal="left"/>
    </xf>
    <xf numFmtId="0" fontId="4" fillId="4" borderId="0" xfId="0" applyFont="1" applyFill="1" applyAlignment="1"/>
    <xf numFmtId="0" fontId="6" fillId="4" borderId="0" xfId="0" applyFont="1" applyFill="1" applyAlignment="1">
      <alignment horizontal="left"/>
    </xf>
    <xf numFmtId="0" fontId="1" fillId="4" borderId="0" xfId="0" applyFont="1" applyFill="1" applyBorder="1" applyAlignment="1">
      <alignment horizontal="left"/>
    </xf>
    <xf numFmtId="49" fontId="6" fillId="4" borderId="0" xfId="0" applyNumberFormat="1" applyFont="1" applyFill="1" applyAlignment="1">
      <alignment horizontal="left"/>
    </xf>
    <xf numFmtId="0" fontId="1" fillId="4" borderId="0" xfId="0" applyFont="1" applyFill="1" applyAlignment="1">
      <alignment horizontal="left"/>
    </xf>
    <xf numFmtId="0" fontId="6" fillId="4" borderId="0" xfId="0" applyFont="1" applyFill="1" applyBorder="1" applyAlignment="1">
      <alignment horizontal="left"/>
    </xf>
    <xf numFmtId="49" fontId="6" fillId="4" borderId="0" xfId="0" applyNumberFormat="1" applyFont="1" applyFill="1" applyBorder="1" applyAlignment="1">
      <alignment horizontal="left"/>
    </xf>
    <xf numFmtId="0" fontId="16" fillId="4" borderId="2" xfId="0" applyFont="1" applyFill="1" applyBorder="1" applyAlignment="1"/>
    <xf numFmtId="0" fontId="4" fillId="4" borderId="2" xfId="0" applyFont="1" applyFill="1" applyBorder="1" applyAlignment="1"/>
    <xf numFmtId="0" fontId="6" fillId="4" borderId="1" xfId="0" applyFont="1" applyFill="1" applyBorder="1" applyAlignment="1">
      <alignment horizontal="left"/>
    </xf>
    <xf numFmtId="0" fontId="6" fillId="4" borderId="4" xfId="0" applyFont="1" applyFill="1" applyBorder="1" applyAlignment="1">
      <alignment horizontal="left"/>
    </xf>
    <xf numFmtId="15" fontId="16" fillId="4" borderId="2" xfId="0" applyNumberFormat="1" applyFont="1" applyFill="1" applyBorder="1" applyAlignment="1">
      <alignment horizontal="center"/>
    </xf>
    <xf numFmtId="18" fontId="6" fillId="4" borderId="7" xfId="0" applyNumberFormat="1" applyFont="1" applyFill="1" applyBorder="1" applyAlignment="1">
      <alignment horizontal="center"/>
    </xf>
    <xf numFmtId="20" fontId="4" fillId="4" borderId="8" xfId="0" applyNumberFormat="1" applyFont="1" applyFill="1" applyBorder="1" applyAlignment="1">
      <alignment horizontal="left"/>
    </xf>
    <xf numFmtId="0" fontId="29" fillId="0" borderId="0" xfId="0" applyFont="1" applyAlignment="1">
      <alignment horizontal="left" wrapText="1"/>
    </xf>
    <xf numFmtId="0" fontId="29" fillId="0" borderId="0" xfId="0" applyFont="1" applyAlignment="1">
      <alignment wrapText="1"/>
    </xf>
    <xf numFmtId="0" fontId="29" fillId="0" borderId="0" xfId="0" applyFont="1" applyAlignment="1">
      <alignment horizontal="left"/>
    </xf>
    <xf numFmtId="0" fontId="29" fillId="5" borderId="0" xfId="0" applyFont="1" applyFill="1" applyAlignment="1"/>
    <xf numFmtId="0" fontId="15" fillId="5" borderId="0" xfId="0" applyFont="1" applyFill="1" applyAlignment="1"/>
    <xf numFmtId="0" fontId="0" fillId="5" borderId="0" xfId="0" applyFont="1" applyFill="1" applyAlignment="1"/>
    <xf numFmtId="0" fontId="29" fillId="5" borderId="0" xfId="0" applyFont="1" applyFill="1" applyAlignment="1">
      <alignment horizontal="left"/>
    </xf>
    <xf numFmtId="0" fontId="15" fillId="5"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FF00FF"/>
      <color rgb="FFCCFFCC"/>
      <color rgb="FFFFCCFF"/>
      <color rgb="FFFFCDFF"/>
      <color rgb="FFFF9999"/>
      <color rgb="FFFF99FF"/>
      <color rgb="FFCC99FF"/>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67556-0E99-45AB-A7D4-AEC85FBC137C}">
  <sheetPr>
    <tabColor rgb="FF7030A0"/>
  </sheetPr>
  <dimension ref="A1:Q285"/>
  <sheetViews>
    <sheetView tabSelected="1" topLeftCell="A263" zoomScaleNormal="100" workbookViewId="0">
      <selection activeCell="L275" sqref="L275"/>
    </sheetView>
  </sheetViews>
  <sheetFormatPr defaultColWidth="14.42578125" defaultRowHeight="15" customHeight="1" x14ac:dyDescent="0.25"/>
  <cols>
    <col min="1" max="1" width="7" style="55" customWidth="1"/>
    <col min="2" max="2" width="11.28515625" style="27" customWidth="1"/>
    <col min="3" max="3" width="10.85546875" style="55" customWidth="1"/>
    <col min="4" max="4" width="10.28515625" style="55" customWidth="1"/>
    <col min="5" max="5" width="10.5703125" style="55" customWidth="1"/>
    <col min="6" max="6" width="7.28515625" style="55" customWidth="1"/>
    <col min="7" max="7" width="11.42578125" customWidth="1"/>
    <col min="8" max="8" width="12" customWidth="1"/>
    <col min="9" max="9" width="10" style="55" customWidth="1"/>
    <col min="10" max="10" width="71.7109375" bestFit="1" customWidth="1"/>
    <col min="11" max="11" width="9.28515625" customWidth="1"/>
    <col min="12" max="12" width="15.5703125" customWidth="1"/>
    <col min="13" max="13" width="8.7109375" hidden="1" customWidth="1"/>
    <col min="14" max="14" width="12.5703125" customWidth="1"/>
    <col min="15" max="15" width="12.42578125" hidden="1" customWidth="1"/>
  </cols>
  <sheetData>
    <row r="1" spans="1:15" ht="25.5" x14ac:dyDescent="0.25">
      <c r="A1" s="50" t="s">
        <v>0</v>
      </c>
      <c r="B1" s="51" t="s">
        <v>1</v>
      </c>
      <c r="C1" s="50" t="s">
        <v>2</v>
      </c>
      <c r="D1" s="50" t="s">
        <v>3</v>
      </c>
      <c r="E1" s="50" t="s">
        <v>4</v>
      </c>
      <c r="F1" s="52" t="s">
        <v>5</v>
      </c>
      <c r="G1" s="1" t="s">
        <v>6</v>
      </c>
      <c r="H1" s="1" t="s">
        <v>7</v>
      </c>
      <c r="I1" s="56" t="s">
        <v>8</v>
      </c>
      <c r="J1" s="2" t="s">
        <v>9</v>
      </c>
      <c r="K1" s="3" t="s">
        <v>10</v>
      </c>
      <c r="L1" s="2" t="s">
        <v>11</v>
      </c>
      <c r="M1" s="2" t="s">
        <v>12</v>
      </c>
      <c r="N1" s="3" t="s">
        <v>13</v>
      </c>
      <c r="O1" s="4" t="s">
        <v>14</v>
      </c>
    </row>
    <row r="2" spans="1:15" s="110" customFormat="1" ht="17.100000000000001" customHeight="1" x14ac:dyDescent="0.2">
      <c r="A2" s="58" t="s">
        <v>22</v>
      </c>
      <c r="B2" s="59">
        <v>43928</v>
      </c>
      <c r="C2" s="108" t="s">
        <v>226</v>
      </c>
      <c r="D2" s="108" t="s">
        <v>226</v>
      </c>
      <c r="E2" s="108" t="s">
        <v>226</v>
      </c>
      <c r="F2" s="58" t="s">
        <v>15</v>
      </c>
      <c r="G2" s="60" t="s">
        <v>214</v>
      </c>
      <c r="H2" s="61" t="s">
        <v>221</v>
      </c>
      <c r="I2" s="62" t="s">
        <v>367</v>
      </c>
      <c r="J2" s="65" t="s">
        <v>516</v>
      </c>
      <c r="K2" s="63">
        <v>0.10416666666666667</v>
      </c>
      <c r="L2" s="61" t="s">
        <v>28</v>
      </c>
      <c r="M2" s="61"/>
      <c r="N2" s="81" t="s">
        <v>520</v>
      </c>
      <c r="O2" s="109"/>
    </row>
    <row r="3" spans="1:15" s="85" customFormat="1" ht="17.100000000000001" customHeight="1" x14ac:dyDescent="0.2">
      <c r="A3" s="6" t="s">
        <v>26</v>
      </c>
      <c r="B3" s="11">
        <v>43930</v>
      </c>
      <c r="C3" s="38" t="s">
        <v>226</v>
      </c>
      <c r="D3" s="38" t="s">
        <v>226</v>
      </c>
      <c r="E3" s="38" t="s">
        <v>226</v>
      </c>
      <c r="F3" s="6" t="s">
        <v>15</v>
      </c>
      <c r="G3" s="29" t="s">
        <v>214</v>
      </c>
      <c r="H3" s="7" t="s">
        <v>221</v>
      </c>
      <c r="I3" s="30" t="s">
        <v>369</v>
      </c>
      <c r="J3" s="8" t="s">
        <v>518</v>
      </c>
      <c r="K3" s="9">
        <v>0.10416666666666667</v>
      </c>
      <c r="L3" s="7" t="s">
        <v>28</v>
      </c>
      <c r="M3" s="7"/>
      <c r="N3" s="41" t="s">
        <v>520</v>
      </c>
      <c r="O3" s="102"/>
    </row>
    <row r="4" spans="1:15" s="110" customFormat="1" ht="17.100000000000001" customHeight="1" x14ac:dyDescent="0.2">
      <c r="A4" s="58" t="s">
        <v>22</v>
      </c>
      <c r="B4" s="59">
        <v>43942</v>
      </c>
      <c r="C4" s="108" t="s">
        <v>226</v>
      </c>
      <c r="D4" s="108" t="s">
        <v>226</v>
      </c>
      <c r="E4" s="108" t="s">
        <v>226</v>
      </c>
      <c r="F4" s="58" t="s">
        <v>15</v>
      </c>
      <c r="G4" s="60" t="s">
        <v>214</v>
      </c>
      <c r="H4" s="61" t="s">
        <v>221</v>
      </c>
      <c r="I4" s="62" t="s">
        <v>368</v>
      </c>
      <c r="J4" s="65" t="s">
        <v>517</v>
      </c>
      <c r="K4" s="63">
        <v>0.10416666666666667</v>
      </c>
      <c r="L4" s="61" t="s">
        <v>28</v>
      </c>
      <c r="M4" s="61"/>
      <c r="N4" s="81" t="s">
        <v>520</v>
      </c>
      <c r="O4" s="109"/>
    </row>
    <row r="5" spans="1:15" s="85" customFormat="1" ht="17.100000000000001" customHeight="1" x14ac:dyDescent="0.2">
      <c r="A5" s="6" t="s">
        <v>26</v>
      </c>
      <c r="B5" s="11">
        <v>43944</v>
      </c>
      <c r="C5" s="38" t="s">
        <v>226</v>
      </c>
      <c r="D5" s="38" t="s">
        <v>226</v>
      </c>
      <c r="E5" s="38" t="s">
        <v>226</v>
      </c>
      <c r="F5" s="6" t="s">
        <v>15</v>
      </c>
      <c r="G5" s="29" t="s">
        <v>214</v>
      </c>
      <c r="H5" s="7" t="s">
        <v>221</v>
      </c>
      <c r="I5" s="30" t="s">
        <v>370</v>
      </c>
      <c r="J5" s="8" t="s">
        <v>519</v>
      </c>
      <c r="K5" s="9">
        <v>0.10416666666666667</v>
      </c>
      <c r="L5" s="7" t="s">
        <v>28</v>
      </c>
      <c r="M5" s="7"/>
      <c r="N5" s="41" t="s">
        <v>520</v>
      </c>
      <c r="O5" s="102"/>
    </row>
    <row r="6" spans="1:15" s="110" customFormat="1" ht="17.100000000000001" customHeight="1" x14ac:dyDescent="0.2">
      <c r="A6" s="58" t="s">
        <v>22</v>
      </c>
      <c r="B6" s="59">
        <v>43949</v>
      </c>
      <c r="C6" s="58">
        <f t="shared" ref="C6:C37" si="0">D6-0.0104166666666667</f>
        <v>0.45833333333333331</v>
      </c>
      <c r="D6" s="58">
        <f t="shared" ref="D6:D14" si="1">E6-K6</f>
        <v>0.46875</v>
      </c>
      <c r="E6" s="58">
        <v>0.5</v>
      </c>
      <c r="F6" s="58" t="s">
        <v>27</v>
      </c>
      <c r="G6" s="60" t="s">
        <v>214</v>
      </c>
      <c r="H6" s="61" t="s">
        <v>221</v>
      </c>
      <c r="I6" s="62" t="s">
        <v>385</v>
      </c>
      <c r="J6" s="65" t="s">
        <v>386</v>
      </c>
      <c r="K6" s="63">
        <v>3.125E-2</v>
      </c>
      <c r="L6" s="64" t="s">
        <v>16</v>
      </c>
      <c r="M6" s="64"/>
      <c r="N6" s="61" t="s">
        <v>187</v>
      </c>
      <c r="O6" s="111"/>
    </row>
    <row r="7" spans="1:15" s="85" customFormat="1" ht="17.100000000000001" customHeight="1" x14ac:dyDescent="0.2">
      <c r="A7" s="6" t="s">
        <v>26</v>
      </c>
      <c r="B7" s="11">
        <v>43951</v>
      </c>
      <c r="C7" s="6">
        <f t="shared" si="0"/>
        <v>0.39583333333333331</v>
      </c>
      <c r="D7" s="6">
        <f t="shared" si="1"/>
        <v>0.40625</v>
      </c>
      <c r="E7" s="6">
        <v>0.5</v>
      </c>
      <c r="F7" s="6" t="s">
        <v>27</v>
      </c>
      <c r="G7" s="29" t="s">
        <v>214</v>
      </c>
      <c r="H7" s="7" t="s">
        <v>30</v>
      </c>
      <c r="I7" s="30" t="s">
        <v>318</v>
      </c>
      <c r="J7" s="8" t="s">
        <v>319</v>
      </c>
      <c r="K7" s="9">
        <v>9.375E-2</v>
      </c>
      <c r="L7" s="10" t="s">
        <v>16</v>
      </c>
      <c r="M7" s="10"/>
      <c r="N7" s="7" t="s">
        <v>187</v>
      </c>
      <c r="O7" s="88"/>
    </row>
    <row r="8" spans="1:15" s="85" customFormat="1" ht="17.100000000000001" customHeight="1" x14ac:dyDescent="0.2">
      <c r="A8" s="6" t="s">
        <v>26</v>
      </c>
      <c r="B8" s="11">
        <v>43951</v>
      </c>
      <c r="C8" s="6">
        <f t="shared" si="0"/>
        <v>0.41666666666666669</v>
      </c>
      <c r="D8" s="6">
        <f t="shared" si="1"/>
        <v>0.42708333333333337</v>
      </c>
      <c r="E8" s="6">
        <v>0.52083333333333337</v>
      </c>
      <c r="F8" s="6" t="s">
        <v>27</v>
      </c>
      <c r="G8" s="29" t="s">
        <v>214</v>
      </c>
      <c r="H8" s="7" t="s">
        <v>221</v>
      </c>
      <c r="I8" s="30" t="s">
        <v>387</v>
      </c>
      <c r="J8" s="8" t="s">
        <v>388</v>
      </c>
      <c r="K8" s="9">
        <v>9.375E-2</v>
      </c>
      <c r="L8" s="10" t="s">
        <v>16</v>
      </c>
      <c r="M8" s="10"/>
      <c r="N8" s="7" t="s">
        <v>187</v>
      </c>
      <c r="O8" s="88"/>
    </row>
    <row r="9" spans="1:15" s="110" customFormat="1" ht="17.100000000000001" customHeight="1" x14ac:dyDescent="0.2">
      <c r="A9" s="58" t="s">
        <v>17</v>
      </c>
      <c r="B9" s="59">
        <v>43955</v>
      </c>
      <c r="C9" s="58">
        <f t="shared" si="0"/>
        <v>0.40625</v>
      </c>
      <c r="D9" s="58">
        <f t="shared" si="1"/>
        <v>0.41666666666666669</v>
      </c>
      <c r="E9" s="58">
        <v>0.5</v>
      </c>
      <c r="F9" s="58" t="s">
        <v>27</v>
      </c>
      <c r="G9" s="60" t="s">
        <v>214</v>
      </c>
      <c r="H9" s="61" t="s">
        <v>221</v>
      </c>
      <c r="I9" s="62" t="s">
        <v>314</v>
      </c>
      <c r="J9" s="65" t="s">
        <v>537</v>
      </c>
      <c r="K9" s="63">
        <v>8.3333333333333329E-2</v>
      </c>
      <c r="L9" s="64" t="s">
        <v>28</v>
      </c>
      <c r="M9" s="61"/>
      <c r="N9" s="61" t="s">
        <v>187</v>
      </c>
      <c r="O9" s="112"/>
    </row>
    <row r="10" spans="1:15" s="110" customFormat="1" ht="17.100000000000001" customHeight="1" x14ac:dyDescent="0.2">
      <c r="A10" s="58" t="s">
        <v>17</v>
      </c>
      <c r="B10" s="59">
        <v>43955</v>
      </c>
      <c r="C10" s="58">
        <f t="shared" si="0"/>
        <v>0.40625</v>
      </c>
      <c r="D10" s="58">
        <f t="shared" si="1"/>
        <v>0.41666666666666669</v>
      </c>
      <c r="E10" s="58">
        <v>0.5</v>
      </c>
      <c r="F10" s="58" t="s">
        <v>27</v>
      </c>
      <c r="G10" s="60" t="s">
        <v>214</v>
      </c>
      <c r="H10" s="61" t="s">
        <v>221</v>
      </c>
      <c r="I10" s="62" t="s">
        <v>334</v>
      </c>
      <c r="J10" s="65" t="s">
        <v>565</v>
      </c>
      <c r="K10" s="63">
        <v>8.3333333333333329E-2</v>
      </c>
      <c r="L10" s="64" t="s">
        <v>16</v>
      </c>
      <c r="M10" s="64"/>
      <c r="N10" s="61" t="s">
        <v>187</v>
      </c>
      <c r="O10" s="111"/>
    </row>
    <row r="11" spans="1:15" s="110" customFormat="1" ht="17.100000000000001" customHeight="1" x14ac:dyDescent="0.2">
      <c r="A11" s="58" t="s">
        <v>17</v>
      </c>
      <c r="B11" s="59">
        <v>43955</v>
      </c>
      <c r="C11" s="58">
        <f t="shared" si="0"/>
        <v>0.40625</v>
      </c>
      <c r="D11" s="58">
        <f t="shared" si="1"/>
        <v>0.41666666666666669</v>
      </c>
      <c r="E11" s="58">
        <v>0.5</v>
      </c>
      <c r="F11" s="58" t="s">
        <v>27</v>
      </c>
      <c r="G11" s="60" t="s">
        <v>214</v>
      </c>
      <c r="H11" s="61" t="s">
        <v>221</v>
      </c>
      <c r="I11" s="62" t="s">
        <v>329</v>
      </c>
      <c r="J11" s="65" t="s">
        <v>583</v>
      </c>
      <c r="K11" s="63">
        <v>8.3333333333333329E-2</v>
      </c>
      <c r="L11" s="61" t="s">
        <v>21</v>
      </c>
      <c r="M11" s="64"/>
      <c r="N11" s="61" t="s">
        <v>187</v>
      </c>
      <c r="O11" s="111"/>
    </row>
    <row r="12" spans="1:15" s="110" customFormat="1" ht="16.5" customHeight="1" x14ac:dyDescent="0.2">
      <c r="A12" s="58" t="s">
        <v>17</v>
      </c>
      <c r="B12" s="59">
        <v>43955</v>
      </c>
      <c r="C12" s="58">
        <f t="shared" si="0"/>
        <v>0.40625</v>
      </c>
      <c r="D12" s="58">
        <f t="shared" si="1"/>
        <v>0.41666666666666669</v>
      </c>
      <c r="E12" s="58">
        <v>0.5</v>
      </c>
      <c r="F12" s="58" t="s">
        <v>27</v>
      </c>
      <c r="G12" s="60" t="s">
        <v>214</v>
      </c>
      <c r="H12" s="61" t="s">
        <v>30</v>
      </c>
      <c r="I12" s="62" t="s">
        <v>322</v>
      </c>
      <c r="J12" s="65" t="s">
        <v>323</v>
      </c>
      <c r="K12" s="63">
        <v>8.3333333333333329E-2</v>
      </c>
      <c r="L12" s="64" t="s">
        <v>16</v>
      </c>
      <c r="M12" s="64"/>
      <c r="N12" s="61" t="s">
        <v>187</v>
      </c>
      <c r="O12" s="111"/>
    </row>
    <row r="13" spans="1:15" s="110" customFormat="1" ht="17.100000000000001" customHeight="1" x14ac:dyDescent="0.2">
      <c r="A13" s="58" t="s">
        <v>17</v>
      </c>
      <c r="B13" s="59">
        <v>43955</v>
      </c>
      <c r="C13" s="58">
        <f t="shared" si="0"/>
        <v>0.42708333333333331</v>
      </c>
      <c r="D13" s="58">
        <f t="shared" si="1"/>
        <v>0.4375</v>
      </c>
      <c r="E13" s="58">
        <v>0.5</v>
      </c>
      <c r="F13" s="58" t="s">
        <v>27</v>
      </c>
      <c r="G13" s="60" t="s">
        <v>214</v>
      </c>
      <c r="H13" s="61" t="s">
        <v>221</v>
      </c>
      <c r="I13" s="62" t="s">
        <v>333</v>
      </c>
      <c r="J13" s="65" t="s">
        <v>566</v>
      </c>
      <c r="K13" s="63">
        <v>6.25E-2</v>
      </c>
      <c r="L13" s="64" t="s">
        <v>16</v>
      </c>
      <c r="M13" s="64"/>
      <c r="N13" s="61" t="s">
        <v>187</v>
      </c>
      <c r="O13" s="111"/>
    </row>
    <row r="14" spans="1:15" s="110" customFormat="1" ht="17.100000000000001" customHeight="1" x14ac:dyDescent="0.2">
      <c r="A14" s="58" t="s">
        <v>17</v>
      </c>
      <c r="B14" s="59">
        <v>43955</v>
      </c>
      <c r="C14" s="58">
        <f t="shared" si="0"/>
        <v>0.42708333333333331</v>
      </c>
      <c r="D14" s="58">
        <f t="shared" si="1"/>
        <v>0.4375</v>
      </c>
      <c r="E14" s="58">
        <v>0.5</v>
      </c>
      <c r="F14" s="58" t="s">
        <v>27</v>
      </c>
      <c r="G14" s="60" t="s">
        <v>214</v>
      </c>
      <c r="H14" s="61" t="s">
        <v>221</v>
      </c>
      <c r="I14" s="62" t="s">
        <v>328</v>
      </c>
      <c r="J14" s="65" t="s">
        <v>582</v>
      </c>
      <c r="K14" s="63">
        <v>6.25E-2</v>
      </c>
      <c r="L14" s="61" t="s">
        <v>21</v>
      </c>
      <c r="M14" s="64"/>
      <c r="N14" s="61" t="s">
        <v>187</v>
      </c>
      <c r="O14" s="111"/>
    </row>
    <row r="15" spans="1:15" s="110" customFormat="1" ht="17.100000000000001" customHeight="1" x14ac:dyDescent="0.2">
      <c r="A15" s="61" t="s">
        <v>17</v>
      </c>
      <c r="B15" s="59">
        <v>43955</v>
      </c>
      <c r="C15" s="58">
        <f t="shared" si="0"/>
        <v>0.48958333333333331</v>
      </c>
      <c r="D15" s="58">
        <v>0.5</v>
      </c>
      <c r="E15" s="58">
        <f>D15+K15</f>
        <v>0.55555555555555558</v>
      </c>
      <c r="F15" s="66" t="s">
        <v>27</v>
      </c>
      <c r="G15" s="67" t="s">
        <v>18</v>
      </c>
      <c r="H15" s="68" t="s">
        <v>32</v>
      </c>
      <c r="I15" s="69" t="s">
        <v>33</v>
      </c>
      <c r="J15" s="70" t="s">
        <v>458</v>
      </c>
      <c r="K15" s="71">
        <v>5.5555555555555552E-2</v>
      </c>
      <c r="L15" s="64" t="s">
        <v>16</v>
      </c>
      <c r="M15" s="64"/>
      <c r="N15" s="61" t="s">
        <v>187</v>
      </c>
      <c r="O15" s="113"/>
    </row>
    <row r="16" spans="1:15" s="110" customFormat="1" ht="17.100000000000001" customHeight="1" x14ac:dyDescent="0.2">
      <c r="A16" s="61" t="s">
        <v>17</v>
      </c>
      <c r="B16" s="59">
        <v>43955</v>
      </c>
      <c r="C16" s="58">
        <f t="shared" si="0"/>
        <v>0.59374999999999989</v>
      </c>
      <c r="D16" s="58">
        <v>0.60416666666666663</v>
      </c>
      <c r="E16" s="58">
        <f>D16+K16</f>
        <v>0.6875</v>
      </c>
      <c r="F16" s="66" t="s">
        <v>29</v>
      </c>
      <c r="G16" s="67" t="s">
        <v>18</v>
      </c>
      <c r="H16" s="68" t="s">
        <v>32</v>
      </c>
      <c r="I16" s="69" t="s">
        <v>83</v>
      </c>
      <c r="J16" s="70" t="s">
        <v>546</v>
      </c>
      <c r="K16" s="71">
        <v>8.3333333333333329E-2</v>
      </c>
      <c r="L16" s="64" t="s">
        <v>28</v>
      </c>
      <c r="M16" s="64"/>
      <c r="N16" s="61" t="s">
        <v>187</v>
      </c>
      <c r="O16" s="113"/>
    </row>
    <row r="17" spans="1:15" s="110" customFormat="1" ht="17.100000000000001" customHeight="1" x14ac:dyDescent="0.2">
      <c r="A17" s="58" t="s">
        <v>17</v>
      </c>
      <c r="B17" s="59">
        <v>43955</v>
      </c>
      <c r="C17" s="58">
        <f t="shared" si="0"/>
        <v>0.59374999999999989</v>
      </c>
      <c r="D17" s="58">
        <f>E17-K17</f>
        <v>0.60416666666666663</v>
      </c>
      <c r="E17" s="58">
        <v>0.66666666666666663</v>
      </c>
      <c r="F17" s="58" t="s">
        <v>29</v>
      </c>
      <c r="G17" s="60" t="s">
        <v>214</v>
      </c>
      <c r="H17" s="61" t="s">
        <v>30</v>
      </c>
      <c r="I17" s="62" t="s">
        <v>291</v>
      </c>
      <c r="J17" s="65" t="s">
        <v>292</v>
      </c>
      <c r="K17" s="63">
        <v>6.25E-2</v>
      </c>
      <c r="L17" s="64" t="s">
        <v>28</v>
      </c>
      <c r="M17" s="64"/>
      <c r="N17" s="61" t="s">
        <v>187</v>
      </c>
      <c r="O17" s="111"/>
    </row>
    <row r="18" spans="1:15" s="110" customFormat="1" ht="17.100000000000001" customHeight="1" x14ac:dyDescent="0.2">
      <c r="A18" s="58" t="s">
        <v>17</v>
      </c>
      <c r="B18" s="59">
        <v>43955</v>
      </c>
      <c r="C18" s="58">
        <f t="shared" si="0"/>
        <v>0.59374999999999989</v>
      </c>
      <c r="D18" s="58">
        <f>E18-K18</f>
        <v>0.60416666666666663</v>
      </c>
      <c r="E18" s="58">
        <v>0.6875</v>
      </c>
      <c r="F18" s="58" t="s">
        <v>29</v>
      </c>
      <c r="G18" s="60" t="s">
        <v>214</v>
      </c>
      <c r="H18" s="61" t="s">
        <v>221</v>
      </c>
      <c r="I18" s="62" t="s">
        <v>353</v>
      </c>
      <c r="J18" s="65" t="s">
        <v>354</v>
      </c>
      <c r="K18" s="63">
        <v>8.3333333333333329E-2</v>
      </c>
      <c r="L18" s="64" t="s">
        <v>28</v>
      </c>
      <c r="M18" s="64"/>
      <c r="N18" s="61" t="s">
        <v>187</v>
      </c>
      <c r="O18" s="111"/>
    </row>
    <row r="19" spans="1:15" s="110" customFormat="1" ht="17.100000000000001" customHeight="1" x14ac:dyDescent="0.2">
      <c r="A19" s="58" t="s">
        <v>17</v>
      </c>
      <c r="B19" s="59">
        <v>43955</v>
      </c>
      <c r="C19" s="58">
        <f t="shared" si="0"/>
        <v>0.59374999999999989</v>
      </c>
      <c r="D19" s="58">
        <f>E19-K19</f>
        <v>0.60416666666666663</v>
      </c>
      <c r="E19" s="58">
        <v>0.66666666666666663</v>
      </c>
      <c r="F19" s="58" t="s">
        <v>29</v>
      </c>
      <c r="G19" s="60" t="s">
        <v>214</v>
      </c>
      <c r="H19" s="61" t="s">
        <v>30</v>
      </c>
      <c r="I19" s="62" t="s">
        <v>359</v>
      </c>
      <c r="J19" s="65" t="s">
        <v>360</v>
      </c>
      <c r="K19" s="63">
        <v>6.25E-2</v>
      </c>
      <c r="L19" s="64" t="s">
        <v>28</v>
      </c>
      <c r="M19" s="64"/>
      <c r="N19" s="61" t="s">
        <v>187</v>
      </c>
      <c r="O19" s="111"/>
    </row>
    <row r="20" spans="1:15" s="85" customFormat="1" ht="17.100000000000001" customHeight="1" x14ac:dyDescent="0.2">
      <c r="A20" s="6" t="s">
        <v>22</v>
      </c>
      <c r="B20" s="11">
        <v>43956</v>
      </c>
      <c r="C20" s="6">
        <f t="shared" si="0"/>
        <v>0.44791666666666663</v>
      </c>
      <c r="D20" s="6">
        <f>E20-K20</f>
        <v>0.45833333333333331</v>
      </c>
      <c r="E20" s="6">
        <v>0.5</v>
      </c>
      <c r="F20" s="6" t="s">
        <v>27</v>
      </c>
      <c r="G20" s="29" t="s">
        <v>214</v>
      </c>
      <c r="H20" s="7" t="s">
        <v>221</v>
      </c>
      <c r="I20" s="30" t="s">
        <v>247</v>
      </c>
      <c r="J20" s="8" t="s">
        <v>248</v>
      </c>
      <c r="K20" s="9">
        <v>4.1666666666666664E-2</v>
      </c>
      <c r="L20" s="10" t="s">
        <v>28</v>
      </c>
      <c r="M20" s="10"/>
      <c r="N20" s="7" t="s">
        <v>187</v>
      </c>
      <c r="O20" s="88"/>
    </row>
    <row r="21" spans="1:15" s="85" customFormat="1" ht="17.100000000000001" customHeight="1" x14ac:dyDescent="0.2">
      <c r="A21" s="6" t="s">
        <v>22</v>
      </c>
      <c r="B21" s="11">
        <v>43956</v>
      </c>
      <c r="C21" s="6">
        <f t="shared" si="0"/>
        <v>0.59374999999999978</v>
      </c>
      <c r="D21" s="6">
        <f>E21-K21</f>
        <v>0.60416666666666652</v>
      </c>
      <c r="E21" s="6">
        <v>0.68055555555555547</v>
      </c>
      <c r="F21" s="6" t="s">
        <v>29</v>
      </c>
      <c r="G21" s="29" t="s">
        <v>214</v>
      </c>
      <c r="H21" s="7" t="s">
        <v>30</v>
      </c>
      <c r="I21" s="30" t="s">
        <v>398</v>
      </c>
      <c r="J21" s="8" t="s">
        <v>399</v>
      </c>
      <c r="K21" s="9">
        <v>7.6388888888888895E-2</v>
      </c>
      <c r="L21" s="10" t="s">
        <v>16</v>
      </c>
      <c r="M21" s="10"/>
      <c r="N21" s="7" t="s">
        <v>187</v>
      </c>
      <c r="O21" s="88"/>
    </row>
    <row r="22" spans="1:15" s="85" customFormat="1" ht="17.100000000000001" customHeight="1" x14ac:dyDescent="0.2">
      <c r="A22" s="11" t="s">
        <v>22</v>
      </c>
      <c r="B22" s="11">
        <v>43956</v>
      </c>
      <c r="C22" s="6">
        <f t="shared" si="0"/>
        <v>0.59374999999999989</v>
      </c>
      <c r="D22" s="6">
        <v>0.60416666666666663</v>
      </c>
      <c r="E22" s="6">
        <f>D22+K22</f>
        <v>0.65972222222222221</v>
      </c>
      <c r="F22" s="15" t="s">
        <v>29</v>
      </c>
      <c r="G22" s="19" t="s">
        <v>18</v>
      </c>
      <c r="H22" s="15" t="s">
        <v>32</v>
      </c>
      <c r="I22" s="17" t="s">
        <v>37</v>
      </c>
      <c r="J22" s="26" t="s">
        <v>459</v>
      </c>
      <c r="K22" s="22">
        <v>5.5555555555555552E-2</v>
      </c>
      <c r="L22" s="10" t="s">
        <v>28</v>
      </c>
      <c r="M22" s="7"/>
      <c r="N22" s="7" t="s">
        <v>187</v>
      </c>
      <c r="O22" s="88"/>
    </row>
    <row r="23" spans="1:15" s="85" customFormat="1" ht="17.100000000000001" customHeight="1" x14ac:dyDescent="0.2">
      <c r="A23" s="6" t="s">
        <v>22</v>
      </c>
      <c r="B23" s="11">
        <v>43956</v>
      </c>
      <c r="C23" s="6">
        <f t="shared" si="0"/>
        <v>0.59374999999999989</v>
      </c>
      <c r="D23" s="6">
        <v>0.60416666666666663</v>
      </c>
      <c r="E23" s="6">
        <f>D23+K23</f>
        <v>0.66666666666666663</v>
      </c>
      <c r="F23" s="6" t="s">
        <v>29</v>
      </c>
      <c r="G23" s="16" t="s">
        <v>18</v>
      </c>
      <c r="H23" s="7" t="s">
        <v>19</v>
      </c>
      <c r="I23" s="17" t="s">
        <v>38</v>
      </c>
      <c r="J23" s="8" t="s">
        <v>39</v>
      </c>
      <c r="K23" s="9">
        <v>6.25E-2</v>
      </c>
      <c r="L23" s="10" t="s">
        <v>16</v>
      </c>
      <c r="M23" s="10"/>
      <c r="N23" s="7" t="s">
        <v>187</v>
      </c>
      <c r="O23" s="88"/>
    </row>
    <row r="24" spans="1:15" s="85" customFormat="1" ht="17.100000000000001" customHeight="1" x14ac:dyDescent="0.2">
      <c r="A24" s="6" t="s">
        <v>22</v>
      </c>
      <c r="B24" s="11">
        <v>43956</v>
      </c>
      <c r="C24" s="6">
        <f t="shared" si="0"/>
        <v>0.61458333333333326</v>
      </c>
      <c r="D24" s="6">
        <f t="shared" ref="D24:D35" si="2">E24-K24</f>
        <v>0.625</v>
      </c>
      <c r="E24" s="6">
        <v>0.66666666666666663</v>
      </c>
      <c r="F24" s="6" t="s">
        <v>29</v>
      </c>
      <c r="G24" s="29" t="s">
        <v>214</v>
      </c>
      <c r="H24" s="7" t="s">
        <v>221</v>
      </c>
      <c r="I24" s="30" t="s">
        <v>373</v>
      </c>
      <c r="J24" s="8" t="s">
        <v>374</v>
      </c>
      <c r="K24" s="9">
        <v>4.1666666666666664E-2</v>
      </c>
      <c r="L24" s="10" t="s">
        <v>28</v>
      </c>
      <c r="M24" s="10"/>
      <c r="N24" s="7" t="s">
        <v>187</v>
      </c>
      <c r="O24" s="88"/>
    </row>
    <row r="25" spans="1:15" s="85" customFormat="1" ht="17.100000000000001" customHeight="1" x14ac:dyDescent="0.2">
      <c r="A25" s="6" t="s">
        <v>22</v>
      </c>
      <c r="B25" s="11">
        <v>43956</v>
      </c>
      <c r="C25" s="6">
        <f t="shared" si="0"/>
        <v>0.61458333333333326</v>
      </c>
      <c r="D25" s="6">
        <f t="shared" si="2"/>
        <v>0.625</v>
      </c>
      <c r="E25" s="6">
        <v>0.6875</v>
      </c>
      <c r="F25" s="6" t="s">
        <v>29</v>
      </c>
      <c r="G25" s="29" t="s">
        <v>214</v>
      </c>
      <c r="H25" s="7" t="s">
        <v>221</v>
      </c>
      <c r="I25" s="30" t="s">
        <v>375</v>
      </c>
      <c r="J25" s="8" t="s">
        <v>376</v>
      </c>
      <c r="K25" s="9">
        <v>6.25E-2</v>
      </c>
      <c r="L25" s="10" t="s">
        <v>28</v>
      </c>
      <c r="M25" s="10"/>
      <c r="N25" s="7" t="s">
        <v>187</v>
      </c>
      <c r="O25" s="88"/>
    </row>
    <row r="26" spans="1:15" s="110" customFormat="1" ht="17.100000000000001" customHeight="1" x14ac:dyDescent="0.2">
      <c r="A26" s="58" t="s">
        <v>23</v>
      </c>
      <c r="B26" s="59">
        <v>43957</v>
      </c>
      <c r="C26" s="58">
        <f t="shared" si="0"/>
        <v>0.40625</v>
      </c>
      <c r="D26" s="58">
        <f t="shared" si="2"/>
        <v>0.41666666666666669</v>
      </c>
      <c r="E26" s="58">
        <v>0.5</v>
      </c>
      <c r="F26" s="58" t="s">
        <v>27</v>
      </c>
      <c r="G26" s="60" t="s">
        <v>214</v>
      </c>
      <c r="H26" s="61" t="s">
        <v>35</v>
      </c>
      <c r="I26" s="62" t="s">
        <v>241</v>
      </c>
      <c r="J26" s="65" t="s">
        <v>242</v>
      </c>
      <c r="K26" s="63">
        <v>8.3333333333333329E-2</v>
      </c>
      <c r="L26" s="64" t="s">
        <v>21</v>
      </c>
      <c r="M26" s="64"/>
      <c r="N26" s="61" t="s">
        <v>187</v>
      </c>
      <c r="O26" s="111"/>
    </row>
    <row r="27" spans="1:15" s="110" customFormat="1" ht="17.100000000000001" customHeight="1" x14ac:dyDescent="0.2">
      <c r="A27" s="58" t="s">
        <v>23</v>
      </c>
      <c r="B27" s="59">
        <v>43957</v>
      </c>
      <c r="C27" s="58">
        <f t="shared" si="0"/>
        <v>0.40625</v>
      </c>
      <c r="D27" s="58">
        <f t="shared" si="2"/>
        <v>0.41666666666666669</v>
      </c>
      <c r="E27" s="58">
        <v>0.5</v>
      </c>
      <c r="F27" s="58" t="s">
        <v>27</v>
      </c>
      <c r="G27" s="60" t="s">
        <v>214</v>
      </c>
      <c r="H27" s="61" t="s">
        <v>221</v>
      </c>
      <c r="I27" s="62" t="s">
        <v>315</v>
      </c>
      <c r="J27" s="65" t="s">
        <v>538</v>
      </c>
      <c r="K27" s="63">
        <v>8.3333333333333329E-2</v>
      </c>
      <c r="L27" s="64" t="s">
        <v>28</v>
      </c>
      <c r="M27" s="61"/>
      <c r="N27" s="61" t="s">
        <v>187</v>
      </c>
      <c r="O27" s="114"/>
    </row>
    <row r="28" spans="1:15" s="110" customFormat="1" ht="17.100000000000001" customHeight="1" x14ac:dyDescent="0.2">
      <c r="A28" s="58" t="s">
        <v>23</v>
      </c>
      <c r="B28" s="59">
        <v>43957</v>
      </c>
      <c r="C28" s="58">
        <f t="shared" si="0"/>
        <v>0.42708333333333331</v>
      </c>
      <c r="D28" s="58">
        <f t="shared" si="2"/>
        <v>0.4375</v>
      </c>
      <c r="E28" s="58">
        <v>0.5</v>
      </c>
      <c r="F28" s="58" t="s">
        <v>27</v>
      </c>
      <c r="G28" s="60" t="s">
        <v>214</v>
      </c>
      <c r="H28" s="61" t="s">
        <v>30</v>
      </c>
      <c r="I28" s="62" t="s">
        <v>339</v>
      </c>
      <c r="J28" s="65" t="s">
        <v>340</v>
      </c>
      <c r="K28" s="63">
        <v>6.25E-2</v>
      </c>
      <c r="L28" s="64" t="s">
        <v>28</v>
      </c>
      <c r="M28" s="64"/>
      <c r="N28" s="61" t="s">
        <v>187</v>
      </c>
      <c r="O28" s="111"/>
    </row>
    <row r="29" spans="1:15" s="110" customFormat="1" ht="17.100000000000001" customHeight="1" x14ac:dyDescent="0.2">
      <c r="A29" s="58" t="s">
        <v>23</v>
      </c>
      <c r="B29" s="59">
        <v>43957</v>
      </c>
      <c r="C29" s="58">
        <f t="shared" si="0"/>
        <v>0.4548611111111111</v>
      </c>
      <c r="D29" s="58">
        <f t="shared" si="2"/>
        <v>0.46527777777777779</v>
      </c>
      <c r="E29" s="58">
        <v>0.5</v>
      </c>
      <c r="F29" s="58" t="s">
        <v>27</v>
      </c>
      <c r="G29" s="60" t="s">
        <v>214</v>
      </c>
      <c r="H29" s="61" t="s">
        <v>221</v>
      </c>
      <c r="I29" s="62" t="s">
        <v>336</v>
      </c>
      <c r="J29" s="65" t="s">
        <v>567</v>
      </c>
      <c r="K29" s="63">
        <v>3.4722222222222224E-2</v>
      </c>
      <c r="L29" s="64" t="s">
        <v>16</v>
      </c>
      <c r="M29" s="64"/>
      <c r="N29" s="81" t="s">
        <v>226</v>
      </c>
      <c r="O29" s="111"/>
    </row>
    <row r="30" spans="1:15" s="110" customFormat="1" ht="17.100000000000001" customHeight="1" x14ac:dyDescent="0.2">
      <c r="A30" s="58" t="s">
        <v>23</v>
      </c>
      <c r="B30" s="59">
        <v>43957</v>
      </c>
      <c r="C30" s="58">
        <f t="shared" si="0"/>
        <v>0.4548611111111111</v>
      </c>
      <c r="D30" s="58">
        <f t="shared" si="2"/>
        <v>0.46527777777777779</v>
      </c>
      <c r="E30" s="58">
        <v>0.5</v>
      </c>
      <c r="F30" s="58" t="s">
        <v>27</v>
      </c>
      <c r="G30" s="60" t="s">
        <v>214</v>
      </c>
      <c r="H30" s="61" t="s">
        <v>221</v>
      </c>
      <c r="I30" s="62" t="s">
        <v>331</v>
      </c>
      <c r="J30" s="65" t="s">
        <v>585</v>
      </c>
      <c r="K30" s="63">
        <v>3.4722222222222224E-2</v>
      </c>
      <c r="L30" s="61" t="s">
        <v>21</v>
      </c>
      <c r="M30" s="64"/>
      <c r="N30" s="61" t="s">
        <v>187</v>
      </c>
      <c r="O30" s="111"/>
    </row>
    <row r="31" spans="1:15" s="110" customFormat="1" ht="17.100000000000001" customHeight="1" x14ac:dyDescent="0.2">
      <c r="A31" s="58" t="s">
        <v>23</v>
      </c>
      <c r="B31" s="59">
        <v>43957</v>
      </c>
      <c r="C31" s="58">
        <f t="shared" si="0"/>
        <v>0.46180555555555552</v>
      </c>
      <c r="D31" s="58">
        <f t="shared" si="2"/>
        <v>0.47222222222222221</v>
      </c>
      <c r="E31" s="58">
        <v>0.5</v>
      </c>
      <c r="F31" s="58" t="s">
        <v>27</v>
      </c>
      <c r="G31" s="60" t="s">
        <v>214</v>
      </c>
      <c r="H31" s="61" t="s">
        <v>221</v>
      </c>
      <c r="I31" s="62" t="s">
        <v>335</v>
      </c>
      <c r="J31" s="65" t="s">
        <v>568</v>
      </c>
      <c r="K31" s="63">
        <v>2.7777777777777776E-2</v>
      </c>
      <c r="L31" s="64" t="s">
        <v>16</v>
      </c>
      <c r="M31" s="64"/>
      <c r="N31" s="81" t="s">
        <v>226</v>
      </c>
    </row>
    <row r="32" spans="1:15" s="110" customFormat="1" ht="17.100000000000001" customHeight="1" x14ac:dyDescent="0.2">
      <c r="A32" s="58" t="s">
        <v>23</v>
      </c>
      <c r="B32" s="59">
        <v>43957</v>
      </c>
      <c r="C32" s="58">
        <f t="shared" si="0"/>
        <v>0.46180555555555552</v>
      </c>
      <c r="D32" s="58">
        <f t="shared" si="2"/>
        <v>0.47222222222222221</v>
      </c>
      <c r="E32" s="58">
        <v>0.5</v>
      </c>
      <c r="F32" s="58" t="s">
        <v>27</v>
      </c>
      <c r="G32" s="60" t="s">
        <v>214</v>
      </c>
      <c r="H32" s="61" t="s">
        <v>221</v>
      </c>
      <c r="I32" s="62" t="s">
        <v>330</v>
      </c>
      <c r="J32" s="65" t="s">
        <v>584</v>
      </c>
      <c r="K32" s="63">
        <v>2.7777777777777776E-2</v>
      </c>
      <c r="L32" s="61" t="s">
        <v>21</v>
      </c>
      <c r="M32" s="64"/>
      <c r="N32" s="61" t="s">
        <v>187</v>
      </c>
      <c r="O32" s="111"/>
    </row>
    <row r="33" spans="1:15" s="110" customFormat="1" ht="17.100000000000001" customHeight="1" x14ac:dyDescent="0.2">
      <c r="A33" s="58" t="s">
        <v>23</v>
      </c>
      <c r="B33" s="59">
        <v>43957</v>
      </c>
      <c r="C33" s="58">
        <f t="shared" si="0"/>
        <v>0.58333333333333326</v>
      </c>
      <c r="D33" s="58">
        <f t="shared" si="2"/>
        <v>0.59375</v>
      </c>
      <c r="E33" s="58">
        <v>0.66666666666666663</v>
      </c>
      <c r="F33" s="58" t="s">
        <v>29</v>
      </c>
      <c r="G33" s="60" t="s">
        <v>214</v>
      </c>
      <c r="H33" s="61" t="s">
        <v>221</v>
      </c>
      <c r="I33" s="62" t="s">
        <v>341</v>
      </c>
      <c r="J33" s="65" t="s">
        <v>342</v>
      </c>
      <c r="K33" s="63">
        <v>7.2916666666666671E-2</v>
      </c>
      <c r="L33" s="64" t="s">
        <v>28</v>
      </c>
      <c r="M33" s="64"/>
      <c r="N33" s="61" t="s">
        <v>187</v>
      </c>
      <c r="O33" s="111"/>
    </row>
    <row r="34" spans="1:15" s="110" customFormat="1" ht="17.100000000000001" customHeight="1" x14ac:dyDescent="0.2">
      <c r="A34" s="58" t="s">
        <v>23</v>
      </c>
      <c r="B34" s="59">
        <v>43957</v>
      </c>
      <c r="C34" s="58">
        <f t="shared" si="0"/>
        <v>0.60416666666666652</v>
      </c>
      <c r="D34" s="58">
        <f t="shared" si="2"/>
        <v>0.61458333333333326</v>
      </c>
      <c r="E34" s="58">
        <v>0.66666666666666663</v>
      </c>
      <c r="F34" s="58" t="s">
        <v>29</v>
      </c>
      <c r="G34" s="60" t="s">
        <v>214</v>
      </c>
      <c r="H34" s="61" t="s">
        <v>30</v>
      </c>
      <c r="I34" s="62" t="s">
        <v>249</v>
      </c>
      <c r="J34" s="65" t="s">
        <v>250</v>
      </c>
      <c r="K34" s="63">
        <v>5.2083333333333336E-2</v>
      </c>
      <c r="L34" s="64" t="s">
        <v>16</v>
      </c>
      <c r="M34" s="64"/>
      <c r="N34" s="61" t="s">
        <v>187</v>
      </c>
      <c r="O34" s="111"/>
    </row>
    <row r="35" spans="1:15" s="110" customFormat="1" ht="17.100000000000001" customHeight="1" x14ac:dyDescent="0.2">
      <c r="A35" s="58" t="s">
        <v>23</v>
      </c>
      <c r="B35" s="59">
        <v>43957</v>
      </c>
      <c r="C35" s="58">
        <f t="shared" si="0"/>
        <v>0.61458333333333326</v>
      </c>
      <c r="D35" s="58">
        <f t="shared" si="2"/>
        <v>0.625</v>
      </c>
      <c r="E35" s="58">
        <v>0.66666666666666663</v>
      </c>
      <c r="F35" s="58" t="s">
        <v>29</v>
      </c>
      <c r="G35" s="60" t="s">
        <v>214</v>
      </c>
      <c r="H35" s="61" t="s">
        <v>30</v>
      </c>
      <c r="I35" s="62" t="s">
        <v>355</v>
      </c>
      <c r="J35" s="65" t="s">
        <v>356</v>
      </c>
      <c r="K35" s="63">
        <v>4.1666666666666664E-2</v>
      </c>
      <c r="L35" s="64" t="s">
        <v>28</v>
      </c>
      <c r="M35" s="64"/>
      <c r="N35" s="61" t="s">
        <v>187</v>
      </c>
      <c r="O35" s="111"/>
    </row>
    <row r="36" spans="1:15" s="110" customFormat="1" ht="17.100000000000001" customHeight="1" x14ac:dyDescent="0.2">
      <c r="A36" s="59" t="s">
        <v>23</v>
      </c>
      <c r="B36" s="59">
        <v>43957</v>
      </c>
      <c r="C36" s="58">
        <f t="shared" si="0"/>
        <v>0.61458333333333326</v>
      </c>
      <c r="D36" s="58">
        <v>0.625</v>
      </c>
      <c r="E36" s="58">
        <f>D36+K36</f>
        <v>0.68055555555555558</v>
      </c>
      <c r="F36" s="68" t="s">
        <v>29</v>
      </c>
      <c r="G36" s="67" t="s">
        <v>18</v>
      </c>
      <c r="H36" s="68" t="s">
        <v>32</v>
      </c>
      <c r="I36" s="76" t="s">
        <v>40</v>
      </c>
      <c r="J36" s="84" t="s">
        <v>467</v>
      </c>
      <c r="K36" s="71">
        <v>5.5555555555555552E-2</v>
      </c>
      <c r="L36" s="64" t="s">
        <v>16</v>
      </c>
      <c r="M36" s="61"/>
      <c r="N36" s="61" t="s">
        <v>187</v>
      </c>
      <c r="O36" s="115"/>
    </row>
    <row r="37" spans="1:15" s="85" customFormat="1" ht="17.100000000000001" customHeight="1" x14ac:dyDescent="0.2">
      <c r="A37" s="6" t="s">
        <v>26</v>
      </c>
      <c r="B37" s="11">
        <v>43958</v>
      </c>
      <c r="C37" s="6">
        <f t="shared" si="0"/>
        <v>0.40625</v>
      </c>
      <c r="D37" s="6">
        <f>E37-K37</f>
        <v>0.41666666666666669</v>
      </c>
      <c r="E37" s="6">
        <v>0.5</v>
      </c>
      <c r="F37" s="6" t="s">
        <v>27</v>
      </c>
      <c r="G37" s="29" t="s">
        <v>214</v>
      </c>
      <c r="H37" s="7" t="s">
        <v>30</v>
      </c>
      <c r="I37" s="30" t="s">
        <v>521</v>
      </c>
      <c r="J37" s="8" t="s">
        <v>522</v>
      </c>
      <c r="K37" s="9">
        <v>8.3333333333333329E-2</v>
      </c>
      <c r="L37" s="7" t="s">
        <v>21</v>
      </c>
      <c r="M37" s="10"/>
      <c r="N37" s="41" t="s">
        <v>529</v>
      </c>
      <c r="O37" s="88"/>
    </row>
    <row r="38" spans="1:15" s="85" customFormat="1" ht="17.100000000000001" customHeight="1" x14ac:dyDescent="0.2">
      <c r="A38" s="6" t="s">
        <v>26</v>
      </c>
      <c r="B38" s="11">
        <v>43958</v>
      </c>
      <c r="C38" s="6">
        <f t="shared" ref="C38:C69" si="3">D38-0.0104166666666667</f>
        <v>0.4375</v>
      </c>
      <c r="D38" s="6">
        <f>E38-K38</f>
        <v>0.44791666666666669</v>
      </c>
      <c r="E38" s="6">
        <v>0.5</v>
      </c>
      <c r="F38" s="6" t="s">
        <v>27</v>
      </c>
      <c r="G38" s="29" t="s">
        <v>214</v>
      </c>
      <c r="H38" s="7" t="s">
        <v>221</v>
      </c>
      <c r="I38" s="30" t="s">
        <v>263</v>
      </c>
      <c r="J38" s="8" t="s">
        <v>264</v>
      </c>
      <c r="K38" s="9">
        <v>5.2083333333333336E-2</v>
      </c>
      <c r="L38" s="10" t="s">
        <v>28</v>
      </c>
      <c r="M38" s="10"/>
      <c r="N38" s="7" t="s">
        <v>187</v>
      </c>
      <c r="O38" s="88"/>
    </row>
    <row r="39" spans="1:15" s="85" customFormat="1" ht="17.100000000000001" customHeight="1" x14ac:dyDescent="0.2">
      <c r="A39" s="6" t="s">
        <v>26</v>
      </c>
      <c r="B39" s="11">
        <v>43958</v>
      </c>
      <c r="C39" s="6">
        <f t="shared" si="3"/>
        <v>0.4375</v>
      </c>
      <c r="D39" s="6">
        <f>E39-K39</f>
        <v>0.44791666666666669</v>
      </c>
      <c r="E39" s="6">
        <v>0.5</v>
      </c>
      <c r="F39" s="6" t="s">
        <v>27</v>
      </c>
      <c r="G39" s="29" t="s">
        <v>214</v>
      </c>
      <c r="H39" s="7" t="s">
        <v>221</v>
      </c>
      <c r="I39" s="30" t="s">
        <v>265</v>
      </c>
      <c r="J39" s="8" t="s">
        <v>266</v>
      </c>
      <c r="K39" s="9">
        <v>5.2083333333333336E-2</v>
      </c>
      <c r="L39" s="10" t="s">
        <v>28</v>
      </c>
      <c r="M39" s="10"/>
      <c r="N39" s="7" t="s">
        <v>187</v>
      </c>
      <c r="O39" s="88"/>
    </row>
    <row r="40" spans="1:15" s="85" customFormat="1" ht="17.100000000000001" customHeight="1" x14ac:dyDescent="0.2">
      <c r="A40" s="7" t="s">
        <v>26</v>
      </c>
      <c r="B40" s="11">
        <v>43958</v>
      </c>
      <c r="C40" s="6">
        <f t="shared" si="3"/>
        <v>0.48958333333333331</v>
      </c>
      <c r="D40" s="6">
        <v>0.5</v>
      </c>
      <c r="E40" s="6">
        <f>D40+K40</f>
        <v>0.5625</v>
      </c>
      <c r="F40" s="18" t="s">
        <v>27</v>
      </c>
      <c r="G40" s="19" t="s">
        <v>18</v>
      </c>
      <c r="H40" s="15" t="s">
        <v>32</v>
      </c>
      <c r="I40" s="20" t="s">
        <v>99</v>
      </c>
      <c r="J40" s="21" t="s">
        <v>457</v>
      </c>
      <c r="K40" s="22">
        <v>6.25E-2</v>
      </c>
      <c r="L40" s="10" t="s">
        <v>16</v>
      </c>
      <c r="M40" s="10"/>
      <c r="N40" s="7" t="s">
        <v>187</v>
      </c>
      <c r="O40" s="96"/>
    </row>
    <row r="41" spans="1:15" s="85" customFormat="1" ht="17.100000000000001" customHeight="1" x14ac:dyDescent="0.2">
      <c r="A41" s="6" t="s">
        <v>26</v>
      </c>
      <c r="B41" s="11">
        <v>43958</v>
      </c>
      <c r="C41" s="6">
        <f t="shared" si="3"/>
        <v>0.57291666666666652</v>
      </c>
      <c r="D41" s="6">
        <f t="shared" ref="D41:D46" si="4">E41-K41</f>
        <v>0.58333333333333326</v>
      </c>
      <c r="E41" s="6">
        <v>0.66666666666666663</v>
      </c>
      <c r="F41" s="6" t="s">
        <v>29</v>
      </c>
      <c r="G41" s="29" t="s">
        <v>214</v>
      </c>
      <c r="H41" s="7" t="s">
        <v>221</v>
      </c>
      <c r="I41" s="30" t="s">
        <v>377</v>
      </c>
      <c r="J41" s="8" t="s">
        <v>378</v>
      </c>
      <c r="K41" s="9">
        <v>8.3333333333333329E-2</v>
      </c>
      <c r="L41" s="10" t="s">
        <v>28</v>
      </c>
      <c r="M41" s="10"/>
      <c r="N41" s="7" t="s">
        <v>187</v>
      </c>
      <c r="O41" s="88"/>
    </row>
    <row r="42" spans="1:15" s="85" customFormat="1" ht="17.100000000000001" customHeight="1" x14ac:dyDescent="0.2">
      <c r="A42" s="6" t="s">
        <v>26</v>
      </c>
      <c r="B42" s="11">
        <v>43958</v>
      </c>
      <c r="C42" s="6">
        <f t="shared" si="3"/>
        <v>0.57291666666666663</v>
      </c>
      <c r="D42" s="6">
        <f t="shared" si="4"/>
        <v>0.58333333333333337</v>
      </c>
      <c r="E42" s="6">
        <v>0.6875</v>
      </c>
      <c r="F42" s="6" t="s">
        <v>29</v>
      </c>
      <c r="G42" s="29" t="s">
        <v>214</v>
      </c>
      <c r="H42" s="7" t="s">
        <v>221</v>
      </c>
      <c r="I42" s="30" t="s">
        <v>379</v>
      </c>
      <c r="J42" s="8" t="s">
        <v>380</v>
      </c>
      <c r="K42" s="9">
        <v>0.10416666666666667</v>
      </c>
      <c r="L42" s="10" t="s">
        <v>28</v>
      </c>
      <c r="M42" s="10"/>
      <c r="N42" s="7" t="s">
        <v>187</v>
      </c>
      <c r="O42" s="88"/>
    </row>
    <row r="43" spans="1:15" s="85" customFormat="1" ht="17.100000000000001" customHeight="1" x14ac:dyDescent="0.2">
      <c r="A43" s="6" t="s">
        <v>26</v>
      </c>
      <c r="B43" s="11">
        <v>43958</v>
      </c>
      <c r="C43" s="6">
        <f t="shared" si="3"/>
        <v>0.60416666666666652</v>
      </c>
      <c r="D43" s="6">
        <f t="shared" si="4"/>
        <v>0.61458333333333326</v>
      </c>
      <c r="E43" s="6">
        <v>0.66666666666666663</v>
      </c>
      <c r="F43" s="6" t="s">
        <v>29</v>
      </c>
      <c r="G43" s="29" t="s">
        <v>214</v>
      </c>
      <c r="H43" s="7" t="s">
        <v>30</v>
      </c>
      <c r="I43" s="30" t="s">
        <v>400</v>
      </c>
      <c r="J43" s="8" t="s">
        <v>401</v>
      </c>
      <c r="K43" s="9">
        <v>5.2083333333333336E-2</v>
      </c>
      <c r="L43" s="10" t="s">
        <v>16</v>
      </c>
      <c r="M43" s="10"/>
      <c r="N43" s="7" t="s">
        <v>187</v>
      </c>
      <c r="O43" s="88"/>
    </row>
    <row r="44" spans="1:15" s="85" customFormat="1" ht="17.100000000000001" customHeight="1" x14ac:dyDescent="0.2">
      <c r="A44" s="6" t="s">
        <v>26</v>
      </c>
      <c r="B44" s="11">
        <v>43958</v>
      </c>
      <c r="C44" s="6">
        <f t="shared" si="3"/>
        <v>0.60416666666666652</v>
      </c>
      <c r="D44" s="6">
        <f t="shared" si="4"/>
        <v>0.61458333333333326</v>
      </c>
      <c r="E44" s="6">
        <v>0.66666666666666663</v>
      </c>
      <c r="F44" s="6" t="s">
        <v>29</v>
      </c>
      <c r="G44" s="29" t="s">
        <v>214</v>
      </c>
      <c r="H44" s="7" t="s">
        <v>30</v>
      </c>
      <c r="I44" s="30" t="s">
        <v>391</v>
      </c>
      <c r="J44" s="8" t="s">
        <v>392</v>
      </c>
      <c r="K44" s="9">
        <v>5.2083333333333336E-2</v>
      </c>
      <c r="L44" s="10" t="s">
        <v>16</v>
      </c>
      <c r="M44" s="10"/>
      <c r="N44" s="7" t="s">
        <v>187</v>
      </c>
      <c r="O44" s="88"/>
    </row>
    <row r="45" spans="1:15" s="85" customFormat="1" ht="17.100000000000001" customHeight="1" x14ac:dyDescent="0.2">
      <c r="A45" s="6" t="s">
        <v>26</v>
      </c>
      <c r="B45" s="11">
        <v>43958</v>
      </c>
      <c r="C45" s="6">
        <f t="shared" si="3"/>
        <v>0.60416666666666652</v>
      </c>
      <c r="D45" s="6">
        <f t="shared" si="4"/>
        <v>0.61458333333333326</v>
      </c>
      <c r="E45" s="6">
        <v>0.66666666666666663</v>
      </c>
      <c r="F45" s="6" t="s">
        <v>29</v>
      </c>
      <c r="G45" s="29" t="s">
        <v>214</v>
      </c>
      <c r="H45" s="7" t="s">
        <v>30</v>
      </c>
      <c r="I45" s="30" t="s">
        <v>396</v>
      </c>
      <c r="J45" s="8" t="s">
        <v>397</v>
      </c>
      <c r="K45" s="9">
        <v>5.2083333333333336E-2</v>
      </c>
      <c r="L45" s="10" t="s">
        <v>16</v>
      </c>
      <c r="M45" s="10"/>
      <c r="N45" s="7" t="s">
        <v>187</v>
      </c>
      <c r="O45" s="88"/>
    </row>
    <row r="46" spans="1:15" s="110" customFormat="1" ht="17.100000000000001" customHeight="1" x14ac:dyDescent="0.2">
      <c r="A46" s="58" t="s">
        <v>31</v>
      </c>
      <c r="B46" s="59">
        <v>43959</v>
      </c>
      <c r="C46" s="58">
        <f t="shared" si="3"/>
        <v>0.59374999999999989</v>
      </c>
      <c r="D46" s="58">
        <f t="shared" si="4"/>
        <v>0.60416666666666663</v>
      </c>
      <c r="E46" s="58">
        <v>0.66666666666666663</v>
      </c>
      <c r="F46" s="58" t="s">
        <v>29</v>
      </c>
      <c r="G46" s="60" t="s">
        <v>214</v>
      </c>
      <c r="H46" s="61" t="s">
        <v>30</v>
      </c>
      <c r="I46" s="62" t="s">
        <v>217</v>
      </c>
      <c r="J46" s="65" t="s">
        <v>218</v>
      </c>
      <c r="K46" s="63">
        <v>6.25E-2</v>
      </c>
      <c r="L46" s="64" t="s">
        <v>16</v>
      </c>
      <c r="M46" s="64"/>
      <c r="N46" s="61" t="s">
        <v>187</v>
      </c>
      <c r="O46" s="111"/>
    </row>
    <row r="47" spans="1:15" s="85" customFormat="1" ht="17.100000000000001" customHeight="1" x14ac:dyDescent="0.2">
      <c r="A47" s="6" t="s">
        <v>17</v>
      </c>
      <c r="B47" s="11">
        <v>43962</v>
      </c>
      <c r="C47" s="6">
        <f t="shared" si="3"/>
        <v>0.46875</v>
      </c>
      <c r="D47" s="6">
        <v>0.47916666666666669</v>
      </c>
      <c r="E47" s="6">
        <f>D47+K47</f>
        <v>0.55208333333333337</v>
      </c>
      <c r="F47" s="6" t="s">
        <v>27</v>
      </c>
      <c r="G47" s="16" t="s">
        <v>18</v>
      </c>
      <c r="H47" s="7" t="s">
        <v>32</v>
      </c>
      <c r="I47" s="17" t="s">
        <v>206</v>
      </c>
      <c r="J47" s="8" t="s">
        <v>464</v>
      </c>
      <c r="K47" s="9">
        <v>7.2916666666666671E-2</v>
      </c>
      <c r="L47" s="10" t="s">
        <v>16</v>
      </c>
      <c r="M47" s="10"/>
      <c r="N47" s="7" t="s">
        <v>187</v>
      </c>
      <c r="O47" s="88"/>
    </row>
    <row r="48" spans="1:15" s="85" customFormat="1" ht="17.100000000000001" customHeight="1" x14ac:dyDescent="0.2">
      <c r="A48" s="6" t="s">
        <v>17</v>
      </c>
      <c r="B48" s="11">
        <v>43962</v>
      </c>
      <c r="C48" s="6">
        <f t="shared" si="3"/>
        <v>0.46875</v>
      </c>
      <c r="D48" s="6">
        <v>0.47916666666666669</v>
      </c>
      <c r="E48" s="6">
        <f>D48+K48</f>
        <v>0.55208333333333337</v>
      </c>
      <c r="F48" s="6" t="s">
        <v>27</v>
      </c>
      <c r="G48" s="16" t="s">
        <v>18</v>
      </c>
      <c r="H48" s="7" t="s">
        <v>32</v>
      </c>
      <c r="I48" s="17" t="s">
        <v>44</v>
      </c>
      <c r="J48" s="8" t="s">
        <v>45</v>
      </c>
      <c r="K48" s="9">
        <v>7.2916666666666671E-2</v>
      </c>
      <c r="L48" s="10" t="s">
        <v>46</v>
      </c>
      <c r="M48" s="10"/>
      <c r="N48" s="7" t="s">
        <v>187</v>
      </c>
      <c r="O48" s="88"/>
    </row>
    <row r="49" spans="1:15" s="85" customFormat="1" ht="17.100000000000001" customHeight="1" x14ac:dyDescent="0.2">
      <c r="A49" s="6" t="s">
        <v>17</v>
      </c>
      <c r="B49" s="11">
        <v>43962</v>
      </c>
      <c r="C49" s="6">
        <f t="shared" si="3"/>
        <v>0.59374999999999989</v>
      </c>
      <c r="D49" s="6">
        <f>E49-K49</f>
        <v>0.60416666666666663</v>
      </c>
      <c r="E49" s="6">
        <v>0.66666666666666663</v>
      </c>
      <c r="F49" s="6" t="s">
        <v>29</v>
      </c>
      <c r="G49" s="29" t="s">
        <v>214</v>
      </c>
      <c r="H49" s="7" t="s">
        <v>30</v>
      </c>
      <c r="I49" s="30" t="s">
        <v>255</v>
      </c>
      <c r="J49" s="8" t="s">
        <v>256</v>
      </c>
      <c r="K49" s="9">
        <v>6.25E-2</v>
      </c>
      <c r="L49" s="10" t="s">
        <v>16</v>
      </c>
      <c r="M49" s="10"/>
      <c r="N49" s="7" t="s">
        <v>187</v>
      </c>
      <c r="O49" s="88"/>
    </row>
    <row r="50" spans="1:15" s="85" customFormat="1" ht="17.100000000000001" customHeight="1" x14ac:dyDescent="0.2">
      <c r="A50" s="6" t="s">
        <v>17</v>
      </c>
      <c r="B50" s="11">
        <v>43962</v>
      </c>
      <c r="C50" s="6">
        <f t="shared" si="3"/>
        <v>0.59374999999999989</v>
      </c>
      <c r="D50" s="6">
        <f>E50-K50</f>
        <v>0.60416666666666663</v>
      </c>
      <c r="E50" s="6">
        <v>0.6875</v>
      </c>
      <c r="F50" s="6" t="s">
        <v>29</v>
      </c>
      <c r="G50" s="29" t="s">
        <v>214</v>
      </c>
      <c r="H50" s="7" t="s">
        <v>221</v>
      </c>
      <c r="I50" s="30" t="s">
        <v>371</v>
      </c>
      <c r="J50" s="8" t="s">
        <v>372</v>
      </c>
      <c r="K50" s="9">
        <v>8.3333333333333329E-2</v>
      </c>
      <c r="L50" s="10" t="s">
        <v>28</v>
      </c>
      <c r="M50" s="10"/>
      <c r="N50" s="7" t="s">
        <v>187</v>
      </c>
      <c r="O50" s="88"/>
    </row>
    <row r="51" spans="1:15" s="85" customFormat="1" ht="17.100000000000001" customHeight="1" x14ac:dyDescent="0.2">
      <c r="A51" s="6" t="s">
        <v>17</v>
      </c>
      <c r="B51" s="11">
        <v>43962</v>
      </c>
      <c r="C51" s="6">
        <f t="shared" si="3"/>
        <v>0.59374999999999989</v>
      </c>
      <c r="D51" s="6">
        <v>0.60416666666666663</v>
      </c>
      <c r="E51" s="6">
        <f>D51+K51</f>
        <v>0.66666666666666663</v>
      </c>
      <c r="F51" s="6" t="s">
        <v>29</v>
      </c>
      <c r="G51" s="16" t="s">
        <v>18</v>
      </c>
      <c r="H51" s="7" t="s">
        <v>32</v>
      </c>
      <c r="I51" s="17" t="s">
        <v>47</v>
      </c>
      <c r="J51" s="8" t="s">
        <v>48</v>
      </c>
      <c r="K51" s="9">
        <v>6.25E-2</v>
      </c>
      <c r="L51" s="10" t="s">
        <v>28</v>
      </c>
      <c r="M51" s="10"/>
      <c r="N51" s="7" t="s">
        <v>187</v>
      </c>
      <c r="O51" s="88"/>
    </row>
    <row r="52" spans="1:15" s="85" customFormat="1" ht="17.100000000000001" customHeight="1" x14ac:dyDescent="0.2">
      <c r="A52" s="6" t="s">
        <v>17</v>
      </c>
      <c r="B52" s="11">
        <v>43962</v>
      </c>
      <c r="C52" s="6">
        <f t="shared" si="3"/>
        <v>0.59374999999999989</v>
      </c>
      <c r="D52" s="6">
        <v>0.60416666666666663</v>
      </c>
      <c r="E52" s="6">
        <f>D52+K52</f>
        <v>0.66666666666666663</v>
      </c>
      <c r="F52" s="6" t="s">
        <v>29</v>
      </c>
      <c r="G52" s="16" t="s">
        <v>18</v>
      </c>
      <c r="H52" s="7" t="s">
        <v>32</v>
      </c>
      <c r="I52" s="17" t="s">
        <v>49</v>
      </c>
      <c r="J52" s="8" t="s">
        <v>50</v>
      </c>
      <c r="K52" s="9">
        <v>6.25E-2</v>
      </c>
      <c r="L52" s="10" t="s">
        <v>46</v>
      </c>
      <c r="M52" s="10"/>
      <c r="N52" s="7" t="s">
        <v>187</v>
      </c>
      <c r="O52" s="88"/>
    </row>
    <row r="53" spans="1:15" s="85" customFormat="1" ht="17.100000000000001" customHeight="1" x14ac:dyDescent="0.2">
      <c r="A53" s="6" t="s">
        <v>17</v>
      </c>
      <c r="B53" s="11">
        <v>43962</v>
      </c>
      <c r="C53" s="6">
        <f t="shared" si="3"/>
        <v>0.72916666666666663</v>
      </c>
      <c r="D53" s="6">
        <f t="shared" ref="D53:D58" si="5">E53-K53</f>
        <v>0.73958333333333337</v>
      </c>
      <c r="E53" s="6">
        <v>0.8125</v>
      </c>
      <c r="F53" s="6" t="s">
        <v>29</v>
      </c>
      <c r="G53" s="16" t="s">
        <v>18</v>
      </c>
      <c r="H53" s="7" t="s">
        <v>30</v>
      </c>
      <c r="I53" s="17" t="s">
        <v>51</v>
      </c>
      <c r="J53" s="8" t="s">
        <v>495</v>
      </c>
      <c r="K53" s="9">
        <v>7.2916666666666671E-2</v>
      </c>
      <c r="L53" s="7" t="s">
        <v>21</v>
      </c>
      <c r="M53" s="10"/>
      <c r="N53" s="7" t="s">
        <v>187</v>
      </c>
      <c r="O53" s="88"/>
    </row>
    <row r="54" spans="1:15" s="85" customFormat="1" ht="17.100000000000001" customHeight="1" x14ac:dyDescent="0.2">
      <c r="A54" s="6" t="s">
        <v>17</v>
      </c>
      <c r="B54" s="11">
        <v>43962</v>
      </c>
      <c r="C54" s="6">
        <f t="shared" si="3"/>
        <v>0.77083333333333326</v>
      </c>
      <c r="D54" s="6">
        <f t="shared" si="5"/>
        <v>0.78125</v>
      </c>
      <c r="E54" s="6">
        <v>0.85416666666666663</v>
      </c>
      <c r="F54" s="6" t="s">
        <v>29</v>
      </c>
      <c r="G54" s="12" t="s">
        <v>52</v>
      </c>
      <c r="H54" s="7" t="s">
        <v>24</v>
      </c>
      <c r="I54" s="13" t="s">
        <v>53</v>
      </c>
      <c r="J54" s="8" t="s">
        <v>54</v>
      </c>
      <c r="K54" s="9">
        <v>7.2916666666666671E-2</v>
      </c>
      <c r="L54" s="7" t="s">
        <v>21</v>
      </c>
      <c r="M54" s="10"/>
      <c r="N54" s="7" t="s">
        <v>187</v>
      </c>
      <c r="O54" s="94"/>
    </row>
    <row r="55" spans="1:15" s="110" customFormat="1" ht="17.100000000000001" customHeight="1" x14ac:dyDescent="0.2">
      <c r="A55" s="58" t="s">
        <v>22</v>
      </c>
      <c r="B55" s="59">
        <v>43963</v>
      </c>
      <c r="C55" s="58">
        <f t="shared" si="3"/>
        <v>0.40625</v>
      </c>
      <c r="D55" s="58">
        <f t="shared" si="5"/>
        <v>0.41666666666666669</v>
      </c>
      <c r="E55" s="58">
        <v>0.5</v>
      </c>
      <c r="F55" s="58" t="s">
        <v>27</v>
      </c>
      <c r="G55" s="60" t="s">
        <v>214</v>
      </c>
      <c r="H55" s="61" t="s">
        <v>35</v>
      </c>
      <c r="I55" s="62" t="s">
        <v>425</v>
      </c>
      <c r="J55" s="65" t="s">
        <v>426</v>
      </c>
      <c r="K55" s="63">
        <v>8.3333333333333329E-2</v>
      </c>
      <c r="L55" s="61" t="s">
        <v>21</v>
      </c>
      <c r="M55" s="64"/>
      <c r="N55" s="61" t="s">
        <v>187</v>
      </c>
      <c r="O55" s="111"/>
    </row>
    <row r="56" spans="1:15" s="110" customFormat="1" ht="17.100000000000001" customHeight="1" x14ac:dyDescent="0.2">
      <c r="A56" s="58" t="s">
        <v>22</v>
      </c>
      <c r="B56" s="59">
        <v>43963</v>
      </c>
      <c r="C56" s="58">
        <f t="shared" si="3"/>
        <v>0.42708333333333331</v>
      </c>
      <c r="D56" s="58">
        <f t="shared" si="5"/>
        <v>0.4375</v>
      </c>
      <c r="E56" s="58">
        <v>0.5</v>
      </c>
      <c r="F56" s="58" t="s">
        <v>27</v>
      </c>
      <c r="G56" s="60" t="s">
        <v>214</v>
      </c>
      <c r="H56" s="61" t="s">
        <v>30</v>
      </c>
      <c r="I56" s="62" t="s">
        <v>306</v>
      </c>
      <c r="J56" s="65" t="s">
        <v>307</v>
      </c>
      <c r="K56" s="63">
        <v>6.25E-2</v>
      </c>
      <c r="L56" s="64" t="s">
        <v>28</v>
      </c>
      <c r="M56" s="64"/>
      <c r="N56" s="61" t="s">
        <v>187</v>
      </c>
      <c r="O56" s="111"/>
    </row>
    <row r="57" spans="1:15" s="110" customFormat="1" ht="17.100000000000001" customHeight="1" x14ac:dyDescent="0.2">
      <c r="A57" s="58" t="s">
        <v>22</v>
      </c>
      <c r="B57" s="59">
        <v>43963</v>
      </c>
      <c r="C57" s="58">
        <f t="shared" si="3"/>
        <v>0.44791666666666663</v>
      </c>
      <c r="D57" s="58">
        <f t="shared" si="5"/>
        <v>0.45833333333333331</v>
      </c>
      <c r="E57" s="58">
        <v>0.5</v>
      </c>
      <c r="F57" s="58" t="s">
        <v>27</v>
      </c>
      <c r="G57" s="60" t="s">
        <v>214</v>
      </c>
      <c r="H57" s="61" t="s">
        <v>221</v>
      </c>
      <c r="I57" s="62" t="s">
        <v>287</v>
      </c>
      <c r="J57" s="65" t="s">
        <v>288</v>
      </c>
      <c r="K57" s="63">
        <v>4.1666666666666664E-2</v>
      </c>
      <c r="L57" s="61" t="s">
        <v>16</v>
      </c>
      <c r="M57" s="64"/>
      <c r="N57" s="61" t="s">
        <v>187</v>
      </c>
      <c r="O57" s="111"/>
    </row>
    <row r="58" spans="1:15" s="110" customFormat="1" ht="17.100000000000001" customHeight="1" x14ac:dyDescent="0.2">
      <c r="A58" s="58" t="s">
        <v>22</v>
      </c>
      <c r="B58" s="59">
        <v>43963</v>
      </c>
      <c r="C58" s="58">
        <f t="shared" si="3"/>
        <v>0.44791666666666663</v>
      </c>
      <c r="D58" s="58">
        <f t="shared" si="5"/>
        <v>0.45833333333333331</v>
      </c>
      <c r="E58" s="58">
        <v>0.5</v>
      </c>
      <c r="F58" s="58" t="s">
        <v>27</v>
      </c>
      <c r="G58" s="60" t="s">
        <v>214</v>
      </c>
      <c r="H58" s="61" t="s">
        <v>221</v>
      </c>
      <c r="I58" s="62" t="s">
        <v>431</v>
      </c>
      <c r="J58" s="65" t="s">
        <v>432</v>
      </c>
      <c r="K58" s="63">
        <v>4.1666666666666664E-2</v>
      </c>
      <c r="L58" s="64" t="s">
        <v>28</v>
      </c>
      <c r="M58" s="64"/>
      <c r="N58" s="61" t="s">
        <v>187</v>
      </c>
      <c r="O58" s="115"/>
    </row>
    <row r="59" spans="1:15" s="110" customFormat="1" ht="17.100000000000001" customHeight="1" x14ac:dyDescent="0.2">
      <c r="A59" s="58" t="s">
        <v>22</v>
      </c>
      <c r="B59" s="59">
        <v>43963</v>
      </c>
      <c r="C59" s="58">
        <f t="shared" si="3"/>
        <v>0.48958333333333331</v>
      </c>
      <c r="D59" s="58">
        <v>0.5</v>
      </c>
      <c r="E59" s="58">
        <f>D59+K59</f>
        <v>0.52083333333333337</v>
      </c>
      <c r="F59" s="58" t="s">
        <v>27</v>
      </c>
      <c r="G59" s="75" t="s">
        <v>18</v>
      </c>
      <c r="H59" s="61" t="s">
        <v>19</v>
      </c>
      <c r="I59" s="76" t="s">
        <v>55</v>
      </c>
      <c r="J59" s="65" t="s">
        <v>477</v>
      </c>
      <c r="K59" s="63">
        <v>2.0833333333333332E-2</v>
      </c>
      <c r="L59" s="61" t="s">
        <v>21</v>
      </c>
      <c r="M59" s="64"/>
      <c r="N59" s="61" t="s">
        <v>187</v>
      </c>
      <c r="O59" s="111"/>
    </row>
    <row r="60" spans="1:15" s="110" customFormat="1" ht="17.100000000000001" customHeight="1" x14ac:dyDescent="0.2">
      <c r="A60" s="58" t="s">
        <v>22</v>
      </c>
      <c r="B60" s="59">
        <v>43963</v>
      </c>
      <c r="C60" s="58">
        <f t="shared" si="3"/>
        <v>0.51041666666666663</v>
      </c>
      <c r="D60" s="58">
        <v>0.52083333333333337</v>
      </c>
      <c r="E60" s="58">
        <f>D60+K60</f>
        <v>0.59375</v>
      </c>
      <c r="F60" s="58" t="s">
        <v>27</v>
      </c>
      <c r="G60" s="75" t="s">
        <v>18</v>
      </c>
      <c r="H60" s="61" t="s">
        <v>19</v>
      </c>
      <c r="I60" s="76" t="s">
        <v>60</v>
      </c>
      <c r="J60" s="65" t="s">
        <v>475</v>
      </c>
      <c r="K60" s="63">
        <v>7.2916666666666671E-2</v>
      </c>
      <c r="L60" s="61" t="s">
        <v>21</v>
      </c>
      <c r="M60" s="64"/>
      <c r="N60" s="61" t="s">
        <v>187</v>
      </c>
      <c r="O60" s="111"/>
    </row>
    <row r="61" spans="1:15" s="110" customFormat="1" ht="17.100000000000001" customHeight="1" x14ac:dyDescent="0.2">
      <c r="A61" s="61" t="s">
        <v>22</v>
      </c>
      <c r="B61" s="59">
        <v>43963</v>
      </c>
      <c r="C61" s="58">
        <f t="shared" si="3"/>
        <v>0.51041666666666663</v>
      </c>
      <c r="D61" s="58">
        <v>0.52083333333333337</v>
      </c>
      <c r="E61" s="58">
        <f>D61+K61</f>
        <v>0.64583333333333337</v>
      </c>
      <c r="F61" s="66" t="s">
        <v>27</v>
      </c>
      <c r="G61" s="67" t="s">
        <v>18</v>
      </c>
      <c r="H61" s="68" t="s">
        <v>32</v>
      </c>
      <c r="I61" s="69" t="s">
        <v>59</v>
      </c>
      <c r="J61" s="70" t="s">
        <v>192</v>
      </c>
      <c r="K61" s="71">
        <v>0.125</v>
      </c>
      <c r="L61" s="64" t="s">
        <v>16</v>
      </c>
      <c r="M61" s="64"/>
      <c r="N61" s="61" t="s">
        <v>187</v>
      </c>
      <c r="O61" s="113"/>
    </row>
    <row r="62" spans="1:15" s="110" customFormat="1" ht="17.100000000000001" customHeight="1" x14ac:dyDescent="0.2">
      <c r="A62" s="59" t="s">
        <v>22</v>
      </c>
      <c r="B62" s="59">
        <v>43963</v>
      </c>
      <c r="C62" s="58">
        <f t="shared" si="3"/>
        <v>0.51041666666666663</v>
      </c>
      <c r="D62" s="58">
        <v>0.52083333333333337</v>
      </c>
      <c r="E62" s="58">
        <f>D62+K62</f>
        <v>0.58333333333333337</v>
      </c>
      <c r="F62" s="68" t="s">
        <v>27</v>
      </c>
      <c r="G62" s="67" t="s">
        <v>18</v>
      </c>
      <c r="H62" s="68" t="s">
        <v>32</v>
      </c>
      <c r="I62" s="76" t="s">
        <v>58</v>
      </c>
      <c r="J62" s="84" t="s">
        <v>465</v>
      </c>
      <c r="K62" s="71">
        <v>6.25E-2</v>
      </c>
      <c r="L62" s="64" t="s">
        <v>16</v>
      </c>
      <c r="M62" s="61"/>
      <c r="N62" s="61" t="s">
        <v>187</v>
      </c>
      <c r="O62" s="111"/>
    </row>
    <row r="63" spans="1:15" s="110" customFormat="1" ht="17.100000000000001" customHeight="1" x14ac:dyDescent="0.2">
      <c r="A63" s="58" t="s">
        <v>22</v>
      </c>
      <c r="B63" s="59">
        <v>43963</v>
      </c>
      <c r="C63" s="58">
        <f t="shared" si="3"/>
        <v>0.56249999999999989</v>
      </c>
      <c r="D63" s="58">
        <f>E63-K63</f>
        <v>0.57291666666666663</v>
      </c>
      <c r="E63" s="58">
        <v>0.66666666666666663</v>
      </c>
      <c r="F63" s="58" t="s">
        <v>29</v>
      </c>
      <c r="G63" s="60" t="s">
        <v>214</v>
      </c>
      <c r="H63" s="61" t="s">
        <v>221</v>
      </c>
      <c r="I63" s="62" t="s">
        <v>269</v>
      </c>
      <c r="J63" s="65" t="s">
        <v>270</v>
      </c>
      <c r="K63" s="63">
        <v>9.375E-2</v>
      </c>
      <c r="L63" s="61" t="s">
        <v>28</v>
      </c>
      <c r="M63" s="64"/>
      <c r="N63" s="61" t="s">
        <v>187</v>
      </c>
      <c r="O63" s="111"/>
    </row>
    <row r="64" spans="1:15" s="110" customFormat="1" ht="17.100000000000001" customHeight="1" x14ac:dyDescent="0.2">
      <c r="A64" s="58" t="s">
        <v>22</v>
      </c>
      <c r="B64" s="59">
        <v>43963</v>
      </c>
      <c r="C64" s="58">
        <f t="shared" si="3"/>
        <v>0.57291666666666652</v>
      </c>
      <c r="D64" s="58">
        <f>E64-K64</f>
        <v>0.58333333333333326</v>
      </c>
      <c r="E64" s="58">
        <v>0.66666666666666663</v>
      </c>
      <c r="F64" s="58" t="s">
        <v>29</v>
      </c>
      <c r="G64" s="60" t="s">
        <v>214</v>
      </c>
      <c r="H64" s="61" t="s">
        <v>221</v>
      </c>
      <c r="I64" s="62" t="s">
        <v>441</v>
      </c>
      <c r="J64" s="65" t="s">
        <v>442</v>
      </c>
      <c r="K64" s="63">
        <v>8.3333333333333329E-2</v>
      </c>
      <c r="L64" s="64" t="s">
        <v>28</v>
      </c>
      <c r="M64" s="64"/>
      <c r="N64" s="61" t="s">
        <v>187</v>
      </c>
      <c r="O64" s="111"/>
    </row>
    <row r="65" spans="1:15" s="110" customFormat="1" ht="17.100000000000001" customHeight="1" x14ac:dyDescent="0.2">
      <c r="A65" s="82" t="s">
        <v>22</v>
      </c>
      <c r="B65" s="68">
        <v>43963</v>
      </c>
      <c r="C65" s="58">
        <f t="shared" si="3"/>
        <v>0.61458333333333326</v>
      </c>
      <c r="D65" s="58">
        <v>0.625</v>
      </c>
      <c r="E65" s="58">
        <f>D65+K65</f>
        <v>0.70833333333333337</v>
      </c>
      <c r="F65" s="58" t="s">
        <v>29</v>
      </c>
      <c r="G65" s="75" t="s">
        <v>18</v>
      </c>
      <c r="H65" s="61" t="s">
        <v>19</v>
      </c>
      <c r="I65" s="76" t="s">
        <v>61</v>
      </c>
      <c r="J65" s="65" t="s">
        <v>473</v>
      </c>
      <c r="K65" s="63">
        <v>8.3333333333333329E-2</v>
      </c>
      <c r="L65" s="64" t="s">
        <v>16</v>
      </c>
      <c r="M65" s="64"/>
      <c r="N65" s="61" t="s">
        <v>187</v>
      </c>
      <c r="O65" s="111"/>
    </row>
    <row r="66" spans="1:15" s="110" customFormat="1" ht="17.100000000000001" customHeight="1" x14ac:dyDescent="0.2">
      <c r="A66" s="61" t="s">
        <v>22</v>
      </c>
      <c r="B66" s="59">
        <v>43963</v>
      </c>
      <c r="C66" s="58">
        <f t="shared" si="3"/>
        <v>0.61458333333333326</v>
      </c>
      <c r="D66" s="58">
        <v>0.625</v>
      </c>
      <c r="E66" s="58">
        <f>D66+K66</f>
        <v>0.70833333333333337</v>
      </c>
      <c r="F66" s="66" t="s">
        <v>29</v>
      </c>
      <c r="G66" s="67" t="s">
        <v>18</v>
      </c>
      <c r="H66" s="66" t="s">
        <v>19</v>
      </c>
      <c r="I66" s="69" t="s">
        <v>62</v>
      </c>
      <c r="J66" s="70" t="s">
        <v>63</v>
      </c>
      <c r="K66" s="71">
        <v>8.3333333333333329E-2</v>
      </c>
      <c r="L66" s="64" t="s">
        <v>16</v>
      </c>
      <c r="M66" s="64"/>
      <c r="N66" s="61" t="s">
        <v>187</v>
      </c>
      <c r="O66" s="113"/>
    </row>
    <row r="67" spans="1:15" s="85" customFormat="1" ht="17.100000000000001" customHeight="1" x14ac:dyDescent="0.2">
      <c r="A67" s="6" t="s">
        <v>23</v>
      </c>
      <c r="B67" s="11">
        <v>43964</v>
      </c>
      <c r="C67" s="6">
        <f t="shared" si="3"/>
        <v>0.41666666666666663</v>
      </c>
      <c r="D67" s="6">
        <f>E67-K67</f>
        <v>0.42708333333333331</v>
      </c>
      <c r="E67" s="6">
        <v>0.5</v>
      </c>
      <c r="F67" s="6" t="s">
        <v>27</v>
      </c>
      <c r="G67" s="29" t="s">
        <v>214</v>
      </c>
      <c r="H67" s="7" t="s">
        <v>221</v>
      </c>
      <c r="I67" s="30" t="s">
        <v>289</v>
      </c>
      <c r="J67" s="8" t="s">
        <v>290</v>
      </c>
      <c r="K67" s="9">
        <v>7.2916666666666671E-2</v>
      </c>
      <c r="L67" s="7" t="s">
        <v>28</v>
      </c>
      <c r="M67" s="10"/>
      <c r="N67" s="7" t="s">
        <v>187</v>
      </c>
      <c r="O67" s="88"/>
    </row>
    <row r="68" spans="1:15" s="85" customFormat="1" ht="17.100000000000001" customHeight="1" x14ac:dyDescent="0.2">
      <c r="A68" s="6" t="s">
        <v>23</v>
      </c>
      <c r="B68" s="11">
        <v>43964</v>
      </c>
      <c r="C68" s="6">
        <f t="shared" si="3"/>
        <v>0.4375</v>
      </c>
      <c r="D68" s="6">
        <f>E68-K68</f>
        <v>0.44791666666666669</v>
      </c>
      <c r="E68" s="6">
        <v>0.5</v>
      </c>
      <c r="F68" s="6" t="s">
        <v>27</v>
      </c>
      <c r="G68" s="29" t="s">
        <v>214</v>
      </c>
      <c r="H68" s="7" t="s">
        <v>30</v>
      </c>
      <c r="I68" s="30" t="s">
        <v>233</v>
      </c>
      <c r="J68" s="8" t="s">
        <v>234</v>
      </c>
      <c r="K68" s="9">
        <v>5.2083333333333336E-2</v>
      </c>
      <c r="L68" s="7" t="s">
        <v>21</v>
      </c>
      <c r="M68" s="10"/>
      <c r="N68" s="7" t="s">
        <v>187</v>
      </c>
      <c r="O68" s="88"/>
    </row>
    <row r="69" spans="1:15" s="85" customFormat="1" ht="17.100000000000001" customHeight="1" x14ac:dyDescent="0.2">
      <c r="A69" s="6" t="s">
        <v>23</v>
      </c>
      <c r="B69" s="11">
        <v>43964</v>
      </c>
      <c r="C69" s="6">
        <f t="shared" si="3"/>
        <v>0.4375</v>
      </c>
      <c r="D69" s="6">
        <f>E69-K69</f>
        <v>0.44791666666666669</v>
      </c>
      <c r="E69" s="6">
        <v>0.5</v>
      </c>
      <c r="F69" s="6" t="s">
        <v>27</v>
      </c>
      <c r="G69" s="29" t="s">
        <v>214</v>
      </c>
      <c r="H69" s="7" t="s">
        <v>35</v>
      </c>
      <c r="I69" s="30" t="s">
        <v>245</v>
      </c>
      <c r="J69" s="8" t="s">
        <v>246</v>
      </c>
      <c r="K69" s="9">
        <v>5.2083333333333336E-2</v>
      </c>
      <c r="L69" s="7" t="s">
        <v>21</v>
      </c>
      <c r="M69" s="10"/>
      <c r="N69" s="7" t="s">
        <v>187</v>
      </c>
      <c r="O69" s="88"/>
    </row>
    <row r="70" spans="1:15" s="85" customFormat="1" ht="17.100000000000001" customHeight="1" x14ac:dyDescent="0.2">
      <c r="A70" s="6" t="s">
        <v>23</v>
      </c>
      <c r="B70" s="11">
        <v>43964</v>
      </c>
      <c r="C70" s="6">
        <f t="shared" ref="C70:C101" si="6">D70-0.0104166666666667</f>
        <v>0.51041666666666663</v>
      </c>
      <c r="D70" s="6">
        <v>0.52083333333333337</v>
      </c>
      <c r="E70" s="6">
        <f>D70+K70</f>
        <v>0.60416666666666674</v>
      </c>
      <c r="F70" s="6" t="s">
        <v>27</v>
      </c>
      <c r="G70" s="16" t="s">
        <v>18</v>
      </c>
      <c r="H70" s="7" t="s">
        <v>19</v>
      </c>
      <c r="I70" s="17" t="s">
        <v>68</v>
      </c>
      <c r="J70" s="8" t="s">
        <v>69</v>
      </c>
      <c r="K70" s="9">
        <v>8.3333333333333329E-2</v>
      </c>
      <c r="L70" s="10" t="s">
        <v>16</v>
      </c>
      <c r="M70" s="10"/>
      <c r="N70" s="7" t="s">
        <v>187</v>
      </c>
      <c r="O70" s="88"/>
    </row>
    <row r="71" spans="1:15" s="85" customFormat="1" ht="17.100000000000001" customHeight="1" x14ac:dyDescent="0.2">
      <c r="A71" s="6" t="s">
        <v>23</v>
      </c>
      <c r="B71" s="11">
        <v>43964</v>
      </c>
      <c r="C71" s="6">
        <f t="shared" si="6"/>
        <v>0.51041666666666663</v>
      </c>
      <c r="D71" s="6">
        <v>0.52083333333333337</v>
      </c>
      <c r="E71" s="6">
        <f>D71+K71</f>
        <v>0.59375</v>
      </c>
      <c r="F71" s="6" t="s">
        <v>27</v>
      </c>
      <c r="G71" s="16" t="s">
        <v>18</v>
      </c>
      <c r="H71" s="7" t="s">
        <v>32</v>
      </c>
      <c r="I71" s="17" t="s">
        <v>66</v>
      </c>
      <c r="J71" s="8" t="s">
        <v>67</v>
      </c>
      <c r="K71" s="9">
        <v>7.2916666666666671E-2</v>
      </c>
      <c r="L71" s="10" t="s">
        <v>46</v>
      </c>
      <c r="M71" s="10"/>
      <c r="N71" s="7" t="s">
        <v>187</v>
      </c>
      <c r="O71" s="88"/>
    </row>
    <row r="72" spans="1:15" s="85" customFormat="1" ht="17.100000000000001" customHeight="1" x14ac:dyDescent="0.2">
      <c r="A72" s="6" t="s">
        <v>23</v>
      </c>
      <c r="B72" s="11">
        <v>43964</v>
      </c>
      <c r="C72" s="6">
        <f t="shared" si="6"/>
        <v>0.51041666666666663</v>
      </c>
      <c r="D72" s="6">
        <v>0.52083333333333337</v>
      </c>
      <c r="E72" s="6">
        <f>D72+K72</f>
        <v>0.58333333333333337</v>
      </c>
      <c r="F72" s="6" t="s">
        <v>27</v>
      </c>
      <c r="G72" s="16" t="s">
        <v>18</v>
      </c>
      <c r="H72" s="7" t="s">
        <v>32</v>
      </c>
      <c r="I72" s="17" t="s">
        <v>100</v>
      </c>
      <c r="J72" s="8" t="s">
        <v>533</v>
      </c>
      <c r="K72" s="9">
        <v>6.25E-2</v>
      </c>
      <c r="L72" s="10" t="s">
        <v>28</v>
      </c>
      <c r="M72" s="10"/>
      <c r="N72" s="7" t="s">
        <v>187</v>
      </c>
      <c r="O72" s="88"/>
    </row>
    <row r="73" spans="1:15" s="85" customFormat="1" ht="17.100000000000001" customHeight="1" x14ac:dyDescent="0.2">
      <c r="A73" s="7" t="s">
        <v>23</v>
      </c>
      <c r="B73" s="11">
        <v>43964</v>
      </c>
      <c r="C73" s="6">
        <f t="shared" si="6"/>
        <v>0.60416666666666652</v>
      </c>
      <c r="D73" s="6">
        <f>E73-K73</f>
        <v>0.61458333333333326</v>
      </c>
      <c r="E73" s="6">
        <v>0.66666666666666663</v>
      </c>
      <c r="F73" s="18" t="s">
        <v>29</v>
      </c>
      <c r="G73" s="32" t="s">
        <v>214</v>
      </c>
      <c r="H73" s="15" t="s">
        <v>393</v>
      </c>
      <c r="I73" s="33" t="s">
        <v>394</v>
      </c>
      <c r="J73" s="21" t="s">
        <v>395</v>
      </c>
      <c r="K73" s="22">
        <v>5.2083333333333336E-2</v>
      </c>
      <c r="L73" s="10" t="s">
        <v>16</v>
      </c>
      <c r="M73" s="10"/>
      <c r="N73" s="7" t="s">
        <v>187</v>
      </c>
      <c r="O73" s="96"/>
    </row>
    <row r="74" spans="1:15" s="85" customFormat="1" ht="17.100000000000001" customHeight="1" x14ac:dyDescent="0.2">
      <c r="A74" s="6" t="s">
        <v>23</v>
      </c>
      <c r="B74" s="11">
        <v>43964</v>
      </c>
      <c r="C74" s="6">
        <f t="shared" si="6"/>
        <v>0.60416666666666663</v>
      </c>
      <c r="D74" s="6">
        <v>0.61458333333333337</v>
      </c>
      <c r="E74" s="6">
        <f>D74+K74</f>
        <v>0.67708333333333337</v>
      </c>
      <c r="F74" s="6" t="s">
        <v>29</v>
      </c>
      <c r="G74" s="16" t="s">
        <v>18</v>
      </c>
      <c r="H74" s="7" t="s">
        <v>19</v>
      </c>
      <c r="I74" s="17" t="s">
        <v>56</v>
      </c>
      <c r="J74" s="8" t="s">
        <v>57</v>
      </c>
      <c r="K74" s="9">
        <v>6.25E-2</v>
      </c>
      <c r="L74" s="10" t="s">
        <v>16</v>
      </c>
      <c r="M74" s="10"/>
      <c r="N74" s="7" t="s">
        <v>187</v>
      </c>
      <c r="O74" s="88"/>
    </row>
    <row r="75" spans="1:15" s="85" customFormat="1" ht="17.100000000000001" customHeight="1" x14ac:dyDescent="0.2">
      <c r="A75" s="6" t="s">
        <v>23</v>
      </c>
      <c r="B75" s="11">
        <v>43964</v>
      </c>
      <c r="C75" s="6">
        <f t="shared" si="6"/>
        <v>0.60416666666666663</v>
      </c>
      <c r="D75" s="6">
        <f>E75-K75</f>
        <v>0.61458333333333337</v>
      </c>
      <c r="E75" s="6">
        <v>0.67708333333333337</v>
      </c>
      <c r="F75" s="6" t="s">
        <v>29</v>
      </c>
      <c r="G75" s="29" t="s">
        <v>214</v>
      </c>
      <c r="H75" s="7" t="s">
        <v>221</v>
      </c>
      <c r="I75" s="30" t="s">
        <v>324</v>
      </c>
      <c r="J75" s="86" t="s">
        <v>578</v>
      </c>
      <c r="K75" s="9">
        <v>6.25E-2</v>
      </c>
      <c r="L75" s="10" t="s">
        <v>28</v>
      </c>
      <c r="M75" s="10"/>
      <c r="N75" s="7" t="s">
        <v>187</v>
      </c>
      <c r="O75" s="94"/>
    </row>
    <row r="76" spans="1:15" s="85" customFormat="1" ht="17.100000000000001" customHeight="1" x14ac:dyDescent="0.2">
      <c r="A76" s="6" t="s">
        <v>23</v>
      </c>
      <c r="B76" s="11">
        <v>43964</v>
      </c>
      <c r="C76" s="6">
        <f t="shared" si="6"/>
        <v>0.60416666666666663</v>
      </c>
      <c r="D76" s="6">
        <v>0.61458333333333337</v>
      </c>
      <c r="E76" s="6">
        <f>D76+K76</f>
        <v>0.69791666666666674</v>
      </c>
      <c r="F76" s="6" t="s">
        <v>29</v>
      </c>
      <c r="G76" s="16" t="s">
        <v>18</v>
      </c>
      <c r="H76" s="7" t="s">
        <v>32</v>
      </c>
      <c r="I76" s="28" t="s">
        <v>70</v>
      </c>
      <c r="J76" s="8" t="s">
        <v>71</v>
      </c>
      <c r="K76" s="9">
        <v>8.3333333333333329E-2</v>
      </c>
      <c r="L76" s="10" t="s">
        <v>46</v>
      </c>
      <c r="M76" s="10"/>
      <c r="N76" s="7" t="s">
        <v>187</v>
      </c>
      <c r="O76" s="88"/>
    </row>
    <row r="77" spans="1:15" s="85" customFormat="1" ht="17.100000000000001" customHeight="1" x14ac:dyDescent="0.2">
      <c r="A77" s="6" t="s">
        <v>23</v>
      </c>
      <c r="B77" s="11">
        <v>43964</v>
      </c>
      <c r="C77" s="6">
        <f t="shared" si="6"/>
        <v>0.68749999999999989</v>
      </c>
      <c r="D77" s="6">
        <f>E77-K77</f>
        <v>0.69791666666666663</v>
      </c>
      <c r="E77" s="6">
        <v>0.8125</v>
      </c>
      <c r="F77" s="6" t="s">
        <v>29</v>
      </c>
      <c r="G77" s="16" t="s">
        <v>18</v>
      </c>
      <c r="H77" s="7" t="s">
        <v>30</v>
      </c>
      <c r="I77" s="17" t="s">
        <v>509</v>
      </c>
      <c r="J77" s="8" t="s">
        <v>511</v>
      </c>
      <c r="K77" s="9">
        <v>0.11458333333333333</v>
      </c>
      <c r="L77" s="7" t="s">
        <v>21</v>
      </c>
      <c r="M77" s="10"/>
      <c r="N77" s="7" t="s">
        <v>187</v>
      </c>
      <c r="O77" s="88"/>
    </row>
    <row r="78" spans="1:15" s="110" customFormat="1" ht="17.100000000000001" customHeight="1" x14ac:dyDescent="0.2">
      <c r="A78" s="58" t="s">
        <v>26</v>
      </c>
      <c r="B78" s="59">
        <v>43965</v>
      </c>
      <c r="C78" s="58">
        <f t="shared" si="6"/>
        <v>0.43749999999999994</v>
      </c>
      <c r="D78" s="58">
        <f>E78-K78</f>
        <v>0.44791666666666663</v>
      </c>
      <c r="E78" s="58">
        <v>0.51041666666666663</v>
      </c>
      <c r="F78" s="58" t="s">
        <v>27</v>
      </c>
      <c r="G78" s="60" t="s">
        <v>214</v>
      </c>
      <c r="H78" s="61" t="s">
        <v>30</v>
      </c>
      <c r="I78" s="62" t="s">
        <v>343</v>
      </c>
      <c r="J78" s="65" t="s">
        <v>344</v>
      </c>
      <c r="K78" s="63">
        <v>6.25E-2</v>
      </c>
      <c r="L78" s="64" t="s">
        <v>28</v>
      </c>
      <c r="M78" s="64"/>
      <c r="N78" s="61" t="s">
        <v>187</v>
      </c>
      <c r="O78" s="111"/>
    </row>
    <row r="79" spans="1:15" s="110" customFormat="1" ht="17.100000000000001" customHeight="1" x14ac:dyDescent="0.2">
      <c r="A79" s="58" t="s">
        <v>26</v>
      </c>
      <c r="B79" s="59">
        <v>43965</v>
      </c>
      <c r="C79" s="58">
        <f t="shared" si="6"/>
        <v>0.4375</v>
      </c>
      <c r="D79" s="58">
        <f>E79-K79</f>
        <v>0.44791666666666669</v>
      </c>
      <c r="E79" s="58">
        <v>0.5</v>
      </c>
      <c r="F79" s="58" t="s">
        <v>27</v>
      </c>
      <c r="G79" s="60" t="s">
        <v>214</v>
      </c>
      <c r="H79" s="61" t="s">
        <v>221</v>
      </c>
      <c r="I79" s="62" t="s">
        <v>235</v>
      </c>
      <c r="J79" s="65" t="s">
        <v>236</v>
      </c>
      <c r="K79" s="63">
        <v>5.2083333333333336E-2</v>
      </c>
      <c r="L79" s="64" t="s">
        <v>28</v>
      </c>
      <c r="M79" s="64"/>
      <c r="N79" s="61" t="s">
        <v>187</v>
      </c>
      <c r="O79" s="111"/>
    </row>
    <row r="80" spans="1:15" s="110" customFormat="1" ht="17.100000000000001" customHeight="1" x14ac:dyDescent="0.2">
      <c r="A80" s="58" t="s">
        <v>26</v>
      </c>
      <c r="B80" s="59">
        <v>43965</v>
      </c>
      <c r="C80" s="58">
        <f t="shared" si="6"/>
        <v>0.4375</v>
      </c>
      <c r="D80" s="58">
        <f>E80-K80</f>
        <v>0.44791666666666669</v>
      </c>
      <c r="E80" s="58">
        <v>0.5</v>
      </c>
      <c r="F80" s="58" t="s">
        <v>27</v>
      </c>
      <c r="G80" s="60" t="s">
        <v>214</v>
      </c>
      <c r="H80" s="61" t="s">
        <v>221</v>
      </c>
      <c r="I80" s="62" t="s">
        <v>243</v>
      </c>
      <c r="J80" s="65" t="s">
        <v>244</v>
      </c>
      <c r="K80" s="63">
        <v>5.2083333333333336E-2</v>
      </c>
      <c r="L80" s="64" t="s">
        <v>28</v>
      </c>
      <c r="M80" s="64"/>
      <c r="N80" s="61" t="s">
        <v>187</v>
      </c>
      <c r="O80" s="111"/>
    </row>
    <row r="81" spans="1:15" s="110" customFormat="1" ht="17.100000000000001" customHeight="1" x14ac:dyDescent="0.2">
      <c r="A81" s="58" t="s">
        <v>26</v>
      </c>
      <c r="B81" s="59">
        <v>43965</v>
      </c>
      <c r="C81" s="58">
        <f t="shared" si="6"/>
        <v>0.48958333333333331</v>
      </c>
      <c r="D81" s="58">
        <v>0.5</v>
      </c>
      <c r="E81" s="58">
        <f>D81+K81</f>
        <v>0.58333333333333337</v>
      </c>
      <c r="F81" s="58" t="s">
        <v>27</v>
      </c>
      <c r="G81" s="75" t="s">
        <v>18</v>
      </c>
      <c r="H81" s="61" t="s">
        <v>19</v>
      </c>
      <c r="I81" s="76" t="s">
        <v>73</v>
      </c>
      <c r="J81" s="65" t="s">
        <v>471</v>
      </c>
      <c r="K81" s="63">
        <v>8.3333333333333329E-2</v>
      </c>
      <c r="L81" s="64" t="s">
        <v>16</v>
      </c>
      <c r="M81" s="64"/>
      <c r="N81" s="61" t="s">
        <v>187</v>
      </c>
      <c r="O81" s="111"/>
    </row>
    <row r="82" spans="1:15" s="110" customFormat="1" ht="17.100000000000001" customHeight="1" x14ac:dyDescent="0.2">
      <c r="A82" s="58" t="s">
        <v>26</v>
      </c>
      <c r="B82" s="59">
        <v>43965</v>
      </c>
      <c r="C82" s="58">
        <f t="shared" si="6"/>
        <v>0.48958333333333331</v>
      </c>
      <c r="D82" s="58">
        <v>0.5</v>
      </c>
      <c r="E82" s="58">
        <f>D82+K82</f>
        <v>0.57291666666666663</v>
      </c>
      <c r="F82" s="58" t="s">
        <v>27</v>
      </c>
      <c r="G82" s="75" t="s">
        <v>18</v>
      </c>
      <c r="H82" s="61" t="s">
        <v>32</v>
      </c>
      <c r="I82" s="76" t="s">
        <v>207</v>
      </c>
      <c r="J82" s="65" t="s">
        <v>461</v>
      </c>
      <c r="K82" s="63">
        <v>7.2916666666666671E-2</v>
      </c>
      <c r="L82" s="64" t="s">
        <v>16</v>
      </c>
      <c r="M82" s="64"/>
      <c r="N82" s="61" t="s">
        <v>187</v>
      </c>
      <c r="O82" s="111"/>
    </row>
    <row r="83" spans="1:15" s="110" customFormat="1" ht="17.100000000000001" customHeight="1" x14ac:dyDescent="0.2">
      <c r="A83" s="61" t="s">
        <v>26</v>
      </c>
      <c r="B83" s="59">
        <v>43965</v>
      </c>
      <c r="C83" s="58">
        <f t="shared" si="6"/>
        <v>0.48958333333333331</v>
      </c>
      <c r="D83" s="58">
        <v>0.5</v>
      </c>
      <c r="E83" s="58">
        <f>D83+K83</f>
        <v>0.58333333333333337</v>
      </c>
      <c r="F83" s="66" t="s">
        <v>27</v>
      </c>
      <c r="G83" s="67" t="s">
        <v>18</v>
      </c>
      <c r="H83" s="66" t="s">
        <v>19</v>
      </c>
      <c r="I83" s="69" t="s">
        <v>74</v>
      </c>
      <c r="J83" s="70" t="s">
        <v>75</v>
      </c>
      <c r="K83" s="71">
        <v>8.3333333333333329E-2</v>
      </c>
      <c r="L83" s="64" t="s">
        <v>16</v>
      </c>
      <c r="M83" s="64"/>
      <c r="N83" s="61" t="s">
        <v>187</v>
      </c>
      <c r="O83" s="113"/>
    </row>
    <row r="84" spans="1:15" s="110" customFormat="1" ht="17.100000000000001" customHeight="1" x14ac:dyDescent="0.2">
      <c r="A84" s="58" t="s">
        <v>26</v>
      </c>
      <c r="B84" s="59">
        <v>43965</v>
      </c>
      <c r="C84" s="58">
        <f t="shared" si="6"/>
        <v>0.57291666666666652</v>
      </c>
      <c r="D84" s="58">
        <f>E84-K84</f>
        <v>0.58333333333333326</v>
      </c>
      <c r="E84" s="58">
        <v>0.66666666666666663</v>
      </c>
      <c r="F84" s="58" t="s">
        <v>29</v>
      </c>
      <c r="G84" s="60" t="s">
        <v>214</v>
      </c>
      <c r="H84" s="61" t="s">
        <v>221</v>
      </c>
      <c r="I84" s="62" t="s">
        <v>271</v>
      </c>
      <c r="J84" s="65" t="s">
        <v>272</v>
      </c>
      <c r="K84" s="63">
        <v>8.3333333333333329E-2</v>
      </c>
      <c r="L84" s="61" t="s">
        <v>28</v>
      </c>
      <c r="M84" s="64"/>
      <c r="N84" s="61" t="s">
        <v>187</v>
      </c>
      <c r="O84" s="111"/>
    </row>
    <row r="85" spans="1:15" s="110" customFormat="1" ht="17.100000000000001" customHeight="1" x14ac:dyDescent="0.2">
      <c r="A85" s="58" t="s">
        <v>26</v>
      </c>
      <c r="B85" s="59">
        <v>43965</v>
      </c>
      <c r="C85" s="58">
        <f t="shared" si="6"/>
        <v>0.57291666666666652</v>
      </c>
      <c r="D85" s="58">
        <f>E85-K85</f>
        <v>0.58333333333333326</v>
      </c>
      <c r="E85" s="58">
        <v>0.66666666666666663</v>
      </c>
      <c r="F85" s="58" t="s">
        <v>29</v>
      </c>
      <c r="G85" s="60" t="s">
        <v>214</v>
      </c>
      <c r="H85" s="61" t="s">
        <v>221</v>
      </c>
      <c r="I85" s="62" t="s">
        <v>443</v>
      </c>
      <c r="J85" s="65" t="s">
        <v>444</v>
      </c>
      <c r="K85" s="63">
        <v>8.3333333333333329E-2</v>
      </c>
      <c r="L85" s="64" t="s">
        <v>28</v>
      </c>
      <c r="M85" s="64"/>
      <c r="N85" s="61" t="s">
        <v>187</v>
      </c>
      <c r="O85" s="111"/>
    </row>
    <row r="86" spans="1:15" s="110" customFormat="1" ht="17.100000000000001" customHeight="1" x14ac:dyDescent="0.2">
      <c r="A86" s="58" t="s">
        <v>26</v>
      </c>
      <c r="B86" s="59">
        <v>43965</v>
      </c>
      <c r="C86" s="58">
        <f t="shared" si="6"/>
        <v>0.57291666666666663</v>
      </c>
      <c r="D86" s="58">
        <f>E86-K86</f>
        <v>0.58333333333333337</v>
      </c>
      <c r="E86" s="58">
        <v>0.70833333333333337</v>
      </c>
      <c r="F86" s="58" t="s">
        <v>29</v>
      </c>
      <c r="G86" s="60" t="s">
        <v>214</v>
      </c>
      <c r="H86" s="61" t="s">
        <v>35</v>
      </c>
      <c r="I86" s="62" t="s">
        <v>219</v>
      </c>
      <c r="J86" s="116" t="s">
        <v>220</v>
      </c>
      <c r="K86" s="63">
        <v>0.125</v>
      </c>
      <c r="L86" s="64" t="s">
        <v>16</v>
      </c>
      <c r="M86" s="64"/>
      <c r="N86" s="61" t="s">
        <v>187</v>
      </c>
      <c r="O86" s="111"/>
    </row>
    <row r="87" spans="1:15" s="110" customFormat="1" ht="17.100000000000001" customHeight="1" x14ac:dyDescent="0.2">
      <c r="A87" s="58" t="s">
        <v>26</v>
      </c>
      <c r="B87" s="59">
        <v>43965</v>
      </c>
      <c r="C87" s="58">
        <f t="shared" si="6"/>
        <v>0.59374999999999989</v>
      </c>
      <c r="D87" s="58">
        <v>0.60416666666666663</v>
      </c>
      <c r="E87" s="58">
        <f>D87+K87</f>
        <v>0.66666666666666663</v>
      </c>
      <c r="F87" s="58" t="s">
        <v>29</v>
      </c>
      <c r="G87" s="75" t="s">
        <v>18</v>
      </c>
      <c r="H87" s="61" t="s">
        <v>32</v>
      </c>
      <c r="I87" s="76" t="s">
        <v>140</v>
      </c>
      <c r="J87" s="65" t="s">
        <v>141</v>
      </c>
      <c r="K87" s="63">
        <v>6.25E-2</v>
      </c>
      <c r="L87" s="64" t="s">
        <v>28</v>
      </c>
      <c r="M87" s="64"/>
      <c r="N87" s="61" t="s">
        <v>187</v>
      </c>
      <c r="O87" s="115"/>
    </row>
    <row r="88" spans="1:15" s="110" customFormat="1" ht="17.100000000000001" customHeight="1" x14ac:dyDescent="0.2">
      <c r="A88" s="58" t="s">
        <v>26</v>
      </c>
      <c r="B88" s="59">
        <v>43965</v>
      </c>
      <c r="C88" s="58">
        <f t="shared" si="6"/>
        <v>0.59374999999999989</v>
      </c>
      <c r="D88" s="58">
        <v>0.60416666666666663</v>
      </c>
      <c r="E88" s="58">
        <f>D88+K88</f>
        <v>0.6875</v>
      </c>
      <c r="F88" s="58" t="s">
        <v>29</v>
      </c>
      <c r="G88" s="75" t="s">
        <v>18</v>
      </c>
      <c r="H88" s="61" t="s">
        <v>32</v>
      </c>
      <c r="I88" s="76" t="s">
        <v>78</v>
      </c>
      <c r="J88" s="65" t="s">
        <v>79</v>
      </c>
      <c r="K88" s="63">
        <v>8.3333333333333329E-2</v>
      </c>
      <c r="L88" s="64" t="s">
        <v>16</v>
      </c>
      <c r="M88" s="64"/>
      <c r="N88" s="61" t="s">
        <v>187</v>
      </c>
      <c r="O88" s="115"/>
    </row>
    <row r="89" spans="1:15" s="85" customFormat="1" ht="17.100000000000001" customHeight="1" x14ac:dyDescent="0.2">
      <c r="A89" s="6" t="s">
        <v>31</v>
      </c>
      <c r="B89" s="11">
        <v>43966</v>
      </c>
      <c r="C89" s="6">
        <f t="shared" si="6"/>
        <v>0.42013888888888884</v>
      </c>
      <c r="D89" s="6">
        <f>E89-K89</f>
        <v>0.43055555555555552</v>
      </c>
      <c r="E89" s="6">
        <v>0.50347222222222221</v>
      </c>
      <c r="F89" s="6" t="s">
        <v>27</v>
      </c>
      <c r="G89" s="29" t="s">
        <v>214</v>
      </c>
      <c r="H89" s="7" t="s">
        <v>221</v>
      </c>
      <c r="I89" s="30" t="s">
        <v>295</v>
      </c>
      <c r="J89" s="8" t="s">
        <v>296</v>
      </c>
      <c r="K89" s="9">
        <v>7.2916666666666671E-2</v>
      </c>
      <c r="L89" s="7" t="s">
        <v>28</v>
      </c>
      <c r="M89" s="10"/>
      <c r="N89" s="7" t="s">
        <v>187</v>
      </c>
      <c r="O89" s="88"/>
    </row>
    <row r="90" spans="1:15" s="85" customFormat="1" ht="17.100000000000001" customHeight="1" x14ac:dyDescent="0.2">
      <c r="A90" s="6" t="s">
        <v>31</v>
      </c>
      <c r="B90" s="11">
        <v>43966</v>
      </c>
      <c r="C90" s="6">
        <f t="shared" si="6"/>
        <v>0.4201388888888889</v>
      </c>
      <c r="D90" s="6">
        <f>E90-K90</f>
        <v>0.43055555555555558</v>
      </c>
      <c r="E90" s="6">
        <v>0.5</v>
      </c>
      <c r="F90" s="6" t="s">
        <v>27</v>
      </c>
      <c r="G90" s="29" t="s">
        <v>214</v>
      </c>
      <c r="H90" s="7" t="s">
        <v>221</v>
      </c>
      <c r="I90" s="30" t="s">
        <v>389</v>
      </c>
      <c r="J90" s="8" t="s">
        <v>390</v>
      </c>
      <c r="K90" s="9">
        <v>6.9444444444444434E-2</v>
      </c>
      <c r="L90" s="10" t="s">
        <v>16</v>
      </c>
      <c r="M90" s="10"/>
      <c r="N90" s="7" t="s">
        <v>187</v>
      </c>
      <c r="O90" s="88"/>
    </row>
    <row r="91" spans="1:15" s="85" customFormat="1" ht="17.100000000000001" customHeight="1" x14ac:dyDescent="0.2">
      <c r="A91" s="6" t="s">
        <v>31</v>
      </c>
      <c r="B91" s="11">
        <v>43966</v>
      </c>
      <c r="C91" s="6">
        <f t="shared" si="6"/>
        <v>0.48958333333333331</v>
      </c>
      <c r="D91" s="6">
        <v>0.5</v>
      </c>
      <c r="E91" s="6">
        <f>D91+K91</f>
        <v>0.58333333333333337</v>
      </c>
      <c r="F91" s="6" t="s">
        <v>27</v>
      </c>
      <c r="G91" s="16" t="s">
        <v>18</v>
      </c>
      <c r="H91" s="7" t="s">
        <v>32</v>
      </c>
      <c r="I91" s="17" t="s">
        <v>80</v>
      </c>
      <c r="J91" s="8" t="s">
        <v>81</v>
      </c>
      <c r="K91" s="9">
        <v>8.3333333333333329E-2</v>
      </c>
      <c r="L91" s="7" t="s">
        <v>28</v>
      </c>
      <c r="M91" s="10"/>
      <c r="N91" s="7" t="s">
        <v>187</v>
      </c>
      <c r="O91" s="88"/>
    </row>
    <row r="92" spans="1:15" s="85" customFormat="1" ht="17.100000000000001" customHeight="1" x14ac:dyDescent="0.2">
      <c r="A92" s="11" t="s">
        <v>31</v>
      </c>
      <c r="B92" s="11">
        <v>43966</v>
      </c>
      <c r="C92" s="6">
        <f t="shared" si="6"/>
        <v>0.48958333333333331</v>
      </c>
      <c r="D92" s="6">
        <v>0.5</v>
      </c>
      <c r="E92" s="6">
        <f>D92+K92</f>
        <v>0.5625</v>
      </c>
      <c r="F92" s="15" t="s">
        <v>27</v>
      </c>
      <c r="G92" s="19" t="s">
        <v>18</v>
      </c>
      <c r="H92" s="15" t="s">
        <v>32</v>
      </c>
      <c r="I92" s="17" t="s">
        <v>82</v>
      </c>
      <c r="J92" s="26" t="s">
        <v>466</v>
      </c>
      <c r="K92" s="22">
        <v>6.25E-2</v>
      </c>
      <c r="L92" s="10" t="s">
        <v>16</v>
      </c>
      <c r="M92" s="7"/>
      <c r="N92" s="7" t="s">
        <v>187</v>
      </c>
      <c r="O92" s="94"/>
    </row>
    <row r="93" spans="1:15" s="85" customFormat="1" ht="17.100000000000001" customHeight="1" x14ac:dyDescent="0.2">
      <c r="A93" s="7" t="s">
        <v>31</v>
      </c>
      <c r="B93" s="11">
        <v>43966</v>
      </c>
      <c r="C93" s="6">
        <f t="shared" si="6"/>
        <v>0.59374999999999989</v>
      </c>
      <c r="D93" s="6">
        <v>0.60416666666666663</v>
      </c>
      <c r="E93" s="6">
        <f>D93+K93</f>
        <v>0.6875</v>
      </c>
      <c r="F93" s="18" t="s">
        <v>29</v>
      </c>
      <c r="G93" s="19" t="s">
        <v>18</v>
      </c>
      <c r="H93" s="15" t="s">
        <v>32</v>
      </c>
      <c r="I93" s="20" t="s">
        <v>116</v>
      </c>
      <c r="J93" s="21" t="s">
        <v>547</v>
      </c>
      <c r="K93" s="22">
        <v>8.3333333333333329E-2</v>
      </c>
      <c r="L93" s="10" t="s">
        <v>28</v>
      </c>
      <c r="M93" s="10"/>
      <c r="N93" s="7" t="s">
        <v>187</v>
      </c>
      <c r="O93" s="96"/>
    </row>
    <row r="94" spans="1:15" s="85" customFormat="1" ht="17.100000000000001" customHeight="1" x14ac:dyDescent="0.2">
      <c r="A94" s="6" t="s">
        <v>31</v>
      </c>
      <c r="B94" s="11">
        <v>43966</v>
      </c>
      <c r="C94" s="6">
        <f t="shared" si="6"/>
        <v>0.59374999999999989</v>
      </c>
      <c r="D94" s="6">
        <f>E94-K94</f>
        <v>0.60416666666666663</v>
      </c>
      <c r="E94" s="6">
        <v>0.6875</v>
      </c>
      <c r="F94" s="6" t="s">
        <v>29</v>
      </c>
      <c r="G94" s="29" t="s">
        <v>214</v>
      </c>
      <c r="H94" s="7" t="s">
        <v>221</v>
      </c>
      <c r="I94" s="30" t="s">
        <v>357</v>
      </c>
      <c r="J94" s="8" t="s">
        <v>358</v>
      </c>
      <c r="K94" s="9">
        <v>8.3333333333333329E-2</v>
      </c>
      <c r="L94" s="10" t="s">
        <v>28</v>
      </c>
      <c r="M94" s="10"/>
      <c r="N94" s="7" t="s">
        <v>187</v>
      </c>
      <c r="O94" s="88"/>
    </row>
    <row r="95" spans="1:15" s="85" customFormat="1" ht="17.100000000000001" customHeight="1" x14ac:dyDescent="0.2">
      <c r="A95" s="6" t="s">
        <v>31</v>
      </c>
      <c r="B95" s="11">
        <v>43966</v>
      </c>
      <c r="C95" s="6">
        <f t="shared" si="6"/>
        <v>0.59374999999999989</v>
      </c>
      <c r="D95" s="6">
        <v>0.60416666666666663</v>
      </c>
      <c r="E95" s="6">
        <f>D95+K95</f>
        <v>0.66666666666666663</v>
      </c>
      <c r="F95" s="6" t="s">
        <v>29</v>
      </c>
      <c r="G95" s="16" t="s">
        <v>18</v>
      </c>
      <c r="H95" s="7" t="s">
        <v>32</v>
      </c>
      <c r="I95" s="17" t="s">
        <v>136</v>
      </c>
      <c r="J95" s="8" t="s">
        <v>139</v>
      </c>
      <c r="K95" s="9">
        <v>6.25E-2</v>
      </c>
      <c r="L95" s="10" t="s">
        <v>28</v>
      </c>
      <c r="M95" s="10"/>
      <c r="N95" s="7" t="s">
        <v>187</v>
      </c>
      <c r="O95" s="88"/>
    </row>
    <row r="96" spans="1:15" s="110" customFormat="1" ht="17.100000000000001" customHeight="1" x14ac:dyDescent="0.2">
      <c r="A96" s="82" t="s">
        <v>17</v>
      </c>
      <c r="B96" s="68">
        <v>43969</v>
      </c>
      <c r="C96" s="83">
        <f t="shared" si="6"/>
        <v>0.4375</v>
      </c>
      <c r="D96" s="83">
        <f>E96-K96</f>
        <v>0.44791666666666669</v>
      </c>
      <c r="E96" s="83">
        <v>0.5</v>
      </c>
      <c r="F96" s="82" t="s">
        <v>27</v>
      </c>
      <c r="G96" s="60" t="s">
        <v>214</v>
      </c>
      <c r="H96" s="82" t="s">
        <v>221</v>
      </c>
      <c r="I96" s="117" t="s">
        <v>222</v>
      </c>
      <c r="J96" s="118" t="s">
        <v>223</v>
      </c>
      <c r="K96" s="71">
        <v>5.2083333333333336E-2</v>
      </c>
      <c r="L96" s="82" t="s">
        <v>16</v>
      </c>
      <c r="M96" s="82"/>
      <c r="N96" s="61" t="s">
        <v>187</v>
      </c>
      <c r="O96" s="115"/>
    </row>
    <row r="97" spans="1:15" s="110" customFormat="1" ht="17.100000000000001" customHeight="1" x14ac:dyDescent="0.2">
      <c r="A97" s="58" t="s">
        <v>17</v>
      </c>
      <c r="B97" s="59">
        <v>43969</v>
      </c>
      <c r="C97" s="58">
        <f t="shared" si="6"/>
        <v>0.4375</v>
      </c>
      <c r="D97" s="58">
        <f>E97-K97</f>
        <v>0.44791666666666669</v>
      </c>
      <c r="E97" s="58">
        <v>0.5</v>
      </c>
      <c r="F97" s="58" t="s">
        <v>27</v>
      </c>
      <c r="G97" s="60" t="s">
        <v>214</v>
      </c>
      <c r="H97" s="61" t="s">
        <v>30</v>
      </c>
      <c r="I97" s="62" t="s">
        <v>419</v>
      </c>
      <c r="J97" s="65" t="s">
        <v>420</v>
      </c>
      <c r="K97" s="63">
        <v>5.2083333333333336E-2</v>
      </c>
      <c r="L97" s="61" t="s">
        <v>21</v>
      </c>
      <c r="M97" s="64"/>
      <c r="N97" s="61" t="s">
        <v>187</v>
      </c>
      <c r="O97" s="111"/>
    </row>
    <row r="98" spans="1:15" s="110" customFormat="1" ht="17.100000000000001" customHeight="1" x14ac:dyDescent="0.2">
      <c r="A98" s="58" t="s">
        <v>17</v>
      </c>
      <c r="B98" s="59">
        <v>43969</v>
      </c>
      <c r="C98" s="58">
        <f t="shared" si="6"/>
        <v>0.4375</v>
      </c>
      <c r="D98" s="58">
        <f>E98-K98</f>
        <v>0.44791666666666669</v>
      </c>
      <c r="E98" s="58">
        <v>0.5</v>
      </c>
      <c r="F98" s="58" t="s">
        <v>27</v>
      </c>
      <c r="G98" s="60" t="s">
        <v>214</v>
      </c>
      <c r="H98" s="61" t="s">
        <v>35</v>
      </c>
      <c r="I98" s="62" t="s">
        <v>429</v>
      </c>
      <c r="J98" s="65" t="s">
        <v>430</v>
      </c>
      <c r="K98" s="63">
        <v>5.2083333333333336E-2</v>
      </c>
      <c r="L98" s="61" t="s">
        <v>21</v>
      </c>
      <c r="M98" s="64"/>
      <c r="N98" s="61" t="s">
        <v>187</v>
      </c>
      <c r="O98" s="111"/>
    </row>
    <row r="99" spans="1:15" s="110" customFormat="1" ht="17.100000000000001" customHeight="1" x14ac:dyDescent="0.2">
      <c r="A99" s="58" t="s">
        <v>17</v>
      </c>
      <c r="B99" s="59">
        <v>43969</v>
      </c>
      <c r="C99" s="58">
        <f t="shared" si="6"/>
        <v>0.46875</v>
      </c>
      <c r="D99" s="58">
        <v>0.47916666666666669</v>
      </c>
      <c r="E99" s="58">
        <f>D99+K99</f>
        <v>0.5625</v>
      </c>
      <c r="F99" s="58" t="s">
        <v>27</v>
      </c>
      <c r="G99" s="75" t="s">
        <v>18</v>
      </c>
      <c r="H99" s="61" t="s">
        <v>42</v>
      </c>
      <c r="I99" s="76" t="s">
        <v>205</v>
      </c>
      <c r="J99" s="65" t="s">
        <v>487</v>
      </c>
      <c r="K99" s="63">
        <v>8.3333333333333329E-2</v>
      </c>
      <c r="L99" s="64" t="s">
        <v>16</v>
      </c>
      <c r="M99" s="64"/>
      <c r="N99" s="61" t="s">
        <v>187</v>
      </c>
      <c r="O99" s="119"/>
    </row>
    <row r="100" spans="1:15" s="110" customFormat="1" ht="17.100000000000001" customHeight="1" x14ac:dyDescent="0.2">
      <c r="A100" s="58" t="s">
        <v>17</v>
      </c>
      <c r="B100" s="59">
        <v>43969</v>
      </c>
      <c r="C100" s="58">
        <f t="shared" si="6"/>
        <v>0.46875</v>
      </c>
      <c r="D100" s="58">
        <v>0.47916666666666669</v>
      </c>
      <c r="E100" s="58">
        <f>D100+K100</f>
        <v>0.5625</v>
      </c>
      <c r="F100" s="58" t="s">
        <v>27</v>
      </c>
      <c r="G100" s="75" t="s">
        <v>18</v>
      </c>
      <c r="H100" s="61" t="s">
        <v>42</v>
      </c>
      <c r="I100" s="76" t="s">
        <v>208</v>
      </c>
      <c r="J100" s="65" t="s">
        <v>462</v>
      </c>
      <c r="K100" s="63">
        <v>8.3333333333333329E-2</v>
      </c>
      <c r="L100" s="64" t="s">
        <v>16</v>
      </c>
      <c r="M100" s="64"/>
      <c r="N100" s="61" t="s">
        <v>187</v>
      </c>
      <c r="O100" s="115"/>
    </row>
    <row r="101" spans="1:15" s="110" customFormat="1" ht="17.100000000000001" customHeight="1" x14ac:dyDescent="0.2">
      <c r="A101" s="61" t="s">
        <v>17</v>
      </c>
      <c r="B101" s="59">
        <v>43969</v>
      </c>
      <c r="C101" s="58">
        <f t="shared" si="6"/>
        <v>0.51041666666666663</v>
      </c>
      <c r="D101" s="58">
        <v>0.52083333333333337</v>
      </c>
      <c r="E101" s="58">
        <f>D101+K101</f>
        <v>0.58333333333333337</v>
      </c>
      <c r="F101" s="66" t="s">
        <v>27</v>
      </c>
      <c r="G101" s="67" t="s">
        <v>18</v>
      </c>
      <c r="H101" s="68" t="s">
        <v>32</v>
      </c>
      <c r="I101" s="69" t="s">
        <v>84</v>
      </c>
      <c r="J101" s="70" t="s">
        <v>572</v>
      </c>
      <c r="K101" s="71">
        <v>6.25E-2</v>
      </c>
      <c r="L101" s="64" t="s">
        <v>28</v>
      </c>
      <c r="M101" s="64"/>
      <c r="N101" s="61" t="s">
        <v>187</v>
      </c>
      <c r="O101" s="113"/>
    </row>
    <row r="102" spans="1:15" s="110" customFormat="1" ht="17.100000000000001" customHeight="1" x14ac:dyDescent="0.2">
      <c r="A102" s="58" t="s">
        <v>17</v>
      </c>
      <c r="B102" s="59">
        <v>43969</v>
      </c>
      <c r="C102" s="58">
        <f t="shared" ref="C102:C133" si="7">D102-0.0104166666666667</f>
        <v>0.51041666666666663</v>
      </c>
      <c r="D102" s="58">
        <v>0.52083333333333337</v>
      </c>
      <c r="E102" s="58">
        <f>D102+K102</f>
        <v>0.60416666666666674</v>
      </c>
      <c r="F102" s="58" t="s">
        <v>27</v>
      </c>
      <c r="G102" s="75" t="s">
        <v>18</v>
      </c>
      <c r="H102" s="61" t="s">
        <v>42</v>
      </c>
      <c r="I102" s="76" t="s">
        <v>556</v>
      </c>
      <c r="J102" s="65" t="s">
        <v>558</v>
      </c>
      <c r="K102" s="63">
        <v>8.3333333333333329E-2</v>
      </c>
      <c r="L102" s="64" t="s">
        <v>46</v>
      </c>
      <c r="M102" s="64"/>
      <c r="N102" s="61" t="s">
        <v>187</v>
      </c>
      <c r="O102" s="111"/>
    </row>
    <row r="103" spans="1:15" s="110" customFormat="1" ht="17.100000000000001" customHeight="1" x14ac:dyDescent="0.2">
      <c r="A103" s="58" t="s">
        <v>17</v>
      </c>
      <c r="B103" s="59">
        <v>43969</v>
      </c>
      <c r="C103" s="58">
        <f t="shared" si="7"/>
        <v>0.59374999999999989</v>
      </c>
      <c r="D103" s="58">
        <f>E103-K103</f>
        <v>0.60416666666666663</v>
      </c>
      <c r="E103" s="58">
        <v>0.6875</v>
      </c>
      <c r="F103" s="58" t="s">
        <v>29</v>
      </c>
      <c r="G103" s="60" t="s">
        <v>214</v>
      </c>
      <c r="H103" s="61" t="s">
        <v>30</v>
      </c>
      <c r="I103" s="62" t="s">
        <v>293</v>
      </c>
      <c r="J103" s="65" t="s">
        <v>294</v>
      </c>
      <c r="K103" s="63">
        <v>8.3333333333333329E-2</v>
      </c>
      <c r="L103" s="64" t="s">
        <v>28</v>
      </c>
      <c r="M103" s="64"/>
      <c r="N103" s="61" t="s">
        <v>187</v>
      </c>
      <c r="O103" s="115"/>
    </row>
    <row r="104" spans="1:15" s="110" customFormat="1" ht="17.100000000000001" customHeight="1" x14ac:dyDescent="0.2">
      <c r="A104" s="58" t="s">
        <v>17</v>
      </c>
      <c r="B104" s="59">
        <v>43969</v>
      </c>
      <c r="C104" s="58">
        <f t="shared" si="7"/>
        <v>0.59374999999999989</v>
      </c>
      <c r="D104" s="58">
        <f>E104-K104</f>
        <v>0.60416666666666663</v>
      </c>
      <c r="E104" s="58">
        <v>0.66666666666666663</v>
      </c>
      <c r="F104" s="58" t="s">
        <v>29</v>
      </c>
      <c r="G104" s="60" t="s">
        <v>214</v>
      </c>
      <c r="H104" s="61" t="s">
        <v>221</v>
      </c>
      <c r="I104" s="62" t="s">
        <v>345</v>
      </c>
      <c r="J104" s="65" t="s">
        <v>346</v>
      </c>
      <c r="K104" s="63">
        <v>6.25E-2</v>
      </c>
      <c r="L104" s="64" t="s">
        <v>28</v>
      </c>
      <c r="M104" s="64"/>
      <c r="N104" s="61" t="s">
        <v>187</v>
      </c>
      <c r="O104" s="115"/>
    </row>
    <row r="105" spans="1:15" s="110" customFormat="1" ht="17.100000000000001" customHeight="1" x14ac:dyDescent="0.2">
      <c r="A105" s="58" t="s">
        <v>17</v>
      </c>
      <c r="B105" s="59">
        <v>43969</v>
      </c>
      <c r="C105" s="58">
        <f t="shared" si="7"/>
        <v>0.61458333333333326</v>
      </c>
      <c r="D105" s="58">
        <v>0.625</v>
      </c>
      <c r="E105" s="58">
        <f>D105+K105</f>
        <v>0.70833333333333337</v>
      </c>
      <c r="F105" s="58" t="s">
        <v>29</v>
      </c>
      <c r="G105" s="67" t="s">
        <v>18</v>
      </c>
      <c r="H105" s="68" t="s">
        <v>32</v>
      </c>
      <c r="I105" s="78" t="s">
        <v>90</v>
      </c>
      <c r="J105" s="65" t="s">
        <v>91</v>
      </c>
      <c r="K105" s="63">
        <v>8.3333333333333329E-2</v>
      </c>
      <c r="L105" s="64" t="s">
        <v>16</v>
      </c>
      <c r="M105" s="64"/>
      <c r="N105" s="61" t="s">
        <v>187</v>
      </c>
      <c r="O105" s="111"/>
    </row>
    <row r="106" spans="1:15" s="110" customFormat="1" ht="17.100000000000001" customHeight="1" x14ac:dyDescent="0.2">
      <c r="A106" s="58" t="s">
        <v>17</v>
      </c>
      <c r="B106" s="59">
        <v>43969</v>
      </c>
      <c r="C106" s="58">
        <f t="shared" si="7"/>
        <v>0.61458333333333326</v>
      </c>
      <c r="D106" s="58">
        <v>0.625</v>
      </c>
      <c r="E106" s="58">
        <f>D106+K106</f>
        <v>0.69097222222222221</v>
      </c>
      <c r="F106" s="58" t="s">
        <v>29</v>
      </c>
      <c r="G106" s="75" t="s">
        <v>18</v>
      </c>
      <c r="H106" s="61" t="s">
        <v>42</v>
      </c>
      <c r="I106" s="76" t="s">
        <v>89</v>
      </c>
      <c r="J106" s="65" t="s">
        <v>494</v>
      </c>
      <c r="K106" s="63">
        <v>6.5972222222222224E-2</v>
      </c>
      <c r="L106" s="64" t="s">
        <v>16</v>
      </c>
      <c r="M106" s="64"/>
      <c r="N106" s="61" t="s">
        <v>187</v>
      </c>
      <c r="O106" s="120"/>
    </row>
    <row r="107" spans="1:15" s="110" customFormat="1" ht="17.100000000000001" customHeight="1" x14ac:dyDescent="0.2">
      <c r="A107" s="59" t="s">
        <v>17</v>
      </c>
      <c r="B107" s="59">
        <v>43969</v>
      </c>
      <c r="C107" s="58">
        <f t="shared" si="7"/>
        <v>0.61458333333333326</v>
      </c>
      <c r="D107" s="58">
        <v>0.625</v>
      </c>
      <c r="E107" s="58">
        <f>D107+K107</f>
        <v>0.69791666666666663</v>
      </c>
      <c r="F107" s="68" t="s">
        <v>29</v>
      </c>
      <c r="G107" s="67" t="s">
        <v>18</v>
      </c>
      <c r="H107" s="68" t="s">
        <v>42</v>
      </c>
      <c r="I107" s="76" t="s">
        <v>210</v>
      </c>
      <c r="J107" s="84" t="s">
        <v>468</v>
      </c>
      <c r="K107" s="71">
        <v>7.2916666666666671E-2</v>
      </c>
      <c r="L107" s="64" t="s">
        <v>16</v>
      </c>
      <c r="M107" s="61"/>
      <c r="N107" s="61" t="s">
        <v>187</v>
      </c>
      <c r="O107" s="120"/>
    </row>
    <row r="108" spans="1:15" s="110" customFormat="1" ht="17.100000000000001" customHeight="1" x14ac:dyDescent="0.2">
      <c r="A108" s="58" t="s">
        <v>17</v>
      </c>
      <c r="B108" s="59">
        <v>43969</v>
      </c>
      <c r="C108" s="58">
        <f t="shared" si="7"/>
        <v>0.61458333333333326</v>
      </c>
      <c r="D108" s="58">
        <v>0.625</v>
      </c>
      <c r="E108" s="58">
        <f>D108+K108</f>
        <v>0.6875</v>
      </c>
      <c r="F108" s="58" t="s">
        <v>29</v>
      </c>
      <c r="G108" s="75" t="s">
        <v>18</v>
      </c>
      <c r="H108" s="61" t="s">
        <v>42</v>
      </c>
      <c r="I108" s="76" t="s">
        <v>87</v>
      </c>
      <c r="J108" s="65" t="s">
        <v>88</v>
      </c>
      <c r="K108" s="63">
        <v>6.25E-2</v>
      </c>
      <c r="L108" s="64" t="s">
        <v>16</v>
      </c>
      <c r="M108" s="64"/>
      <c r="N108" s="61" t="s">
        <v>187</v>
      </c>
      <c r="O108" s="111"/>
    </row>
    <row r="109" spans="1:15" s="110" customFormat="1" ht="17.100000000000001" customHeight="1" x14ac:dyDescent="0.2">
      <c r="A109" s="58" t="s">
        <v>17</v>
      </c>
      <c r="B109" s="59">
        <v>43969</v>
      </c>
      <c r="C109" s="58">
        <f t="shared" si="7"/>
        <v>0.72569444444444442</v>
      </c>
      <c r="D109" s="58">
        <v>0.73611111111111116</v>
      </c>
      <c r="E109" s="58">
        <f>D109+K109</f>
        <v>0.76736111111111116</v>
      </c>
      <c r="F109" s="58" t="s">
        <v>29</v>
      </c>
      <c r="G109" s="75" t="s">
        <v>18</v>
      </c>
      <c r="H109" s="61" t="s">
        <v>24</v>
      </c>
      <c r="I109" s="76" t="s">
        <v>92</v>
      </c>
      <c r="J109" s="65" t="s">
        <v>478</v>
      </c>
      <c r="K109" s="63">
        <v>3.125E-2</v>
      </c>
      <c r="L109" s="61" t="s">
        <v>21</v>
      </c>
      <c r="M109" s="64"/>
      <c r="N109" s="61" t="s">
        <v>187</v>
      </c>
      <c r="O109" s="111"/>
    </row>
    <row r="110" spans="1:15" s="110" customFormat="1" ht="17.100000000000001" customHeight="1" x14ac:dyDescent="0.2">
      <c r="A110" s="58" t="s">
        <v>17</v>
      </c>
      <c r="B110" s="59">
        <v>43969</v>
      </c>
      <c r="C110" s="58">
        <f t="shared" si="7"/>
        <v>0.75694444444444442</v>
      </c>
      <c r="D110" s="58">
        <f>E110-K110</f>
        <v>0.76736111111111116</v>
      </c>
      <c r="E110" s="58">
        <v>0.8125</v>
      </c>
      <c r="F110" s="58" t="s">
        <v>29</v>
      </c>
      <c r="G110" s="75" t="s">
        <v>18</v>
      </c>
      <c r="H110" s="61" t="s">
        <v>24</v>
      </c>
      <c r="I110" s="76" t="s">
        <v>93</v>
      </c>
      <c r="J110" s="65" t="s">
        <v>480</v>
      </c>
      <c r="K110" s="63">
        <v>4.5138888888888888E-2</v>
      </c>
      <c r="L110" s="61" t="s">
        <v>21</v>
      </c>
      <c r="M110" s="64"/>
      <c r="N110" s="61" t="s">
        <v>187</v>
      </c>
      <c r="O110" s="111"/>
    </row>
    <row r="111" spans="1:15" s="85" customFormat="1" ht="17.100000000000001" customHeight="1" x14ac:dyDescent="0.2">
      <c r="A111" s="6" t="s">
        <v>22</v>
      </c>
      <c r="B111" s="11">
        <v>43970</v>
      </c>
      <c r="C111" s="6">
        <f t="shared" si="7"/>
        <v>0.46875</v>
      </c>
      <c r="D111" s="6">
        <f>E111-K111</f>
        <v>0.47916666666666669</v>
      </c>
      <c r="E111" s="6">
        <v>0.52083333333333337</v>
      </c>
      <c r="F111" s="6" t="s">
        <v>27</v>
      </c>
      <c r="G111" s="29" t="s">
        <v>214</v>
      </c>
      <c r="H111" s="7" t="s">
        <v>221</v>
      </c>
      <c r="I111" s="30" t="s">
        <v>267</v>
      </c>
      <c r="J111" s="8" t="s">
        <v>268</v>
      </c>
      <c r="K111" s="9">
        <v>4.1666666666666664E-2</v>
      </c>
      <c r="L111" s="10" t="s">
        <v>28</v>
      </c>
      <c r="M111" s="10"/>
      <c r="N111" s="7" t="s">
        <v>187</v>
      </c>
      <c r="O111" s="88"/>
    </row>
    <row r="112" spans="1:15" s="85" customFormat="1" ht="17.100000000000001" customHeight="1" x14ac:dyDescent="0.2">
      <c r="A112" s="6" t="s">
        <v>22</v>
      </c>
      <c r="B112" s="11">
        <v>43970</v>
      </c>
      <c r="C112" s="6">
        <f t="shared" si="7"/>
        <v>0.46875</v>
      </c>
      <c r="D112" s="6">
        <v>0.47916666666666669</v>
      </c>
      <c r="E112" s="6">
        <f>D112+K112</f>
        <v>0.54166666666666674</v>
      </c>
      <c r="F112" s="6" t="s">
        <v>27</v>
      </c>
      <c r="G112" s="16" t="s">
        <v>18</v>
      </c>
      <c r="H112" s="7" t="s">
        <v>32</v>
      </c>
      <c r="I112" s="17" t="s">
        <v>176</v>
      </c>
      <c r="J112" s="8" t="s">
        <v>177</v>
      </c>
      <c r="K112" s="9">
        <v>6.25E-2</v>
      </c>
      <c r="L112" s="10" t="s">
        <v>28</v>
      </c>
      <c r="M112" s="10"/>
      <c r="N112" s="7" t="s">
        <v>187</v>
      </c>
      <c r="O112" s="88"/>
    </row>
    <row r="113" spans="1:15" s="85" customFormat="1" ht="17.100000000000001" customHeight="1" x14ac:dyDescent="0.2">
      <c r="A113" s="6" t="s">
        <v>22</v>
      </c>
      <c r="B113" s="11">
        <v>43970</v>
      </c>
      <c r="C113" s="6">
        <f t="shared" si="7"/>
        <v>0.46875</v>
      </c>
      <c r="D113" s="6">
        <v>0.47916666666666669</v>
      </c>
      <c r="E113" s="6">
        <f>D113+K113</f>
        <v>0.54166666666666674</v>
      </c>
      <c r="F113" s="6" t="s">
        <v>27</v>
      </c>
      <c r="G113" s="16" t="s">
        <v>18</v>
      </c>
      <c r="H113" s="7" t="s">
        <v>32</v>
      </c>
      <c r="I113" s="17" t="s">
        <v>505</v>
      </c>
      <c r="J113" s="8" t="s">
        <v>532</v>
      </c>
      <c r="K113" s="9">
        <v>6.25E-2</v>
      </c>
      <c r="L113" s="10" t="s">
        <v>28</v>
      </c>
      <c r="M113" s="10"/>
      <c r="N113" s="7" t="s">
        <v>187</v>
      </c>
      <c r="O113" s="88"/>
    </row>
    <row r="114" spans="1:15" s="85" customFormat="1" ht="17.100000000000001" customHeight="1" x14ac:dyDescent="0.2">
      <c r="A114" s="6" t="s">
        <v>22</v>
      </c>
      <c r="B114" s="11">
        <v>43970</v>
      </c>
      <c r="C114" s="6">
        <f t="shared" si="7"/>
        <v>0.48958333333333331</v>
      </c>
      <c r="D114" s="6">
        <v>0.5</v>
      </c>
      <c r="E114" s="6">
        <f>D114+K114</f>
        <v>0.58333333333333337</v>
      </c>
      <c r="F114" s="6" t="s">
        <v>27</v>
      </c>
      <c r="G114" s="16" t="s">
        <v>18</v>
      </c>
      <c r="H114" s="25" t="s">
        <v>19</v>
      </c>
      <c r="I114" s="17" t="s">
        <v>94</v>
      </c>
      <c r="J114" s="8" t="s">
        <v>95</v>
      </c>
      <c r="K114" s="9">
        <v>8.3333333333333329E-2</v>
      </c>
      <c r="L114" s="10" t="s">
        <v>16</v>
      </c>
      <c r="M114" s="10"/>
      <c r="N114" s="7" t="s">
        <v>187</v>
      </c>
      <c r="O114" s="94"/>
    </row>
    <row r="115" spans="1:15" s="85" customFormat="1" ht="17.100000000000001" customHeight="1" x14ac:dyDescent="0.2">
      <c r="A115" s="6" t="s">
        <v>22</v>
      </c>
      <c r="B115" s="11">
        <v>43970</v>
      </c>
      <c r="C115" s="6">
        <f t="shared" si="7"/>
        <v>0.48958333333333331</v>
      </c>
      <c r="D115" s="6">
        <v>0.5</v>
      </c>
      <c r="E115" s="6">
        <f>D115+K115</f>
        <v>0.58333333333333337</v>
      </c>
      <c r="F115" s="6" t="s">
        <v>27</v>
      </c>
      <c r="G115" s="16" t="s">
        <v>18</v>
      </c>
      <c r="H115" s="25" t="s">
        <v>19</v>
      </c>
      <c r="I115" s="17" t="s">
        <v>96</v>
      </c>
      <c r="J115" s="8" t="s">
        <v>97</v>
      </c>
      <c r="K115" s="9">
        <v>8.3333333333333329E-2</v>
      </c>
      <c r="L115" s="10" t="s">
        <v>16</v>
      </c>
      <c r="M115" s="10"/>
      <c r="N115" s="7" t="s">
        <v>187</v>
      </c>
      <c r="O115" s="94"/>
    </row>
    <row r="116" spans="1:15" s="85" customFormat="1" ht="17.100000000000001" customHeight="1" x14ac:dyDescent="0.2">
      <c r="A116" s="6" t="s">
        <v>22</v>
      </c>
      <c r="B116" s="11">
        <v>43970</v>
      </c>
      <c r="C116" s="6">
        <f t="shared" si="7"/>
        <v>0.58333333333333326</v>
      </c>
      <c r="D116" s="6">
        <f>E116-K116</f>
        <v>0.59375</v>
      </c>
      <c r="E116" s="6">
        <v>0.67013888888888884</v>
      </c>
      <c r="F116" s="6" t="s">
        <v>29</v>
      </c>
      <c r="G116" s="29" t="s">
        <v>214</v>
      </c>
      <c r="H116" s="7" t="s">
        <v>35</v>
      </c>
      <c r="I116" s="30" t="s">
        <v>402</v>
      </c>
      <c r="J116" s="8" t="s">
        <v>403</v>
      </c>
      <c r="K116" s="9">
        <v>7.6388888888888895E-2</v>
      </c>
      <c r="L116" s="10" t="s">
        <v>16</v>
      </c>
      <c r="M116" s="10"/>
      <c r="N116" s="7" t="s">
        <v>187</v>
      </c>
      <c r="O116" s="88"/>
    </row>
    <row r="117" spans="1:15" s="85" customFormat="1" ht="17.100000000000001" customHeight="1" x14ac:dyDescent="0.2">
      <c r="A117" s="6" t="s">
        <v>22</v>
      </c>
      <c r="B117" s="11">
        <v>43970</v>
      </c>
      <c r="C117" s="6">
        <f t="shared" si="7"/>
        <v>0.58333333333333326</v>
      </c>
      <c r="D117" s="6">
        <f>E117-K117</f>
        <v>0.59375</v>
      </c>
      <c r="E117" s="6">
        <v>0.66666666666666663</v>
      </c>
      <c r="F117" s="6" t="s">
        <v>29</v>
      </c>
      <c r="G117" s="29" t="s">
        <v>214</v>
      </c>
      <c r="H117" s="7" t="s">
        <v>221</v>
      </c>
      <c r="I117" s="30" t="s">
        <v>412</v>
      </c>
      <c r="J117" s="8" t="s">
        <v>592</v>
      </c>
      <c r="K117" s="9">
        <v>7.2916666666666671E-2</v>
      </c>
      <c r="L117" s="7" t="s">
        <v>21</v>
      </c>
      <c r="M117" s="10"/>
      <c r="N117" s="7" t="s">
        <v>187</v>
      </c>
      <c r="O117" s="88"/>
    </row>
    <row r="118" spans="1:15" s="85" customFormat="1" ht="17.100000000000001" customHeight="1" x14ac:dyDescent="0.2">
      <c r="A118" s="7" t="s">
        <v>22</v>
      </c>
      <c r="B118" s="11">
        <v>43970</v>
      </c>
      <c r="C118" s="6">
        <f t="shared" si="7"/>
        <v>0.61458333333333326</v>
      </c>
      <c r="D118" s="6">
        <v>0.625</v>
      </c>
      <c r="E118" s="6">
        <f>D118+K118</f>
        <v>0.6875</v>
      </c>
      <c r="F118" s="18" t="s">
        <v>29</v>
      </c>
      <c r="G118" s="19" t="s">
        <v>18</v>
      </c>
      <c r="H118" s="15" t="s">
        <v>32</v>
      </c>
      <c r="I118" s="20" t="s">
        <v>120</v>
      </c>
      <c r="J118" s="21" t="s">
        <v>571</v>
      </c>
      <c r="K118" s="22">
        <v>6.25E-2</v>
      </c>
      <c r="L118" s="10" t="s">
        <v>16</v>
      </c>
      <c r="M118" s="10"/>
      <c r="N118" s="7" t="s">
        <v>187</v>
      </c>
      <c r="O118" s="96"/>
    </row>
    <row r="119" spans="1:15" s="85" customFormat="1" ht="17.100000000000001" customHeight="1" x14ac:dyDescent="0.2">
      <c r="A119" s="6" t="s">
        <v>22</v>
      </c>
      <c r="B119" s="11">
        <v>43970</v>
      </c>
      <c r="C119" s="6">
        <f t="shared" si="7"/>
        <v>0.61458333333333326</v>
      </c>
      <c r="D119" s="6">
        <v>0.625</v>
      </c>
      <c r="E119" s="6">
        <f>D119+K119</f>
        <v>0.69444444444444442</v>
      </c>
      <c r="F119" s="6" t="s">
        <v>27</v>
      </c>
      <c r="G119" s="16" t="s">
        <v>18</v>
      </c>
      <c r="H119" s="7" t="s">
        <v>30</v>
      </c>
      <c r="I119" s="17" t="s">
        <v>98</v>
      </c>
      <c r="J119" s="8" t="s">
        <v>496</v>
      </c>
      <c r="K119" s="9">
        <v>6.9444444444444434E-2</v>
      </c>
      <c r="L119" s="7" t="s">
        <v>21</v>
      </c>
      <c r="M119" s="7"/>
      <c r="N119" s="7" t="s">
        <v>187</v>
      </c>
      <c r="O119" s="88"/>
    </row>
    <row r="120" spans="1:15" s="85" customFormat="1" ht="17.100000000000001" customHeight="1" x14ac:dyDescent="0.2">
      <c r="A120" s="6" t="s">
        <v>22</v>
      </c>
      <c r="B120" s="11">
        <v>43970</v>
      </c>
      <c r="C120" s="6">
        <f t="shared" si="7"/>
        <v>0.61458333333333326</v>
      </c>
      <c r="D120" s="6">
        <v>0.625</v>
      </c>
      <c r="E120" s="6">
        <f>D120+K120</f>
        <v>0.70833333333333337</v>
      </c>
      <c r="F120" s="6" t="s">
        <v>29</v>
      </c>
      <c r="G120" s="16" t="s">
        <v>18</v>
      </c>
      <c r="H120" s="7" t="s">
        <v>42</v>
      </c>
      <c r="I120" s="28" t="s">
        <v>501</v>
      </c>
      <c r="J120" s="92" t="s">
        <v>499</v>
      </c>
      <c r="K120" s="9">
        <v>8.3333333333333329E-2</v>
      </c>
      <c r="L120" s="10" t="s">
        <v>16</v>
      </c>
      <c r="M120" s="10"/>
      <c r="N120" s="7" t="s">
        <v>187</v>
      </c>
      <c r="O120" s="88"/>
    </row>
    <row r="121" spans="1:15" s="85" customFormat="1" ht="17.100000000000001" customHeight="1" x14ac:dyDescent="0.2">
      <c r="A121" s="6" t="s">
        <v>17</v>
      </c>
      <c r="B121" s="11">
        <v>43970</v>
      </c>
      <c r="C121" s="6">
        <f t="shared" si="7"/>
        <v>0.77083333333333326</v>
      </c>
      <c r="D121" s="6">
        <f t="shared" ref="D121:D126" si="8">E121-K121</f>
        <v>0.78125</v>
      </c>
      <c r="E121" s="6">
        <v>0.85416666666666663</v>
      </c>
      <c r="F121" s="6" t="s">
        <v>29</v>
      </c>
      <c r="G121" s="12" t="s">
        <v>52</v>
      </c>
      <c r="H121" s="7" t="s">
        <v>24</v>
      </c>
      <c r="I121" s="13" t="s">
        <v>85</v>
      </c>
      <c r="J121" s="8" t="s">
        <v>86</v>
      </c>
      <c r="K121" s="9">
        <v>7.2916666666666671E-2</v>
      </c>
      <c r="L121" s="7" t="s">
        <v>21</v>
      </c>
      <c r="M121" s="10"/>
      <c r="N121" s="7" t="s">
        <v>187</v>
      </c>
      <c r="O121" s="94"/>
    </row>
    <row r="122" spans="1:15" s="110" customFormat="1" ht="17.100000000000001" customHeight="1" x14ac:dyDescent="0.2">
      <c r="A122" s="58" t="s">
        <v>23</v>
      </c>
      <c r="B122" s="59">
        <v>43971</v>
      </c>
      <c r="C122" s="58">
        <f t="shared" si="7"/>
        <v>0.39583333333333331</v>
      </c>
      <c r="D122" s="58">
        <f t="shared" si="8"/>
        <v>0.40625</v>
      </c>
      <c r="E122" s="58">
        <v>0.5</v>
      </c>
      <c r="F122" s="58" t="s">
        <v>27</v>
      </c>
      <c r="G122" s="60" t="s">
        <v>214</v>
      </c>
      <c r="H122" s="61" t="s">
        <v>35</v>
      </c>
      <c r="I122" s="62" t="s">
        <v>312</v>
      </c>
      <c r="J122" s="65" t="s">
        <v>313</v>
      </c>
      <c r="K122" s="63">
        <v>9.375E-2</v>
      </c>
      <c r="L122" s="64" t="s">
        <v>28</v>
      </c>
      <c r="M122" s="64"/>
      <c r="N122" s="61" t="s">
        <v>187</v>
      </c>
      <c r="O122" s="111"/>
    </row>
    <row r="123" spans="1:15" s="110" customFormat="1" ht="17.100000000000001" customHeight="1" x14ac:dyDescent="0.2">
      <c r="A123" s="59" t="s">
        <v>23</v>
      </c>
      <c r="B123" s="59">
        <v>43971</v>
      </c>
      <c r="C123" s="58">
        <f t="shared" si="7"/>
        <v>0.4375</v>
      </c>
      <c r="D123" s="58">
        <f t="shared" si="8"/>
        <v>0.44791666666666669</v>
      </c>
      <c r="E123" s="58">
        <v>0.5</v>
      </c>
      <c r="F123" s="68" t="s">
        <v>27</v>
      </c>
      <c r="G123" s="121" t="s">
        <v>214</v>
      </c>
      <c r="H123" s="68" t="s">
        <v>221</v>
      </c>
      <c r="I123" s="62" t="s">
        <v>283</v>
      </c>
      <c r="J123" s="84" t="s">
        <v>284</v>
      </c>
      <c r="K123" s="71">
        <v>5.2083333333333336E-2</v>
      </c>
      <c r="L123" s="64" t="s">
        <v>16</v>
      </c>
      <c r="M123" s="61"/>
      <c r="N123" s="61" t="s">
        <v>187</v>
      </c>
      <c r="O123" s="111"/>
    </row>
    <row r="124" spans="1:15" s="110" customFormat="1" ht="17.100000000000001" customHeight="1" x14ac:dyDescent="0.2">
      <c r="A124" s="58" t="s">
        <v>23</v>
      </c>
      <c r="B124" s="59">
        <v>43971</v>
      </c>
      <c r="C124" s="58">
        <f t="shared" si="7"/>
        <v>0.4375</v>
      </c>
      <c r="D124" s="58">
        <f t="shared" si="8"/>
        <v>0.44791666666666669</v>
      </c>
      <c r="E124" s="58">
        <v>0.5</v>
      </c>
      <c r="F124" s="58" t="s">
        <v>27</v>
      </c>
      <c r="G124" s="60" t="s">
        <v>214</v>
      </c>
      <c r="H124" s="61" t="s">
        <v>221</v>
      </c>
      <c r="I124" s="62" t="s">
        <v>285</v>
      </c>
      <c r="J124" s="65" t="s">
        <v>286</v>
      </c>
      <c r="K124" s="63">
        <v>5.2083333333333336E-2</v>
      </c>
      <c r="L124" s="61" t="s">
        <v>16</v>
      </c>
      <c r="M124" s="64"/>
      <c r="N124" s="61" t="s">
        <v>187</v>
      </c>
      <c r="O124" s="111"/>
    </row>
    <row r="125" spans="1:15" s="110" customFormat="1" ht="17.100000000000001" customHeight="1" x14ac:dyDescent="0.2">
      <c r="A125" s="58" t="s">
        <v>23</v>
      </c>
      <c r="B125" s="59">
        <v>43971</v>
      </c>
      <c r="C125" s="58">
        <f t="shared" si="7"/>
        <v>0.4375</v>
      </c>
      <c r="D125" s="58">
        <f t="shared" si="8"/>
        <v>0.44791666666666669</v>
      </c>
      <c r="E125" s="58">
        <v>0.5</v>
      </c>
      <c r="F125" s="58" t="s">
        <v>27</v>
      </c>
      <c r="G125" s="60" t="s">
        <v>214</v>
      </c>
      <c r="H125" s="61" t="s">
        <v>221</v>
      </c>
      <c r="I125" s="62" t="s">
        <v>421</v>
      </c>
      <c r="J125" s="65" t="s">
        <v>422</v>
      </c>
      <c r="K125" s="63">
        <v>5.2083333333333336E-2</v>
      </c>
      <c r="L125" s="64" t="s">
        <v>28</v>
      </c>
      <c r="M125" s="64"/>
      <c r="N125" s="61" t="s">
        <v>187</v>
      </c>
      <c r="O125" s="115"/>
    </row>
    <row r="126" spans="1:15" s="110" customFormat="1" ht="17.100000000000001" customHeight="1" x14ac:dyDescent="0.2">
      <c r="A126" s="58" t="s">
        <v>23</v>
      </c>
      <c r="B126" s="59">
        <v>43971</v>
      </c>
      <c r="C126" s="58">
        <f t="shared" si="7"/>
        <v>0.4375</v>
      </c>
      <c r="D126" s="58">
        <f t="shared" si="8"/>
        <v>0.44791666666666669</v>
      </c>
      <c r="E126" s="58">
        <v>0.5</v>
      </c>
      <c r="F126" s="58" t="s">
        <v>27</v>
      </c>
      <c r="G126" s="60" t="s">
        <v>214</v>
      </c>
      <c r="H126" s="61" t="s">
        <v>221</v>
      </c>
      <c r="I126" s="62" t="s">
        <v>427</v>
      </c>
      <c r="J126" s="65" t="s">
        <v>428</v>
      </c>
      <c r="K126" s="63">
        <v>5.2083333333333336E-2</v>
      </c>
      <c r="L126" s="64" t="s">
        <v>28</v>
      </c>
      <c r="M126" s="64"/>
      <c r="N126" s="61" t="s">
        <v>187</v>
      </c>
      <c r="O126" s="111"/>
    </row>
    <row r="127" spans="1:15" s="110" customFormat="1" ht="17.100000000000001" customHeight="1" x14ac:dyDescent="0.2">
      <c r="A127" s="58" t="s">
        <v>23</v>
      </c>
      <c r="B127" s="59">
        <v>43971</v>
      </c>
      <c r="C127" s="58">
        <f t="shared" si="7"/>
        <v>0.48958333333333331</v>
      </c>
      <c r="D127" s="58">
        <v>0.5</v>
      </c>
      <c r="E127" s="58">
        <f>D127+K127</f>
        <v>0.5625</v>
      </c>
      <c r="F127" s="58" t="s">
        <v>27</v>
      </c>
      <c r="G127" s="75" t="s">
        <v>18</v>
      </c>
      <c r="H127" s="61" t="s">
        <v>19</v>
      </c>
      <c r="I127" s="76" t="s">
        <v>126</v>
      </c>
      <c r="J127" s="65" t="s">
        <v>127</v>
      </c>
      <c r="K127" s="63">
        <v>6.25E-2</v>
      </c>
      <c r="L127" s="64" t="s">
        <v>16</v>
      </c>
      <c r="M127" s="64"/>
      <c r="N127" s="61" t="s">
        <v>187</v>
      </c>
      <c r="O127" s="111"/>
    </row>
    <row r="128" spans="1:15" s="110" customFormat="1" ht="17.100000000000001" customHeight="1" x14ac:dyDescent="0.2">
      <c r="A128" s="58" t="s">
        <v>23</v>
      </c>
      <c r="B128" s="59">
        <v>43971</v>
      </c>
      <c r="C128" s="58">
        <f t="shared" si="7"/>
        <v>0.48958333333333331</v>
      </c>
      <c r="D128" s="58">
        <v>0.5</v>
      </c>
      <c r="E128" s="58">
        <f>D128+K128</f>
        <v>0.60416666666666663</v>
      </c>
      <c r="F128" s="58" t="s">
        <v>27</v>
      </c>
      <c r="G128" s="75" t="s">
        <v>18</v>
      </c>
      <c r="H128" s="61" t="s">
        <v>32</v>
      </c>
      <c r="I128" s="76" t="s">
        <v>101</v>
      </c>
      <c r="J128" s="65" t="s">
        <v>102</v>
      </c>
      <c r="K128" s="63">
        <v>0.10416666666666667</v>
      </c>
      <c r="L128" s="64" t="s">
        <v>28</v>
      </c>
      <c r="M128" s="64"/>
      <c r="N128" s="61" t="s">
        <v>187</v>
      </c>
      <c r="O128" s="115"/>
    </row>
    <row r="129" spans="1:15" s="110" customFormat="1" ht="17.100000000000001" customHeight="1" x14ac:dyDescent="0.2">
      <c r="A129" s="58" t="s">
        <v>23</v>
      </c>
      <c r="B129" s="59">
        <v>43971</v>
      </c>
      <c r="C129" s="58">
        <f t="shared" si="7"/>
        <v>0.48958333333333331</v>
      </c>
      <c r="D129" s="58">
        <v>0.5</v>
      </c>
      <c r="E129" s="58">
        <f>D129+K129</f>
        <v>0.5625</v>
      </c>
      <c r="F129" s="58" t="s">
        <v>27</v>
      </c>
      <c r="G129" s="75" t="s">
        <v>18</v>
      </c>
      <c r="H129" s="61" t="s">
        <v>32</v>
      </c>
      <c r="I129" s="76" t="s">
        <v>171</v>
      </c>
      <c r="J129" s="65" t="s">
        <v>534</v>
      </c>
      <c r="K129" s="63">
        <v>6.25E-2</v>
      </c>
      <c r="L129" s="64" t="s">
        <v>28</v>
      </c>
      <c r="M129" s="64"/>
      <c r="N129" s="61" t="s">
        <v>187</v>
      </c>
      <c r="O129" s="111"/>
    </row>
    <row r="130" spans="1:15" s="110" customFormat="1" ht="17.100000000000001" customHeight="1" x14ac:dyDescent="0.2">
      <c r="A130" s="58" t="s">
        <v>23</v>
      </c>
      <c r="B130" s="59">
        <v>43971</v>
      </c>
      <c r="C130" s="58">
        <f t="shared" si="7"/>
        <v>0.53124999999999989</v>
      </c>
      <c r="D130" s="58">
        <f>E130-K130</f>
        <v>0.54166666666666663</v>
      </c>
      <c r="E130" s="58">
        <v>0.66666666666666663</v>
      </c>
      <c r="F130" s="58" t="s">
        <v>29</v>
      </c>
      <c r="G130" s="60" t="s">
        <v>214</v>
      </c>
      <c r="H130" s="61" t="s">
        <v>35</v>
      </c>
      <c r="I130" s="62" t="s">
        <v>257</v>
      </c>
      <c r="J130" s="65" t="s">
        <v>258</v>
      </c>
      <c r="K130" s="63">
        <v>0.125</v>
      </c>
      <c r="L130" s="64" t="s">
        <v>16</v>
      </c>
      <c r="M130" s="64"/>
      <c r="N130" s="61" t="s">
        <v>187</v>
      </c>
      <c r="O130" s="111"/>
    </row>
    <row r="131" spans="1:15" s="110" customFormat="1" ht="17.100000000000001" customHeight="1" x14ac:dyDescent="0.2">
      <c r="A131" s="58" t="s">
        <v>23</v>
      </c>
      <c r="B131" s="59">
        <v>43971</v>
      </c>
      <c r="C131" s="58">
        <f t="shared" si="7"/>
        <v>0.57291666666666652</v>
      </c>
      <c r="D131" s="58">
        <f>E131-K131</f>
        <v>0.58333333333333326</v>
      </c>
      <c r="E131" s="58">
        <v>0.66666666666666663</v>
      </c>
      <c r="F131" s="58" t="s">
        <v>29</v>
      </c>
      <c r="G131" s="60" t="s">
        <v>214</v>
      </c>
      <c r="H131" s="61" t="s">
        <v>30</v>
      </c>
      <c r="I131" s="62" t="s">
        <v>410</v>
      </c>
      <c r="J131" s="65" t="s">
        <v>411</v>
      </c>
      <c r="K131" s="63">
        <v>8.3333333333333329E-2</v>
      </c>
      <c r="L131" s="61" t="s">
        <v>21</v>
      </c>
      <c r="M131" s="64"/>
      <c r="N131" s="81" t="s">
        <v>530</v>
      </c>
      <c r="O131" s="111"/>
    </row>
    <row r="132" spans="1:15" s="110" customFormat="1" ht="17.100000000000001" customHeight="1" x14ac:dyDescent="0.2">
      <c r="A132" s="58" t="s">
        <v>23</v>
      </c>
      <c r="B132" s="59">
        <v>43971</v>
      </c>
      <c r="C132" s="58">
        <f t="shared" si="7"/>
        <v>0.59374999999999989</v>
      </c>
      <c r="D132" s="58">
        <v>0.60416666666666663</v>
      </c>
      <c r="E132" s="58">
        <f>D132+K132</f>
        <v>0.6875</v>
      </c>
      <c r="F132" s="58" t="s">
        <v>29</v>
      </c>
      <c r="G132" s="75" t="s">
        <v>18</v>
      </c>
      <c r="H132" s="61" t="s">
        <v>32</v>
      </c>
      <c r="I132" s="76" t="s">
        <v>103</v>
      </c>
      <c r="J132" s="65" t="s">
        <v>104</v>
      </c>
      <c r="K132" s="63">
        <v>8.3333333333333329E-2</v>
      </c>
      <c r="L132" s="61" t="s">
        <v>28</v>
      </c>
      <c r="M132" s="64"/>
      <c r="N132" s="61" t="s">
        <v>187</v>
      </c>
      <c r="O132" s="111"/>
    </row>
    <row r="133" spans="1:15" s="110" customFormat="1" ht="17.100000000000001" customHeight="1" x14ac:dyDescent="0.2">
      <c r="A133" s="58" t="s">
        <v>23</v>
      </c>
      <c r="B133" s="59">
        <v>43971</v>
      </c>
      <c r="C133" s="58">
        <f t="shared" si="7"/>
        <v>0.59374999999999989</v>
      </c>
      <c r="D133" s="58">
        <v>0.60416666666666663</v>
      </c>
      <c r="E133" s="58">
        <f>D133+K133</f>
        <v>0.6875</v>
      </c>
      <c r="F133" s="58" t="s">
        <v>29</v>
      </c>
      <c r="G133" s="75" t="s">
        <v>18</v>
      </c>
      <c r="H133" s="61" t="s">
        <v>19</v>
      </c>
      <c r="I133" s="76" t="s">
        <v>105</v>
      </c>
      <c r="J133" s="65" t="s">
        <v>106</v>
      </c>
      <c r="K133" s="63">
        <v>8.3333333333333329E-2</v>
      </c>
      <c r="L133" s="64" t="s">
        <v>16</v>
      </c>
      <c r="M133" s="64"/>
      <c r="N133" s="61" t="s">
        <v>187</v>
      </c>
      <c r="O133" s="111"/>
    </row>
    <row r="134" spans="1:15" s="110" customFormat="1" ht="17.100000000000001" customHeight="1" x14ac:dyDescent="0.2">
      <c r="A134" s="58" t="s">
        <v>23</v>
      </c>
      <c r="B134" s="59">
        <v>43971</v>
      </c>
      <c r="C134" s="58">
        <f t="shared" ref="C134:C148" si="9">D134-0.0104166666666667</f>
        <v>0.60416666666666652</v>
      </c>
      <c r="D134" s="58">
        <f>E134-K134</f>
        <v>0.61458333333333326</v>
      </c>
      <c r="E134" s="58">
        <v>0.66666666666666663</v>
      </c>
      <c r="F134" s="58" t="s">
        <v>29</v>
      </c>
      <c r="G134" s="60" t="s">
        <v>214</v>
      </c>
      <c r="H134" s="61" t="s">
        <v>221</v>
      </c>
      <c r="I134" s="62" t="s">
        <v>553</v>
      </c>
      <c r="J134" s="65" t="s">
        <v>550</v>
      </c>
      <c r="K134" s="63">
        <v>5.2083333333333336E-2</v>
      </c>
      <c r="L134" s="61" t="s">
        <v>21</v>
      </c>
      <c r="M134" s="64"/>
      <c r="N134" s="61" t="s">
        <v>187</v>
      </c>
      <c r="O134" s="111"/>
    </row>
    <row r="135" spans="1:15" s="110" customFormat="1" ht="17.100000000000001" customHeight="1" x14ac:dyDescent="0.2">
      <c r="A135" s="61" t="s">
        <v>23</v>
      </c>
      <c r="B135" s="59">
        <v>43971</v>
      </c>
      <c r="C135" s="58">
        <f t="shared" si="9"/>
        <v>0.61458333333333326</v>
      </c>
      <c r="D135" s="58">
        <v>0.625</v>
      </c>
      <c r="E135" s="58">
        <f>D135+K135</f>
        <v>0.75</v>
      </c>
      <c r="F135" s="66" t="s">
        <v>29</v>
      </c>
      <c r="G135" s="67" t="s">
        <v>18</v>
      </c>
      <c r="H135" s="68" t="s">
        <v>32</v>
      </c>
      <c r="I135" s="69" t="s">
        <v>193</v>
      </c>
      <c r="J135" s="70" t="s">
        <v>194</v>
      </c>
      <c r="K135" s="71">
        <v>0.125</v>
      </c>
      <c r="L135" s="64" t="s">
        <v>16</v>
      </c>
      <c r="M135" s="64"/>
      <c r="N135" s="61" t="s">
        <v>187</v>
      </c>
      <c r="O135" s="113"/>
    </row>
    <row r="136" spans="1:15" s="110" customFormat="1" ht="17.100000000000001" customHeight="1" x14ac:dyDescent="0.2">
      <c r="A136" s="61" t="s">
        <v>23</v>
      </c>
      <c r="B136" s="59">
        <v>43971</v>
      </c>
      <c r="C136" s="58">
        <f t="shared" si="9"/>
        <v>0.61458333333333326</v>
      </c>
      <c r="D136" s="58">
        <v>0.625</v>
      </c>
      <c r="E136" s="58">
        <f>D136+K136</f>
        <v>0.70833333333333337</v>
      </c>
      <c r="F136" s="66" t="s">
        <v>29</v>
      </c>
      <c r="G136" s="67" t="s">
        <v>18</v>
      </c>
      <c r="H136" s="66" t="s">
        <v>19</v>
      </c>
      <c r="I136" s="69" t="s">
        <v>108</v>
      </c>
      <c r="J136" s="70" t="s">
        <v>109</v>
      </c>
      <c r="K136" s="71">
        <v>8.3333333333333329E-2</v>
      </c>
      <c r="L136" s="64" t="s">
        <v>16</v>
      </c>
      <c r="M136" s="64"/>
      <c r="N136" s="61" t="s">
        <v>187</v>
      </c>
      <c r="O136" s="113"/>
    </row>
    <row r="137" spans="1:15" s="85" customFormat="1" ht="17.100000000000001" customHeight="1" x14ac:dyDescent="0.2">
      <c r="A137" s="6" t="s">
        <v>26</v>
      </c>
      <c r="B137" s="11">
        <v>43972</v>
      </c>
      <c r="C137" s="6">
        <f t="shared" si="9"/>
        <v>0.41319444444444442</v>
      </c>
      <c r="D137" s="6">
        <f>E137-K137</f>
        <v>0.4236111111111111</v>
      </c>
      <c r="E137" s="6">
        <v>0.44791666666666669</v>
      </c>
      <c r="F137" s="6" t="s">
        <v>27</v>
      </c>
      <c r="G137" s="29" t="s">
        <v>214</v>
      </c>
      <c r="H137" s="7" t="s">
        <v>221</v>
      </c>
      <c r="I137" s="30" t="s">
        <v>275</v>
      </c>
      <c r="J137" s="8" t="s">
        <v>569</v>
      </c>
      <c r="K137" s="9">
        <v>2.4305555555555556E-2</v>
      </c>
      <c r="L137" s="7" t="s">
        <v>21</v>
      </c>
      <c r="M137" s="10"/>
      <c r="N137" s="7" t="s">
        <v>187</v>
      </c>
      <c r="O137" s="88"/>
    </row>
    <row r="138" spans="1:15" s="85" customFormat="1" ht="17.100000000000001" customHeight="1" x14ac:dyDescent="0.2">
      <c r="A138" s="14" t="s">
        <v>26</v>
      </c>
      <c r="B138" s="15">
        <v>43972</v>
      </c>
      <c r="C138" s="24">
        <f t="shared" si="9"/>
        <v>0.41666666666666663</v>
      </c>
      <c r="D138" s="24">
        <f>E138-K138</f>
        <v>0.42708333333333331</v>
      </c>
      <c r="E138" s="24">
        <v>0.5</v>
      </c>
      <c r="F138" s="14" t="s">
        <v>27</v>
      </c>
      <c r="G138" s="29" t="s">
        <v>214</v>
      </c>
      <c r="H138" s="14" t="s">
        <v>221</v>
      </c>
      <c r="I138" s="93" t="s">
        <v>224</v>
      </c>
      <c r="J138" s="92" t="s">
        <v>225</v>
      </c>
      <c r="K138" s="22">
        <v>7.2916666666666671E-2</v>
      </c>
      <c r="L138" s="14" t="s">
        <v>16</v>
      </c>
      <c r="M138" s="14"/>
      <c r="N138" s="7" t="s">
        <v>187</v>
      </c>
      <c r="O138" s="88"/>
    </row>
    <row r="139" spans="1:15" s="85" customFormat="1" ht="17.100000000000001" customHeight="1" x14ac:dyDescent="0.2">
      <c r="A139" s="6" t="s">
        <v>26</v>
      </c>
      <c r="B139" s="15">
        <v>43972</v>
      </c>
      <c r="C139" s="6">
        <f t="shared" si="9"/>
        <v>0.41666666666666663</v>
      </c>
      <c r="D139" s="6">
        <f>E139-K139</f>
        <v>0.42708333333333331</v>
      </c>
      <c r="E139" s="6">
        <v>0.51041666666666663</v>
      </c>
      <c r="F139" s="6" t="s">
        <v>27</v>
      </c>
      <c r="G139" s="29" t="s">
        <v>214</v>
      </c>
      <c r="H139" s="7" t="s">
        <v>30</v>
      </c>
      <c r="I139" s="30" t="s">
        <v>237</v>
      </c>
      <c r="J139" s="8" t="s">
        <v>238</v>
      </c>
      <c r="K139" s="9">
        <v>8.3333333333333329E-2</v>
      </c>
      <c r="L139" s="7" t="s">
        <v>21</v>
      </c>
      <c r="M139" s="10"/>
      <c r="N139" s="41" t="s">
        <v>529</v>
      </c>
      <c r="O139" s="88"/>
    </row>
    <row r="140" spans="1:15" s="85" customFormat="1" ht="17.100000000000001" customHeight="1" x14ac:dyDescent="0.2">
      <c r="A140" s="6" t="s">
        <v>26</v>
      </c>
      <c r="B140" s="11">
        <v>43972</v>
      </c>
      <c r="C140" s="6">
        <f t="shared" si="9"/>
        <v>0.4375</v>
      </c>
      <c r="D140" s="6">
        <f>E140-K140</f>
        <v>0.44791666666666669</v>
      </c>
      <c r="E140" s="6">
        <v>0.5</v>
      </c>
      <c r="F140" s="6" t="s">
        <v>27</v>
      </c>
      <c r="G140" s="29" t="s">
        <v>214</v>
      </c>
      <c r="H140" s="7" t="s">
        <v>221</v>
      </c>
      <c r="I140" s="30" t="s">
        <v>278</v>
      </c>
      <c r="J140" s="8" t="s">
        <v>279</v>
      </c>
      <c r="K140" s="9">
        <v>5.2083333333333336E-2</v>
      </c>
      <c r="L140" s="7" t="s">
        <v>21</v>
      </c>
      <c r="M140" s="10"/>
      <c r="N140" s="7" t="s">
        <v>187</v>
      </c>
      <c r="O140" s="88"/>
    </row>
    <row r="141" spans="1:15" s="85" customFormat="1" ht="17.100000000000001" customHeight="1" x14ac:dyDescent="0.2">
      <c r="A141" s="11" t="s">
        <v>26</v>
      </c>
      <c r="B141" s="11">
        <v>43972</v>
      </c>
      <c r="C141" s="6">
        <f t="shared" si="9"/>
        <v>0.51041666666666663</v>
      </c>
      <c r="D141" s="6">
        <v>0.52083333333333337</v>
      </c>
      <c r="E141" s="6">
        <f>D141+K141</f>
        <v>0.58333333333333337</v>
      </c>
      <c r="F141" s="15" t="s">
        <v>27</v>
      </c>
      <c r="G141" s="19" t="s">
        <v>18</v>
      </c>
      <c r="H141" s="15" t="s">
        <v>32</v>
      </c>
      <c r="I141" s="17" t="s">
        <v>110</v>
      </c>
      <c r="J141" s="26" t="s">
        <v>563</v>
      </c>
      <c r="K141" s="22">
        <v>6.25E-2</v>
      </c>
      <c r="L141" s="10" t="s">
        <v>28</v>
      </c>
      <c r="M141" s="7"/>
      <c r="N141" s="7" t="s">
        <v>187</v>
      </c>
      <c r="O141" s="88"/>
    </row>
    <row r="142" spans="1:15" s="85" customFormat="1" ht="17.100000000000001" customHeight="1" x14ac:dyDescent="0.2">
      <c r="A142" s="6" t="s">
        <v>26</v>
      </c>
      <c r="B142" s="11">
        <v>43972</v>
      </c>
      <c r="C142" s="6">
        <f t="shared" si="9"/>
        <v>0.51041666666666663</v>
      </c>
      <c r="D142" s="6">
        <v>0.52083333333333337</v>
      </c>
      <c r="E142" s="6">
        <f>D142+K142</f>
        <v>0.58333333333333337</v>
      </c>
      <c r="F142" s="6" t="s">
        <v>27</v>
      </c>
      <c r="G142" s="16" t="s">
        <v>18</v>
      </c>
      <c r="H142" s="7" t="s">
        <v>19</v>
      </c>
      <c r="I142" s="17" t="s">
        <v>111</v>
      </c>
      <c r="J142" s="8" t="s">
        <v>112</v>
      </c>
      <c r="K142" s="9">
        <v>6.25E-2</v>
      </c>
      <c r="L142" s="10" t="s">
        <v>16</v>
      </c>
      <c r="M142" s="10"/>
      <c r="N142" s="7" t="s">
        <v>187</v>
      </c>
      <c r="O142" s="88"/>
    </row>
    <row r="143" spans="1:15" s="85" customFormat="1" ht="17.100000000000001" customHeight="1" x14ac:dyDescent="0.2">
      <c r="A143" s="6" t="s">
        <v>26</v>
      </c>
      <c r="B143" s="11">
        <v>43972</v>
      </c>
      <c r="C143" s="6">
        <f t="shared" si="9"/>
        <v>0.60416666666666652</v>
      </c>
      <c r="D143" s="6">
        <f>E143-K143</f>
        <v>0.61458333333333326</v>
      </c>
      <c r="E143" s="6">
        <v>0.66666666666666663</v>
      </c>
      <c r="F143" s="6" t="s">
        <v>29</v>
      </c>
      <c r="G143" s="29" t="s">
        <v>214</v>
      </c>
      <c r="H143" s="7" t="s">
        <v>221</v>
      </c>
      <c r="I143" s="30" t="s">
        <v>327</v>
      </c>
      <c r="J143" s="86" t="s">
        <v>581</v>
      </c>
      <c r="K143" s="9">
        <v>5.2083333333333336E-2</v>
      </c>
      <c r="L143" s="10" t="s">
        <v>28</v>
      </c>
      <c r="M143" s="10"/>
      <c r="N143" s="7" t="s">
        <v>187</v>
      </c>
      <c r="O143" s="88"/>
    </row>
    <row r="144" spans="1:15" s="85" customFormat="1" ht="17.100000000000001" customHeight="1" x14ac:dyDescent="0.2">
      <c r="A144" s="6" t="s">
        <v>26</v>
      </c>
      <c r="B144" s="11">
        <v>43972</v>
      </c>
      <c r="C144" s="6">
        <f t="shared" si="9"/>
        <v>0.60416666666666663</v>
      </c>
      <c r="D144" s="6">
        <v>0.61458333333333337</v>
      </c>
      <c r="E144" s="6">
        <f>D144+K144</f>
        <v>0.67708333333333337</v>
      </c>
      <c r="F144" s="6" t="s">
        <v>29</v>
      </c>
      <c r="G144" s="16" t="s">
        <v>18</v>
      </c>
      <c r="H144" s="7" t="s">
        <v>19</v>
      </c>
      <c r="I144" s="17" t="s">
        <v>76</v>
      </c>
      <c r="J144" s="8" t="s">
        <v>77</v>
      </c>
      <c r="K144" s="9">
        <v>6.25E-2</v>
      </c>
      <c r="L144" s="10" t="s">
        <v>16</v>
      </c>
      <c r="M144" s="10"/>
      <c r="N144" s="7" t="s">
        <v>187</v>
      </c>
      <c r="O144" s="88"/>
    </row>
    <row r="145" spans="1:15" s="85" customFormat="1" ht="17.100000000000001" customHeight="1" x14ac:dyDescent="0.2">
      <c r="A145" s="6" t="s">
        <v>26</v>
      </c>
      <c r="B145" s="11">
        <v>43972</v>
      </c>
      <c r="C145" s="6">
        <f t="shared" si="9"/>
        <v>0.60416666666666663</v>
      </c>
      <c r="D145" s="6">
        <v>0.61458333333333337</v>
      </c>
      <c r="E145" s="6">
        <f>D145+K145</f>
        <v>0.69791666666666674</v>
      </c>
      <c r="F145" s="6" t="s">
        <v>29</v>
      </c>
      <c r="G145" s="16" t="s">
        <v>18</v>
      </c>
      <c r="H145" s="7" t="s">
        <v>42</v>
      </c>
      <c r="I145" s="17" t="s">
        <v>119</v>
      </c>
      <c r="J145" s="8" t="s">
        <v>484</v>
      </c>
      <c r="K145" s="9">
        <v>8.3333333333333329E-2</v>
      </c>
      <c r="L145" s="10" t="s">
        <v>16</v>
      </c>
      <c r="M145" s="10"/>
      <c r="N145" s="7" t="s">
        <v>187</v>
      </c>
      <c r="O145" s="88"/>
    </row>
    <row r="146" spans="1:15" s="85" customFormat="1" ht="17.100000000000001" customHeight="1" x14ac:dyDescent="0.2">
      <c r="A146" s="7" t="s">
        <v>26</v>
      </c>
      <c r="B146" s="11">
        <v>43972</v>
      </c>
      <c r="C146" s="6">
        <f t="shared" si="9"/>
        <v>0.60416666666666663</v>
      </c>
      <c r="D146" s="6">
        <v>0.61458333333333337</v>
      </c>
      <c r="E146" s="6">
        <f>D146+K146</f>
        <v>0.69791666666666674</v>
      </c>
      <c r="F146" s="18" t="s">
        <v>29</v>
      </c>
      <c r="G146" s="19" t="s">
        <v>18</v>
      </c>
      <c r="H146" s="15" t="s">
        <v>42</v>
      </c>
      <c r="I146" s="20" t="s">
        <v>200</v>
      </c>
      <c r="J146" s="21" t="s">
        <v>548</v>
      </c>
      <c r="K146" s="22">
        <v>8.3333333333333329E-2</v>
      </c>
      <c r="L146" s="10" t="s">
        <v>28</v>
      </c>
      <c r="M146" s="10"/>
      <c r="N146" s="7" t="s">
        <v>187</v>
      </c>
      <c r="O146" s="96"/>
    </row>
    <row r="147" spans="1:15" s="85" customFormat="1" ht="17.100000000000001" customHeight="1" x14ac:dyDescent="0.2">
      <c r="A147" s="6" t="s">
        <v>26</v>
      </c>
      <c r="B147" s="11">
        <v>43972</v>
      </c>
      <c r="C147" s="6">
        <f t="shared" si="9"/>
        <v>0.60416666666666663</v>
      </c>
      <c r="D147" s="6">
        <f>E147-K147</f>
        <v>0.61458333333333337</v>
      </c>
      <c r="E147" s="6">
        <v>0.67708333333333337</v>
      </c>
      <c r="F147" s="6" t="s">
        <v>29</v>
      </c>
      <c r="G147" s="29" t="s">
        <v>214</v>
      </c>
      <c r="H147" s="7" t="s">
        <v>221</v>
      </c>
      <c r="I147" s="30" t="s">
        <v>325</v>
      </c>
      <c r="J147" s="86" t="s">
        <v>579</v>
      </c>
      <c r="K147" s="9">
        <v>6.25E-2</v>
      </c>
      <c r="L147" s="10" t="s">
        <v>28</v>
      </c>
      <c r="M147" s="10"/>
      <c r="N147" s="7" t="s">
        <v>187</v>
      </c>
      <c r="O147" s="88"/>
    </row>
    <row r="148" spans="1:15" s="85" customFormat="1" ht="17.100000000000001" customHeight="1" x14ac:dyDescent="0.2">
      <c r="A148" s="6" t="s">
        <v>26</v>
      </c>
      <c r="B148" s="11">
        <v>43972</v>
      </c>
      <c r="C148" s="6">
        <f t="shared" si="9"/>
        <v>0.60416666666666663</v>
      </c>
      <c r="D148" s="6">
        <v>0.61458333333333337</v>
      </c>
      <c r="E148" s="6">
        <f>D148+K148</f>
        <v>0.67708333333333337</v>
      </c>
      <c r="F148" s="6" t="s">
        <v>29</v>
      </c>
      <c r="G148" s="16" t="s">
        <v>18</v>
      </c>
      <c r="H148" s="7" t="s">
        <v>42</v>
      </c>
      <c r="I148" s="17" t="s">
        <v>178</v>
      </c>
      <c r="J148" s="8" t="s">
        <v>179</v>
      </c>
      <c r="K148" s="9">
        <v>6.25E-2</v>
      </c>
      <c r="L148" s="10" t="s">
        <v>28</v>
      </c>
      <c r="M148" s="10"/>
      <c r="N148" s="7" t="s">
        <v>187</v>
      </c>
      <c r="O148" s="94"/>
    </row>
    <row r="149" spans="1:15" s="85" customFormat="1" ht="17.100000000000001" customHeight="1" x14ac:dyDescent="0.2">
      <c r="A149" s="6" t="s">
        <v>26</v>
      </c>
      <c r="B149" s="11">
        <v>43972</v>
      </c>
      <c r="C149" s="6">
        <v>0.61458333333333337</v>
      </c>
      <c r="D149" s="6">
        <v>0.61458333333333337</v>
      </c>
      <c r="E149" s="6">
        <f>D149+K149</f>
        <v>0.69791666666666674</v>
      </c>
      <c r="F149" s="6" t="s">
        <v>29</v>
      </c>
      <c r="G149" s="16" t="s">
        <v>18</v>
      </c>
      <c r="H149" s="7" t="s">
        <v>42</v>
      </c>
      <c r="I149" s="17" t="s">
        <v>117</v>
      </c>
      <c r="J149" s="8" t="s">
        <v>118</v>
      </c>
      <c r="K149" s="9">
        <v>8.3333333333333329E-2</v>
      </c>
      <c r="L149" s="7" t="s">
        <v>28</v>
      </c>
      <c r="M149" s="10"/>
      <c r="N149" s="7" t="s">
        <v>187</v>
      </c>
      <c r="O149" s="88"/>
    </row>
    <row r="150" spans="1:15" s="85" customFormat="1" ht="17.100000000000001" customHeight="1" x14ac:dyDescent="0.2">
      <c r="A150" s="6" t="s">
        <v>26</v>
      </c>
      <c r="B150" s="11">
        <v>43972</v>
      </c>
      <c r="C150" s="6">
        <f t="shared" ref="C150:C181" si="10">D150-0.0104166666666667</f>
        <v>0.62499999999999989</v>
      </c>
      <c r="D150" s="6">
        <f>E150-K150</f>
        <v>0.63541666666666663</v>
      </c>
      <c r="E150" s="6">
        <v>0.66666666666666663</v>
      </c>
      <c r="F150" s="6" t="s">
        <v>29</v>
      </c>
      <c r="G150" s="29" t="s">
        <v>214</v>
      </c>
      <c r="H150" s="7" t="s">
        <v>221</v>
      </c>
      <c r="I150" s="30" t="s">
        <v>326</v>
      </c>
      <c r="J150" s="86" t="s">
        <v>580</v>
      </c>
      <c r="K150" s="9">
        <v>3.125E-2</v>
      </c>
      <c r="L150" s="10" t="s">
        <v>28</v>
      </c>
      <c r="M150" s="10"/>
      <c r="N150" s="7" t="s">
        <v>187</v>
      </c>
      <c r="O150" s="88"/>
    </row>
    <row r="151" spans="1:15" s="85" customFormat="1" ht="17.100000000000001" customHeight="1" x14ac:dyDescent="0.2">
      <c r="A151" s="6" t="s">
        <v>26</v>
      </c>
      <c r="B151" s="11">
        <v>43972</v>
      </c>
      <c r="C151" s="6">
        <f t="shared" si="10"/>
        <v>0.72916666666666663</v>
      </c>
      <c r="D151" s="6">
        <f>E151-K151</f>
        <v>0.73958333333333337</v>
      </c>
      <c r="E151" s="6">
        <v>0.8125</v>
      </c>
      <c r="F151" s="6" t="s">
        <v>29</v>
      </c>
      <c r="G151" s="16" t="s">
        <v>18</v>
      </c>
      <c r="H151" s="7" t="s">
        <v>128</v>
      </c>
      <c r="I151" s="17" t="s">
        <v>129</v>
      </c>
      <c r="J151" s="8" t="s">
        <v>130</v>
      </c>
      <c r="K151" s="9">
        <v>7.2916666666666671E-2</v>
      </c>
      <c r="L151" s="10" t="s">
        <v>16</v>
      </c>
      <c r="M151" s="10"/>
      <c r="N151" s="7" t="s">
        <v>187</v>
      </c>
      <c r="O151" s="88"/>
    </row>
    <row r="152" spans="1:15" s="110" customFormat="1" ht="17.100000000000001" customHeight="1" x14ac:dyDescent="0.2">
      <c r="A152" s="58" t="s">
        <v>31</v>
      </c>
      <c r="B152" s="59">
        <v>43973</v>
      </c>
      <c r="C152" s="58">
        <f t="shared" si="10"/>
        <v>0.39583333333333331</v>
      </c>
      <c r="D152" s="58">
        <f>E152-K152</f>
        <v>0.40625</v>
      </c>
      <c r="E152" s="58">
        <v>0.5</v>
      </c>
      <c r="F152" s="58" t="s">
        <v>27</v>
      </c>
      <c r="G152" s="60" t="s">
        <v>214</v>
      </c>
      <c r="H152" s="61" t="s">
        <v>35</v>
      </c>
      <c r="I152" s="62" t="s">
        <v>320</v>
      </c>
      <c r="J152" s="65" t="s">
        <v>321</v>
      </c>
      <c r="K152" s="63">
        <v>9.375E-2</v>
      </c>
      <c r="L152" s="64" t="s">
        <v>16</v>
      </c>
      <c r="M152" s="64"/>
      <c r="N152" s="61" t="s">
        <v>187</v>
      </c>
      <c r="O152" s="111"/>
    </row>
    <row r="153" spans="1:15" s="110" customFormat="1" ht="17.100000000000001" customHeight="1" x14ac:dyDescent="0.2">
      <c r="A153" s="58" t="s">
        <v>31</v>
      </c>
      <c r="B153" s="59">
        <v>43973</v>
      </c>
      <c r="C153" s="58">
        <f t="shared" si="10"/>
        <v>0.40625</v>
      </c>
      <c r="D153" s="58">
        <f>E153-K153</f>
        <v>0.41666666666666669</v>
      </c>
      <c r="E153" s="58">
        <v>0.5</v>
      </c>
      <c r="F153" s="58" t="s">
        <v>27</v>
      </c>
      <c r="G153" s="60" t="s">
        <v>214</v>
      </c>
      <c r="H153" s="61" t="s">
        <v>30</v>
      </c>
      <c r="I153" s="62" t="s">
        <v>404</v>
      </c>
      <c r="J153" s="65" t="s">
        <v>405</v>
      </c>
      <c r="K153" s="63">
        <v>8.3333333333333329E-2</v>
      </c>
      <c r="L153" s="61" t="s">
        <v>21</v>
      </c>
      <c r="M153" s="64"/>
      <c r="N153" s="81" t="s">
        <v>226</v>
      </c>
      <c r="O153" s="111"/>
    </row>
    <row r="154" spans="1:15" s="110" customFormat="1" ht="17.100000000000001" customHeight="1" x14ac:dyDescent="0.2">
      <c r="A154" s="58" t="s">
        <v>31</v>
      </c>
      <c r="B154" s="59">
        <v>43973</v>
      </c>
      <c r="C154" s="58">
        <f t="shared" si="10"/>
        <v>0.42708333333333331</v>
      </c>
      <c r="D154" s="58">
        <f>E154-K154</f>
        <v>0.4375</v>
      </c>
      <c r="E154" s="58">
        <v>0.5</v>
      </c>
      <c r="F154" s="58" t="s">
        <v>27</v>
      </c>
      <c r="G154" s="60" t="s">
        <v>214</v>
      </c>
      <c r="H154" s="61" t="s">
        <v>221</v>
      </c>
      <c r="I154" s="62" t="s">
        <v>251</v>
      </c>
      <c r="J154" s="65" t="s">
        <v>252</v>
      </c>
      <c r="K154" s="63">
        <v>6.25E-2</v>
      </c>
      <c r="L154" s="64" t="s">
        <v>28</v>
      </c>
      <c r="M154" s="64"/>
      <c r="N154" s="61" t="s">
        <v>187</v>
      </c>
      <c r="O154" s="111"/>
    </row>
    <row r="155" spans="1:15" s="110" customFormat="1" ht="17.100000000000001" customHeight="1" x14ac:dyDescent="0.2">
      <c r="A155" s="58" t="s">
        <v>31</v>
      </c>
      <c r="B155" s="59">
        <v>43973</v>
      </c>
      <c r="C155" s="58">
        <f t="shared" si="10"/>
        <v>0.51041666666666663</v>
      </c>
      <c r="D155" s="58">
        <v>0.52083333333333337</v>
      </c>
      <c r="E155" s="58">
        <f>D155+K155</f>
        <v>0.58333333333333337</v>
      </c>
      <c r="F155" s="59" t="s">
        <v>29</v>
      </c>
      <c r="G155" s="79" t="s">
        <v>433</v>
      </c>
      <c r="H155" s="61" t="s">
        <v>30</v>
      </c>
      <c r="I155" s="80" t="s">
        <v>434</v>
      </c>
      <c r="J155" s="65" t="s">
        <v>435</v>
      </c>
      <c r="K155" s="63">
        <v>6.25E-2</v>
      </c>
      <c r="L155" s="64" t="s">
        <v>28</v>
      </c>
      <c r="M155" s="64"/>
      <c r="N155" s="61" t="s">
        <v>187</v>
      </c>
      <c r="O155" s="115"/>
    </row>
    <row r="156" spans="1:15" s="110" customFormat="1" ht="17.100000000000001" customHeight="1" x14ac:dyDescent="0.2">
      <c r="A156" s="58" t="s">
        <v>31</v>
      </c>
      <c r="B156" s="73">
        <v>43973</v>
      </c>
      <c r="C156" s="58">
        <f t="shared" si="10"/>
        <v>0.59374999999999989</v>
      </c>
      <c r="D156" s="58">
        <f t="shared" ref="D156:D166" si="11">E156-K156</f>
        <v>0.60416666666666663</v>
      </c>
      <c r="E156" s="58">
        <v>0.66666666666666663</v>
      </c>
      <c r="F156" s="74" t="s">
        <v>29</v>
      </c>
      <c r="G156" s="60" t="s">
        <v>214</v>
      </c>
      <c r="H156" s="61" t="s">
        <v>35</v>
      </c>
      <c r="I156" s="62" t="s">
        <v>297</v>
      </c>
      <c r="J156" s="65" t="s">
        <v>298</v>
      </c>
      <c r="K156" s="63">
        <v>6.25E-2</v>
      </c>
      <c r="L156" s="61" t="s">
        <v>28</v>
      </c>
      <c r="M156" s="64"/>
      <c r="N156" s="61" t="s">
        <v>187</v>
      </c>
      <c r="O156" s="111"/>
    </row>
    <row r="157" spans="1:15" s="110" customFormat="1" ht="17.100000000000001" customHeight="1" x14ac:dyDescent="0.2">
      <c r="A157" s="58" t="s">
        <v>31</v>
      </c>
      <c r="B157" s="73">
        <v>43973</v>
      </c>
      <c r="C157" s="58">
        <f t="shared" si="10"/>
        <v>0.61458333333333326</v>
      </c>
      <c r="D157" s="58">
        <f t="shared" si="11"/>
        <v>0.625</v>
      </c>
      <c r="E157" s="58">
        <v>0.66666666666666663</v>
      </c>
      <c r="F157" s="74" t="s">
        <v>29</v>
      </c>
      <c r="G157" s="60" t="s">
        <v>214</v>
      </c>
      <c r="H157" s="61" t="s">
        <v>221</v>
      </c>
      <c r="I157" s="62" t="s">
        <v>363</v>
      </c>
      <c r="J157" s="65" t="s">
        <v>364</v>
      </c>
      <c r="K157" s="63">
        <v>4.1666666666666664E-2</v>
      </c>
      <c r="L157" s="64" t="s">
        <v>16</v>
      </c>
      <c r="M157" s="64"/>
      <c r="N157" s="61" t="s">
        <v>187</v>
      </c>
      <c r="O157" s="111"/>
    </row>
    <row r="158" spans="1:15" s="110" customFormat="1" ht="17.100000000000001" customHeight="1" x14ac:dyDescent="0.2">
      <c r="A158" s="58" t="s">
        <v>31</v>
      </c>
      <c r="B158" s="73">
        <v>43973</v>
      </c>
      <c r="C158" s="58">
        <f t="shared" si="10"/>
        <v>0.61458333333333326</v>
      </c>
      <c r="D158" s="58">
        <f t="shared" si="11"/>
        <v>0.625</v>
      </c>
      <c r="E158" s="58">
        <v>0.66666666666666663</v>
      </c>
      <c r="F158" s="74" t="s">
        <v>29</v>
      </c>
      <c r="G158" s="60" t="s">
        <v>214</v>
      </c>
      <c r="H158" s="61" t="s">
        <v>35</v>
      </c>
      <c r="I158" s="62" t="s">
        <v>361</v>
      </c>
      <c r="J158" s="65" t="s">
        <v>362</v>
      </c>
      <c r="K158" s="63">
        <v>4.1666666666666664E-2</v>
      </c>
      <c r="L158" s="64" t="s">
        <v>28</v>
      </c>
      <c r="M158" s="64"/>
      <c r="N158" s="61" t="s">
        <v>187</v>
      </c>
      <c r="O158" s="111"/>
    </row>
    <row r="159" spans="1:15" s="110" customFormat="1" ht="17.100000000000001" customHeight="1" x14ac:dyDescent="0.2">
      <c r="A159" s="58" t="s">
        <v>31</v>
      </c>
      <c r="B159" s="59">
        <v>43973</v>
      </c>
      <c r="C159" s="58">
        <f t="shared" si="10"/>
        <v>0.74305555555555547</v>
      </c>
      <c r="D159" s="58">
        <f t="shared" si="11"/>
        <v>0.75347222222222221</v>
      </c>
      <c r="E159" s="122">
        <v>0.8125</v>
      </c>
      <c r="F159" s="58" t="s">
        <v>29</v>
      </c>
      <c r="G159" s="75" t="s">
        <v>18</v>
      </c>
      <c r="H159" s="61" t="s">
        <v>24</v>
      </c>
      <c r="I159" s="76" t="s">
        <v>131</v>
      </c>
      <c r="J159" s="65" t="s">
        <v>481</v>
      </c>
      <c r="K159" s="63">
        <v>5.9027777777777783E-2</v>
      </c>
      <c r="L159" s="61" t="s">
        <v>21</v>
      </c>
      <c r="M159" s="64"/>
      <c r="N159" s="61" t="s">
        <v>187</v>
      </c>
      <c r="O159" s="111"/>
    </row>
    <row r="160" spans="1:15" s="85" customFormat="1" ht="17.100000000000001" customHeight="1" x14ac:dyDescent="0.2">
      <c r="A160" s="6" t="s">
        <v>22</v>
      </c>
      <c r="B160" s="11">
        <v>43977</v>
      </c>
      <c r="C160" s="6">
        <f t="shared" si="10"/>
        <v>0.40625</v>
      </c>
      <c r="D160" s="6">
        <f t="shared" si="11"/>
        <v>0.41666666666666669</v>
      </c>
      <c r="E160" s="6">
        <v>0.5</v>
      </c>
      <c r="F160" s="6" t="s">
        <v>27</v>
      </c>
      <c r="G160" s="29" t="s">
        <v>214</v>
      </c>
      <c r="H160" s="7" t="s">
        <v>30</v>
      </c>
      <c r="I160" s="30" t="s">
        <v>423</v>
      </c>
      <c r="J160" s="8" t="s">
        <v>424</v>
      </c>
      <c r="K160" s="9">
        <v>8.3333333333333329E-2</v>
      </c>
      <c r="L160" s="7" t="s">
        <v>21</v>
      </c>
      <c r="M160" s="10"/>
      <c r="N160" s="41" t="s">
        <v>529</v>
      </c>
      <c r="O160" s="88"/>
    </row>
    <row r="161" spans="1:15" s="85" customFormat="1" ht="17.100000000000001" customHeight="1" x14ac:dyDescent="0.2">
      <c r="A161" s="6" t="s">
        <v>22</v>
      </c>
      <c r="B161" s="11">
        <v>43977</v>
      </c>
      <c r="C161" s="6">
        <f t="shared" si="10"/>
        <v>0.55208333333333326</v>
      </c>
      <c r="D161" s="6">
        <f t="shared" si="11"/>
        <v>0.5625</v>
      </c>
      <c r="E161" s="6">
        <v>0.66666666666666663</v>
      </c>
      <c r="F161" s="6" t="s">
        <v>29</v>
      </c>
      <c r="G161" s="29" t="s">
        <v>214</v>
      </c>
      <c r="H161" s="7" t="s">
        <v>30</v>
      </c>
      <c r="I161" s="30" t="s">
        <v>453</v>
      </c>
      <c r="J161" s="8" t="s">
        <v>454</v>
      </c>
      <c r="K161" s="9">
        <v>0.10416666666666667</v>
      </c>
      <c r="L161" s="7" t="s">
        <v>21</v>
      </c>
      <c r="M161" s="10"/>
      <c r="N161" s="7" t="s">
        <v>187</v>
      </c>
      <c r="O161" s="88"/>
    </row>
    <row r="162" spans="1:15" s="85" customFormat="1" ht="17.100000000000001" customHeight="1" x14ac:dyDescent="0.2">
      <c r="A162" s="6" t="s">
        <v>22</v>
      </c>
      <c r="B162" s="11">
        <v>43977</v>
      </c>
      <c r="C162" s="6">
        <f t="shared" si="10"/>
        <v>0.57291666666666652</v>
      </c>
      <c r="D162" s="6">
        <f t="shared" si="11"/>
        <v>0.58333333333333326</v>
      </c>
      <c r="E162" s="6">
        <v>0.66666666666666663</v>
      </c>
      <c r="F162" s="6" t="s">
        <v>29</v>
      </c>
      <c r="G162" s="29" t="s">
        <v>214</v>
      </c>
      <c r="H162" s="7" t="s">
        <v>35</v>
      </c>
      <c r="I162" s="30" t="s">
        <v>299</v>
      </c>
      <c r="J162" s="8" t="s">
        <v>564</v>
      </c>
      <c r="K162" s="9">
        <v>8.3333333333333329E-2</v>
      </c>
      <c r="L162" s="7" t="s">
        <v>28</v>
      </c>
      <c r="M162" s="10"/>
      <c r="N162" s="7" t="s">
        <v>187</v>
      </c>
      <c r="O162" s="88"/>
    </row>
    <row r="163" spans="1:15" s="110" customFormat="1" ht="17.100000000000001" customHeight="1" x14ac:dyDescent="0.2">
      <c r="A163" s="58" t="s">
        <v>23</v>
      </c>
      <c r="B163" s="59">
        <v>43978</v>
      </c>
      <c r="C163" s="58">
        <f t="shared" si="10"/>
        <v>0.42708333333333331</v>
      </c>
      <c r="D163" s="58">
        <f t="shared" si="11"/>
        <v>0.4375</v>
      </c>
      <c r="E163" s="58">
        <v>0.5</v>
      </c>
      <c r="F163" s="58" t="s">
        <v>27</v>
      </c>
      <c r="G163" s="60" t="s">
        <v>214</v>
      </c>
      <c r="H163" s="61" t="s">
        <v>221</v>
      </c>
      <c r="I163" s="62" t="s">
        <v>253</v>
      </c>
      <c r="J163" s="65" t="s">
        <v>254</v>
      </c>
      <c r="K163" s="63">
        <v>6.25E-2</v>
      </c>
      <c r="L163" s="64" t="s">
        <v>28</v>
      </c>
      <c r="M163" s="64"/>
      <c r="N163" s="61" t="s">
        <v>187</v>
      </c>
      <c r="O163" s="111"/>
    </row>
    <row r="164" spans="1:15" s="110" customFormat="1" ht="17.100000000000001" customHeight="1" x14ac:dyDescent="0.2">
      <c r="A164" s="58" t="s">
        <v>23</v>
      </c>
      <c r="B164" s="59">
        <v>43978</v>
      </c>
      <c r="C164" s="58">
        <f t="shared" si="10"/>
        <v>0.42708333333333337</v>
      </c>
      <c r="D164" s="58">
        <f t="shared" si="11"/>
        <v>0.43750000000000006</v>
      </c>
      <c r="E164" s="58">
        <v>0.52083333333333337</v>
      </c>
      <c r="F164" s="58" t="s">
        <v>27</v>
      </c>
      <c r="G164" s="60" t="s">
        <v>214</v>
      </c>
      <c r="H164" s="61" t="s">
        <v>221</v>
      </c>
      <c r="I164" s="62" t="s">
        <v>381</v>
      </c>
      <c r="J164" s="65" t="s">
        <v>382</v>
      </c>
      <c r="K164" s="63">
        <v>8.3333333333333329E-2</v>
      </c>
      <c r="L164" s="64" t="s">
        <v>28</v>
      </c>
      <c r="M164" s="64"/>
      <c r="N164" s="61" t="s">
        <v>187</v>
      </c>
      <c r="O164" s="111"/>
    </row>
    <row r="165" spans="1:15" s="110" customFormat="1" ht="17.100000000000001" customHeight="1" x14ac:dyDescent="0.2">
      <c r="A165" s="58" t="s">
        <v>23</v>
      </c>
      <c r="B165" s="59">
        <v>43978</v>
      </c>
      <c r="C165" s="58">
        <f t="shared" si="10"/>
        <v>0.57291666666666652</v>
      </c>
      <c r="D165" s="58">
        <f t="shared" si="11"/>
        <v>0.58333333333333326</v>
      </c>
      <c r="E165" s="58">
        <v>0.66666666666666663</v>
      </c>
      <c r="F165" s="58" t="s">
        <v>29</v>
      </c>
      <c r="G165" s="60" t="s">
        <v>214</v>
      </c>
      <c r="H165" s="61" t="s">
        <v>221</v>
      </c>
      <c r="I165" s="62" t="s">
        <v>445</v>
      </c>
      <c r="J165" s="65" t="s">
        <v>446</v>
      </c>
      <c r="K165" s="63">
        <v>8.3333333333333329E-2</v>
      </c>
      <c r="L165" s="64" t="s">
        <v>16</v>
      </c>
      <c r="M165" s="64"/>
      <c r="N165" s="61" t="s">
        <v>187</v>
      </c>
      <c r="O165" s="111"/>
    </row>
    <row r="166" spans="1:15" s="85" customFormat="1" ht="17.100000000000001" customHeight="1" x14ac:dyDescent="0.2">
      <c r="A166" s="6" t="s">
        <v>26</v>
      </c>
      <c r="B166" s="11">
        <v>43979</v>
      </c>
      <c r="C166" s="6">
        <f t="shared" si="10"/>
        <v>0.39583333333333331</v>
      </c>
      <c r="D166" s="6">
        <f t="shared" si="11"/>
        <v>0.40625</v>
      </c>
      <c r="E166" s="6">
        <v>0.5</v>
      </c>
      <c r="F166" s="6" t="s">
        <v>27</v>
      </c>
      <c r="G166" s="29" t="s">
        <v>214</v>
      </c>
      <c r="H166" s="7" t="s">
        <v>221</v>
      </c>
      <c r="I166" s="30" t="s">
        <v>308</v>
      </c>
      <c r="J166" s="8" t="s">
        <v>309</v>
      </c>
      <c r="K166" s="9">
        <v>9.375E-2</v>
      </c>
      <c r="L166" s="10" t="s">
        <v>28</v>
      </c>
      <c r="M166" s="10"/>
      <c r="N166" s="7" t="s">
        <v>187</v>
      </c>
      <c r="O166" s="88"/>
    </row>
    <row r="167" spans="1:15" s="110" customFormat="1" ht="17.100000000000001" customHeight="1" x14ac:dyDescent="0.2">
      <c r="A167" s="58" t="s">
        <v>31</v>
      </c>
      <c r="B167" s="59">
        <v>43980</v>
      </c>
      <c r="C167" s="58">
        <f t="shared" si="10"/>
        <v>0.51041666666666663</v>
      </c>
      <c r="D167" s="58">
        <v>0.52083333333333337</v>
      </c>
      <c r="E167" s="58">
        <f>D167+K167</f>
        <v>0.58333333333333337</v>
      </c>
      <c r="F167" s="59" t="s">
        <v>29</v>
      </c>
      <c r="G167" s="79" t="s">
        <v>433</v>
      </c>
      <c r="H167" s="61" t="s">
        <v>30</v>
      </c>
      <c r="I167" s="80" t="s">
        <v>436</v>
      </c>
      <c r="J167" s="65" t="s">
        <v>437</v>
      </c>
      <c r="K167" s="63">
        <v>6.25E-2</v>
      </c>
      <c r="L167" s="64" t="s">
        <v>28</v>
      </c>
      <c r="M167" s="64"/>
      <c r="N167" s="61" t="s">
        <v>187</v>
      </c>
      <c r="O167" s="111"/>
    </row>
    <row r="168" spans="1:15" s="110" customFormat="1" ht="17.100000000000001" customHeight="1" x14ac:dyDescent="0.2">
      <c r="A168" s="58" t="s">
        <v>31</v>
      </c>
      <c r="B168" s="59">
        <v>43980</v>
      </c>
      <c r="C168" s="58">
        <f t="shared" si="10"/>
        <v>0.55208333333333326</v>
      </c>
      <c r="D168" s="58">
        <f>E168-K168</f>
        <v>0.5625</v>
      </c>
      <c r="E168" s="58">
        <v>0.66666666666666663</v>
      </c>
      <c r="F168" s="58" t="s">
        <v>29</v>
      </c>
      <c r="G168" s="60" t="s">
        <v>214</v>
      </c>
      <c r="H168" s="61" t="s">
        <v>221</v>
      </c>
      <c r="I168" s="62" t="s">
        <v>447</v>
      </c>
      <c r="J168" s="65" t="s">
        <v>448</v>
      </c>
      <c r="K168" s="63">
        <v>0.10416666666666667</v>
      </c>
      <c r="L168" s="64" t="s">
        <v>16</v>
      </c>
      <c r="M168" s="64"/>
      <c r="N168" s="61" t="s">
        <v>187</v>
      </c>
      <c r="O168" s="111"/>
    </row>
    <row r="169" spans="1:15" s="85" customFormat="1" ht="17.100000000000001" customHeight="1" x14ac:dyDescent="0.2">
      <c r="A169" s="6" t="s">
        <v>17</v>
      </c>
      <c r="B169" s="11">
        <v>43983</v>
      </c>
      <c r="C169" s="6">
        <f t="shared" si="10"/>
        <v>0.45833333333333331</v>
      </c>
      <c r="D169" s="6">
        <f>E169-K169</f>
        <v>0.46875</v>
      </c>
      <c r="E169" s="6">
        <v>0.5</v>
      </c>
      <c r="F169" s="6" t="s">
        <v>27</v>
      </c>
      <c r="G169" s="29" t="s">
        <v>214</v>
      </c>
      <c r="H169" s="7" t="s">
        <v>221</v>
      </c>
      <c r="I169" s="30" t="s">
        <v>259</v>
      </c>
      <c r="J169" s="8" t="s">
        <v>260</v>
      </c>
      <c r="K169" s="9">
        <v>3.125E-2</v>
      </c>
      <c r="L169" s="10" t="s">
        <v>28</v>
      </c>
      <c r="M169" s="10"/>
      <c r="N169" s="7" t="s">
        <v>187</v>
      </c>
      <c r="O169" s="88"/>
    </row>
    <row r="170" spans="1:15" s="85" customFormat="1" ht="17.100000000000001" customHeight="1" x14ac:dyDescent="0.2">
      <c r="A170" s="6" t="s">
        <v>17</v>
      </c>
      <c r="B170" s="11">
        <v>43983</v>
      </c>
      <c r="C170" s="6">
        <f t="shared" si="10"/>
        <v>0.45833333333333331</v>
      </c>
      <c r="D170" s="6">
        <f>E170-K170</f>
        <v>0.46875</v>
      </c>
      <c r="E170" s="6">
        <v>0.5</v>
      </c>
      <c r="F170" s="6" t="s">
        <v>27</v>
      </c>
      <c r="G170" s="29" t="s">
        <v>214</v>
      </c>
      <c r="H170" s="7" t="s">
        <v>221</v>
      </c>
      <c r="I170" s="30" t="s">
        <v>261</v>
      </c>
      <c r="J170" s="8" t="s">
        <v>262</v>
      </c>
      <c r="K170" s="9">
        <v>3.125E-2</v>
      </c>
      <c r="L170" s="10" t="s">
        <v>28</v>
      </c>
      <c r="M170" s="10"/>
      <c r="N170" s="7" t="s">
        <v>187</v>
      </c>
      <c r="O170" s="88"/>
    </row>
    <row r="171" spans="1:15" s="85" customFormat="1" ht="17.100000000000001" customHeight="1" x14ac:dyDescent="0.2">
      <c r="A171" s="6" t="s">
        <v>17</v>
      </c>
      <c r="B171" s="11">
        <v>43983</v>
      </c>
      <c r="C171" s="6">
        <f t="shared" si="10"/>
        <v>0.46875</v>
      </c>
      <c r="D171" s="6">
        <v>0.47916666666666669</v>
      </c>
      <c r="E171" s="6">
        <f>D171+K171</f>
        <v>0.5625</v>
      </c>
      <c r="F171" s="6" t="s">
        <v>27</v>
      </c>
      <c r="G171" s="16" t="s">
        <v>18</v>
      </c>
      <c r="H171" s="7" t="s">
        <v>42</v>
      </c>
      <c r="I171" s="17" t="s">
        <v>134</v>
      </c>
      <c r="J171" s="8" t="s">
        <v>135</v>
      </c>
      <c r="K171" s="9">
        <v>8.3333333333333329E-2</v>
      </c>
      <c r="L171" s="7" t="s">
        <v>28</v>
      </c>
      <c r="M171" s="10"/>
      <c r="N171" s="7" t="s">
        <v>187</v>
      </c>
      <c r="O171" s="88"/>
    </row>
    <row r="172" spans="1:15" s="85" customFormat="1" ht="17.100000000000001" customHeight="1" x14ac:dyDescent="0.2">
      <c r="A172" s="24" t="s">
        <v>17</v>
      </c>
      <c r="B172" s="15">
        <v>43983</v>
      </c>
      <c r="C172" s="24">
        <f t="shared" si="10"/>
        <v>0.48958333333333331</v>
      </c>
      <c r="D172" s="24">
        <v>0.5</v>
      </c>
      <c r="E172" s="6">
        <f>D172+K172</f>
        <v>0.5625</v>
      </c>
      <c r="F172" s="24" t="s">
        <v>27</v>
      </c>
      <c r="G172" s="16" t="s">
        <v>18</v>
      </c>
      <c r="H172" s="7" t="s">
        <v>19</v>
      </c>
      <c r="I172" s="17" t="s">
        <v>132</v>
      </c>
      <c r="J172" s="21" t="s">
        <v>133</v>
      </c>
      <c r="K172" s="22">
        <v>6.25E-2</v>
      </c>
      <c r="L172" s="7" t="s">
        <v>16</v>
      </c>
      <c r="M172" s="10"/>
      <c r="N172" s="7" t="s">
        <v>187</v>
      </c>
      <c r="O172" s="88"/>
    </row>
    <row r="173" spans="1:15" s="85" customFormat="1" ht="17.100000000000001" customHeight="1" x14ac:dyDescent="0.2">
      <c r="A173" s="6" t="s">
        <v>17</v>
      </c>
      <c r="B173" s="11">
        <v>43983</v>
      </c>
      <c r="C173" s="6">
        <f t="shared" si="10"/>
        <v>0.59374999999999989</v>
      </c>
      <c r="D173" s="6">
        <v>0.60416666666666663</v>
      </c>
      <c r="E173" s="6">
        <f>D173+K173</f>
        <v>0.6875</v>
      </c>
      <c r="F173" s="6" t="s">
        <v>29</v>
      </c>
      <c r="G173" s="16" t="s">
        <v>18</v>
      </c>
      <c r="H173" s="7" t="s">
        <v>42</v>
      </c>
      <c r="I173" s="17" t="s">
        <v>142</v>
      </c>
      <c r="J173" s="8" t="s">
        <v>483</v>
      </c>
      <c r="K173" s="9">
        <v>8.3333333333333329E-2</v>
      </c>
      <c r="L173" s="10" t="s">
        <v>16</v>
      </c>
      <c r="M173" s="10"/>
      <c r="N173" s="7" t="s">
        <v>187</v>
      </c>
      <c r="O173" s="88"/>
    </row>
    <row r="174" spans="1:15" s="85" customFormat="1" ht="17.100000000000001" customHeight="1" x14ac:dyDescent="0.2">
      <c r="A174" s="6" t="s">
        <v>17</v>
      </c>
      <c r="B174" s="11">
        <v>43983</v>
      </c>
      <c r="C174" s="6">
        <f t="shared" si="10"/>
        <v>0.59374999999999989</v>
      </c>
      <c r="D174" s="6">
        <f>E174-K174</f>
        <v>0.60416666666666663</v>
      </c>
      <c r="E174" s="6">
        <v>0.66666666666666663</v>
      </c>
      <c r="F174" s="6" t="s">
        <v>29</v>
      </c>
      <c r="G174" s="29" t="s">
        <v>214</v>
      </c>
      <c r="H174" s="7" t="s">
        <v>35</v>
      </c>
      <c r="I174" s="30" t="s">
        <v>451</v>
      </c>
      <c r="J174" s="8" t="s">
        <v>452</v>
      </c>
      <c r="K174" s="9">
        <v>6.25E-2</v>
      </c>
      <c r="L174" s="7" t="s">
        <v>21</v>
      </c>
      <c r="M174" s="10"/>
      <c r="N174" s="7" t="s">
        <v>187</v>
      </c>
      <c r="O174" s="88"/>
    </row>
    <row r="175" spans="1:15" s="85" customFormat="1" ht="17.100000000000001" customHeight="1" x14ac:dyDescent="0.2">
      <c r="A175" s="6" t="s">
        <v>17</v>
      </c>
      <c r="B175" s="11">
        <v>43983</v>
      </c>
      <c r="C175" s="6">
        <f t="shared" si="10"/>
        <v>0.61458333333333326</v>
      </c>
      <c r="D175" s="6">
        <v>0.625</v>
      </c>
      <c r="E175" s="6">
        <f>D175+K175</f>
        <v>0.67708333333333337</v>
      </c>
      <c r="F175" s="6" t="s">
        <v>29</v>
      </c>
      <c r="G175" s="16" t="s">
        <v>18</v>
      </c>
      <c r="H175" s="7" t="s">
        <v>19</v>
      </c>
      <c r="I175" s="17" t="s">
        <v>154</v>
      </c>
      <c r="J175" s="8" t="s">
        <v>474</v>
      </c>
      <c r="K175" s="9">
        <v>5.2083333333333336E-2</v>
      </c>
      <c r="L175" s="10" t="s">
        <v>16</v>
      </c>
      <c r="M175" s="10"/>
      <c r="N175" s="7" t="s">
        <v>187</v>
      </c>
      <c r="O175" s="88"/>
    </row>
    <row r="176" spans="1:15" s="85" customFormat="1" ht="17.100000000000001" customHeight="1" x14ac:dyDescent="0.2">
      <c r="A176" s="7" t="s">
        <v>17</v>
      </c>
      <c r="B176" s="11">
        <v>43983</v>
      </c>
      <c r="C176" s="6">
        <f t="shared" si="10"/>
        <v>0.61458333333333326</v>
      </c>
      <c r="D176" s="6">
        <v>0.625</v>
      </c>
      <c r="E176" s="6">
        <f>D176+K176</f>
        <v>0.70833333333333337</v>
      </c>
      <c r="F176" s="18" t="s">
        <v>29</v>
      </c>
      <c r="G176" s="19" t="s">
        <v>18</v>
      </c>
      <c r="H176" s="15" t="s">
        <v>42</v>
      </c>
      <c r="I176" s="20" t="s">
        <v>201</v>
      </c>
      <c r="J176" s="21" t="s">
        <v>549</v>
      </c>
      <c r="K176" s="22">
        <v>8.3333333333333329E-2</v>
      </c>
      <c r="L176" s="10" t="s">
        <v>28</v>
      </c>
      <c r="M176" s="10"/>
      <c r="N176" s="7" t="s">
        <v>187</v>
      </c>
      <c r="O176" s="88"/>
    </row>
    <row r="177" spans="1:15" s="85" customFormat="1" ht="17.100000000000001" customHeight="1" x14ac:dyDescent="0.2">
      <c r="A177" s="6" t="s">
        <v>17</v>
      </c>
      <c r="B177" s="11">
        <v>43983</v>
      </c>
      <c r="C177" s="6">
        <f t="shared" si="10"/>
        <v>0.61458333333333326</v>
      </c>
      <c r="D177" s="6">
        <v>0.625</v>
      </c>
      <c r="E177" s="6">
        <f>D177+K177</f>
        <v>0.69097222222222221</v>
      </c>
      <c r="F177" s="6" t="s">
        <v>29</v>
      </c>
      <c r="G177" s="16" t="s">
        <v>18</v>
      </c>
      <c r="H177" s="7" t="s">
        <v>42</v>
      </c>
      <c r="I177" s="17" t="s">
        <v>121</v>
      </c>
      <c r="J177" s="8" t="s">
        <v>493</v>
      </c>
      <c r="K177" s="9">
        <v>6.5972222222222224E-2</v>
      </c>
      <c r="L177" s="10" t="s">
        <v>16</v>
      </c>
      <c r="M177" s="10"/>
      <c r="N177" s="7" t="s">
        <v>187</v>
      </c>
      <c r="O177" s="88"/>
    </row>
    <row r="178" spans="1:15" s="85" customFormat="1" ht="17.100000000000001" customHeight="1" x14ac:dyDescent="0.2">
      <c r="A178" s="11" t="s">
        <v>17</v>
      </c>
      <c r="B178" s="11">
        <v>43983</v>
      </c>
      <c r="C178" s="6">
        <f t="shared" si="10"/>
        <v>0.61458333333333326</v>
      </c>
      <c r="D178" s="6">
        <v>0.625</v>
      </c>
      <c r="E178" s="6">
        <f>D178+K178</f>
        <v>0.69791666666666663</v>
      </c>
      <c r="F178" s="15" t="s">
        <v>29</v>
      </c>
      <c r="G178" s="19" t="s">
        <v>18</v>
      </c>
      <c r="H178" s="15" t="s">
        <v>42</v>
      </c>
      <c r="I178" s="17" t="s">
        <v>211</v>
      </c>
      <c r="J178" s="26" t="s">
        <v>469</v>
      </c>
      <c r="K178" s="22">
        <v>7.2916666666666671E-2</v>
      </c>
      <c r="L178" s="10" t="s">
        <v>16</v>
      </c>
      <c r="M178" s="7"/>
      <c r="N178" s="7" t="s">
        <v>187</v>
      </c>
      <c r="O178" s="94"/>
    </row>
    <row r="179" spans="1:15" s="110" customFormat="1" ht="17.100000000000001" customHeight="1" x14ac:dyDescent="0.2">
      <c r="A179" s="58" t="s">
        <v>22</v>
      </c>
      <c r="B179" s="68">
        <v>43984</v>
      </c>
      <c r="C179" s="58">
        <f t="shared" si="10"/>
        <v>0.40625</v>
      </c>
      <c r="D179" s="58">
        <f>E179-K179</f>
        <v>0.41666666666666669</v>
      </c>
      <c r="E179" s="58">
        <v>0.5</v>
      </c>
      <c r="F179" s="58" t="s">
        <v>27</v>
      </c>
      <c r="G179" s="60" t="s">
        <v>214</v>
      </c>
      <c r="H179" s="61" t="s">
        <v>30</v>
      </c>
      <c r="I179" s="62" t="s">
        <v>239</v>
      </c>
      <c r="J179" s="65" t="s">
        <v>240</v>
      </c>
      <c r="K179" s="63">
        <v>8.3333333333333329E-2</v>
      </c>
      <c r="L179" s="61" t="s">
        <v>21</v>
      </c>
      <c r="M179" s="64"/>
      <c r="N179" s="81" t="s">
        <v>529</v>
      </c>
      <c r="O179" s="111"/>
    </row>
    <row r="180" spans="1:15" s="110" customFormat="1" ht="17.100000000000001" customHeight="1" x14ac:dyDescent="0.2">
      <c r="A180" s="58" t="s">
        <v>22</v>
      </c>
      <c r="B180" s="59">
        <v>43984</v>
      </c>
      <c r="C180" s="58">
        <f t="shared" si="10"/>
        <v>0.4375</v>
      </c>
      <c r="D180" s="58">
        <f>E180-K180</f>
        <v>0.44791666666666669</v>
      </c>
      <c r="E180" s="58">
        <v>0.5</v>
      </c>
      <c r="F180" s="58" t="s">
        <v>27</v>
      </c>
      <c r="G180" s="60" t="s">
        <v>214</v>
      </c>
      <c r="H180" s="61" t="s">
        <v>221</v>
      </c>
      <c r="I180" s="62" t="s">
        <v>276</v>
      </c>
      <c r="J180" s="65" t="s">
        <v>277</v>
      </c>
      <c r="K180" s="63">
        <v>5.2083333333333336E-2</v>
      </c>
      <c r="L180" s="61" t="s">
        <v>21</v>
      </c>
      <c r="M180" s="64"/>
      <c r="N180" s="61" t="s">
        <v>187</v>
      </c>
      <c r="O180" s="111"/>
    </row>
    <row r="181" spans="1:15" s="110" customFormat="1" ht="17.100000000000001" customHeight="1" x14ac:dyDescent="0.2">
      <c r="A181" s="58" t="s">
        <v>22</v>
      </c>
      <c r="B181" s="59">
        <v>43984</v>
      </c>
      <c r="C181" s="58">
        <f t="shared" si="10"/>
        <v>0.46875</v>
      </c>
      <c r="D181" s="58">
        <v>0.47916666666666669</v>
      </c>
      <c r="E181" s="58">
        <f>D181+K181</f>
        <v>0.5625</v>
      </c>
      <c r="F181" s="58" t="s">
        <v>27</v>
      </c>
      <c r="G181" s="75" t="s">
        <v>18</v>
      </c>
      <c r="H181" s="61" t="s">
        <v>42</v>
      </c>
      <c r="I181" s="76" t="s">
        <v>115</v>
      </c>
      <c r="J181" s="65" t="s">
        <v>488</v>
      </c>
      <c r="K181" s="63">
        <v>8.3333333333333329E-2</v>
      </c>
      <c r="L181" s="64" t="s">
        <v>16</v>
      </c>
      <c r="M181" s="64"/>
      <c r="N181" s="61" t="s">
        <v>187</v>
      </c>
      <c r="O181" s="111"/>
    </row>
    <row r="182" spans="1:15" s="110" customFormat="1" ht="17.100000000000001" customHeight="1" x14ac:dyDescent="0.2">
      <c r="A182" s="58" t="s">
        <v>22</v>
      </c>
      <c r="B182" s="59">
        <v>43984</v>
      </c>
      <c r="C182" s="58">
        <f t="shared" ref="C182:C204" si="12">D182-0.0104166666666667</f>
        <v>0.46875</v>
      </c>
      <c r="D182" s="58">
        <v>0.47916666666666669</v>
      </c>
      <c r="E182" s="58">
        <f>D182+K182</f>
        <v>0.5625</v>
      </c>
      <c r="F182" s="58" t="s">
        <v>27</v>
      </c>
      <c r="G182" s="75" t="s">
        <v>18</v>
      </c>
      <c r="H182" s="61" t="s">
        <v>42</v>
      </c>
      <c r="I182" s="76" t="s">
        <v>209</v>
      </c>
      <c r="J182" s="65" t="s">
        <v>463</v>
      </c>
      <c r="K182" s="63">
        <v>8.3333333333333329E-2</v>
      </c>
      <c r="L182" s="64" t="s">
        <v>16</v>
      </c>
      <c r="M182" s="64"/>
      <c r="N182" s="61" t="s">
        <v>187</v>
      </c>
      <c r="O182" s="115"/>
    </row>
    <row r="183" spans="1:15" s="110" customFormat="1" ht="17.100000000000001" customHeight="1" x14ac:dyDescent="0.2">
      <c r="A183" s="61" t="s">
        <v>22</v>
      </c>
      <c r="B183" s="59">
        <v>43984</v>
      </c>
      <c r="C183" s="58">
        <f t="shared" si="12"/>
        <v>0.48958333333333331</v>
      </c>
      <c r="D183" s="58">
        <v>0.5</v>
      </c>
      <c r="E183" s="58">
        <f>D183+K183</f>
        <v>0.59375</v>
      </c>
      <c r="F183" s="66" t="s">
        <v>27</v>
      </c>
      <c r="G183" s="67" t="s">
        <v>18</v>
      </c>
      <c r="H183" s="68" t="s">
        <v>19</v>
      </c>
      <c r="I183" s="69" t="s">
        <v>145</v>
      </c>
      <c r="J183" s="70" t="s">
        <v>577</v>
      </c>
      <c r="K183" s="71">
        <v>9.375E-2</v>
      </c>
      <c r="L183" s="64" t="s">
        <v>16</v>
      </c>
      <c r="M183" s="64"/>
      <c r="N183" s="61" t="s">
        <v>187</v>
      </c>
      <c r="O183" s="113"/>
    </row>
    <row r="184" spans="1:15" s="110" customFormat="1" ht="17.100000000000001" customHeight="1" x14ac:dyDescent="0.2">
      <c r="A184" s="58" t="s">
        <v>22</v>
      </c>
      <c r="B184" s="59">
        <v>43984</v>
      </c>
      <c r="C184" s="58">
        <f t="shared" si="12"/>
        <v>0.51041666666666663</v>
      </c>
      <c r="D184" s="58">
        <v>0.52083333333333337</v>
      </c>
      <c r="E184" s="58">
        <f>D184+K184</f>
        <v>0.60416666666666674</v>
      </c>
      <c r="F184" s="58" t="s">
        <v>27</v>
      </c>
      <c r="G184" s="75" t="s">
        <v>18</v>
      </c>
      <c r="H184" s="61" t="s">
        <v>42</v>
      </c>
      <c r="I184" s="76" t="s">
        <v>557</v>
      </c>
      <c r="J184" s="65" t="s">
        <v>559</v>
      </c>
      <c r="K184" s="63">
        <v>8.3333333333333329E-2</v>
      </c>
      <c r="L184" s="64" t="s">
        <v>46</v>
      </c>
      <c r="M184" s="64"/>
      <c r="N184" s="61" t="s">
        <v>187</v>
      </c>
      <c r="O184" s="111"/>
    </row>
    <row r="185" spans="1:15" s="110" customFormat="1" ht="17.100000000000001" customHeight="1" x14ac:dyDescent="0.2">
      <c r="A185" s="58" t="s">
        <v>22</v>
      </c>
      <c r="B185" s="59">
        <v>43984</v>
      </c>
      <c r="C185" s="58">
        <f t="shared" si="12"/>
        <v>0.59374999999999989</v>
      </c>
      <c r="D185" s="58">
        <f>E185-K185</f>
        <v>0.60416666666666663</v>
      </c>
      <c r="E185" s="58">
        <v>0.66666666666666663</v>
      </c>
      <c r="F185" s="58" t="s">
        <v>29</v>
      </c>
      <c r="G185" s="60" t="s">
        <v>214</v>
      </c>
      <c r="H185" s="61" t="s">
        <v>35</v>
      </c>
      <c r="I185" s="62" t="s">
        <v>365</v>
      </c>
      <c r="J185" s="65" t="s">
        <v>366</v>
      </c>
      <c r="K185" s="63">
        <v>6.25E-2</v>
      </c>
      <c r="L185" s="64" t="s">
        <v>28</v>
      </c>
      <c r="M185" s="64"/>
      <c r="N185" s="61" t="s">
        <v>187</v>
      </c>
      <c r="O185" s="111"/>
    </row>
    <row r="186" spans="1:15" s="110" customFormat="1" ht="17.100000000000001" customHeight="1" x14ac:dyDescent="0.2">
      <c r="A186" s="58" t="s">
        <v>22</v>
      </c>
      <c r="B186" s="59">
        <v>43984</v>
      </c>
      <c r="C186" s="58">
        <f t="shared" si="12"/>
        <v>0.60416666666666652</v>
      </c>
      <c r="D186" s="58">
        <f>E186-K186</f>
        <v>0.61458333333333326</v>
      </c>
      <c r="E186" s="58">
        <v>0.66666666666666663</v>
      </c>
      <c r="F186" s="58" t="s">
        <v>29</v>
      </c>
      <c r="G186" s="60" t="s">
        <v>214</v>
      </c>
      <c r="H186" s="61" t="s">
        <v>221</v>
      </c>
      <c r="I186" s="62" t="s">
        <v>408</v>
      </c>
      <c r="J186" s="65" t="s">
        <v>409</v>
      </c>
      <c r="K186" s="63">
        <v>5.2083333333333336E-2</v>
      </c>
      <c r="L186" s="61" t="s">
        <v>21</v>
      </c>
      <c r="M186" s="64"/>
      <c r="N186" s="81" t="s">
        <v>530</v>
      </c>
      <c r="O186" s="111"/>
    </row>
    <row r="187" spans="1:15" s="110" customFormat="1" ht="17.100000000000001" customHeight="1" x14ac:dyDescent="0.2">
      <c r="A187" s="58" t="s">
        <v>22</v>
      </c>
      <c r="B187" s="59">
        <v>43984</v>
      </c>
      <c r="C187" s="58">
        <f t="shared" si="12"/>
        <v>0.61458333333333326</v>
      </c>
      <c r="D187" s="58">
        <v>0.625</v>
      </c>
      <c r="E187" s="58">
        <f>D187+K187</f>
        <v>0.6875</v>
      </c>
      <c r="F187" s="58" t="s">
        <v>29</v>
      </c>
      <c r="G187" s="75" t="s">
        <v>18</v>
      </c>
      <c r="H187" s="61" t="s">
        <v>19</v>
      </c>
      <c r="I187" s="76" t="s">
        <v>124</v>
      </c>
      <c r="J187" s="65" t="s">
        <v>125</v>
      </c>
      <c r="K187" s="63">
        <v>6.25E-2</v>
      </c>
      <c r="L187" s="64" t="s">
        <v>16</v>
      </c>
      <c r="M187" s="64"/>
      <c r="N187" s="61" t="s">
        <v>187</v>
      </c>
      <c r="O187" s="111"/>
    </row>
    <row r="188" spans="1:15" s="110" customFormat="1" ht="17.100000000000001" customHeight="1" x14ac:dyDescent="0.2">
      <c r="A188" s="58" t="s">
        <v>22</v>
      </c>
      <c r="B188" s="59">
        <v>43984</v>
      </c>
      <c r="C188" s="58">
        <f t="shared" si="12"/>
        <v>0.61458333333333326</v>
      </c>
      <c r="D188" s="58">
        <v>0.625</v>
      </c>
      <c r="E188" s="58">
        <f>D188+K188</f>
        <v>0.69444444444444442</v>
      </c>
      <c r="F188" s="58" t="s">
        <v>29</v>
      </c>
      <c r="G188" s="75" t="s">
        <v>18</v>
      </c>
      <c r="H188" s="61" t="s">
        <v>42</v>
      </c>
      <c r="I188" s="76" t="s">
        <v>146</v>
      </c>
      <c r="J188" s="65" t="s">
        <v>486</v>
      </c>
      <c r="K188" s="63">
        <v>6.9444444444444434E-2</v>
      </c>
      <c r="L188" s="64" t="s">
        <v>16</v>
      </c>
      <c r="M188" s="64"/>
      <c r="N188" s="61" t="s">
        <v>187</v>
      </c>
      <c r="O188" s="111"/>
    </row>
    <row r="189" spans="1:15" s="110" customFormat="1" ht="17.100000000000001" customHeight="1" x14ac:dyDescent="0.2">
      <c r="A189" s="59" t="s">
        <v>22</v>
      </c>
      <c r="B189" s="59">
        <v>43984</v>
      </c>
      <c r="C189" s="58">
        <f t="shared" si="12"/>
        <v>0.61458333333333326</v>
      </c>
      <c r="D189" s="58">
        <v>0.625</v>
      </c>
      <c r="E189" s="58">
        <f>D189+K189</f>
        <v>0.69791666666666663</v>
      </c>
      <c r="F189" s="68" t="s">
        <v>29</v>
      </c>
      <c r="G189" s="67" t="s">
        <v>18</v>
      </c>
      <c r="H189" s="68" t="s">
        <v>42</v>
      </c>
      <c r="I189" s="76" t="s">
        <v>202</v>
      </c>
      <c r="J189" s="84" t="s">
        <v>575</v>
      </c>
      <c r="K189" s="71">
        <v>7.2916666666666671E-2</v>
      </c>
      <c r="L189" s="64" t="s">
        <v>28</v>
      </c>
      <c r="M189" s="61"/>
      <c r="N189" s="61" t="s">
        <v>187</v>
      </c>
      <c r="O189" s="111"/>
    </row>
    <row r="190" spans="1:15" s="85" customFormat="1" ht="17.100000000000001" customHeight="1" x14ac:dyDescent="0.2">
      <c r="A190" s="6" t="s">
        <v>23</v>
      </c>
      <c r="B190" s="11">
        <v>43985</v>
      </c>
      <c r="C190" s="6">
        <f t="shared" si="12"/>
        <v>0.40625</v>
      </c>
      <c r="D190" s="6">
        <f>E190-K190</f>
        <v>0.41666666666666669</v>
      </c>
      <c r="E190" s="6">
        <v>0.5</v>
      </c>
      <c r="F190" s="6" t="s">
        <v>27</v>
      </c>
      <c r="G190" s="29" t="s">
        <v>214</v>
      </c>
      <c r="H190" s="7" t="s">
        <v>221</v>
      </c>
      <c r="I190" s="30" t="s">
        <v>383</v>
      </c>
      <c r="J190" s="8" t="s">
        <v>384</v>
      </c>
      <c r="K190" s="9">
        <v>8.3333333333333329E-2</v>
      </c>
      <c r="L190" s="10" t="s">
        <v>28</v>
      </c>
      <c r="M190" s="10"/>
      <c r="N190" s="7" t="s">
        <v>187</v>
      </c>
      <c r="O190" s="88"/>
    </row>
    <row r="191" spans="1:15" s="85" customFormat="1" ht="17.100000000000001" customHeight="1" x14ac:dyDescent="0.2">
      <c r="A191" s="6" t="s">
        <v>23</v>
      </c>
      <c r="B191" s="11">
        <v>43985</v>
      </c>
      <c r="C191" s="6">
        <f t="shared" si="12"/>
        <v>0.42708333333333331</v>
      </c>
      <c r="D191" s="6">
        <f>E191-K191</f>
        <v>0.4375</v>
      </c>
      <c r="E191" s="6">
        <v>0.5</v>
      </c>
      <c r="F191" s="6" t="s">
        <v>27</v>
      </c>
      <c r="G191" s="29" t="s">
        <v>214</v>
      </c>
      <c r="H191" s="7" t="s">
        <v>35</v>
      </c>
      <c r="I191" s="30" t="s">
        <v>347</v>
      </c>
      <c r="J191" s="8" t="s">
        <v>348</v>
      </c>
      <c r="K191" s="9">
        <v>6.25E-2</v>
      </c>
      <c r="L191" s="10" t="s">
        <v>28</v>
      </c>
      <c r="M191" s="10"/>
      <c r="N191" s="7" t="s">
        <v>187</v>
      </c>
      <c r="O191" s="88"/>
    </row>
    <row r="192" spans="1:15" s="85" customFormat="1" ht="17.100000000000001" customHeight="1" x14ac:dyDescent="0.2">
      <c r="A192" s="6" t="s">
        <v>23</v>
      </c>
      <c r="B192" s="11">
        <v>43985</v>
      </c>
      <c r="C192" s="6">
        <f t="shared" si="12"/>
        <v>0.4375</v>
      </c>
      <c r="D192" s="6">
        <f>E192-K192</f>
        <v>0.44791666666666669</v>
      </c>
      <c r="E192" s="6">
        <v>0.5</v>
      </c>
      <c r="F192" s="6" t="s">
        <v>27</v>
      </c>
      <c r="G192" s="29" t="s">
        <v>214</v>
      </c>
      <c r="H192" s="7" t="s">
        <v>30</v>
      </c>
      <c r="I192" s="30" t="s">
        <v>415</v>
      </c>
      <c r="J192" s="8" t="s">
        <v>416</v>
      </c>
      <c r="K192" s="9">
        <v>5.2083333333333336E-2</v>
      </c>
      <c r="L192" s="7" t="s">
        <v>21</v>
      </c>
      <c r="M192" s="10"/>
      <c r="N192" s="7" t="s">
        <v>187</v>
      </c>
      <c r="O192" s="88"/>
    </row>
    <row r="193" spans="1:15" s="85" customFormat="1" ht="17.100000000000001" customHeight="1" x14ac:dyDescent="0.2">
      <c r="A193" s="6" t="s">
        <v>23</v>
      </c>
      <c r="B193" s="11">
        <v>43985</v>
      </c>
      <c r="C193" s="6">
        <f t="shared" si="12"/>
        <v>0.51041666666666663</v>
      </c>
      <c r="D193" s="6">
        <v>0.52083333333333337</v>
      </c>
      <c r="E193" s="6">
        <f>D193+K193</f>
        <v>0.58333333333333337</v>
      </c>
      <c r="F193" s="6" t="s">
        <v>27</v>
      </c>
      <c r="G193" s="16" t="s">
        <v>18</v>
      </c>
      <c r="H193" s="7" t="s">
        <v>42</v>
      </c>
      <c r="I193" s="17" t="s">
        <v>503</v>
      </c>
      <c r="J193" s="8" t="s">
        <v>535</v>
      </c>
      <c r="K193" s="9">
        <v>6.25E-2</v>
      </c>
      <c r="L193" s="10" t="s">
        <v>28</v>
      </c>
      <c r="M193" s="10"/>
      <c r="N193" s="7" t="s">
        <v>187</v>
      </c>
      <c r="O193" s="88"/>
    </row>
    <row r="194" spans="1:15" s="85" customFormat="1" ht="17.100000000000001" customHeight="1" x14ac:dyDescent="0.2">
      <c r="A194" s="6" t="s">
        <v>23</v>
      </c>
      <c r="B194" s="11">
        <v>43985</v>
      </c>
      <c r="C194" s="6">
        <f t="shared" si="12"/>
        <v>0.59374999999999989</v>
      </c>
      <c r="D194" s="6">
        <f>E194-K194</f>
        <v>0.60416666666666663</v>
      </c>
      <c r="E194" s="6">
        <v>0.66666666666666663</v>
      </c>
      <c r="F194" s="6" t="s">
        <v>29</v>
      </c>
      <c r="G194" s="29" t="s">
        <v>214</v>
      </c>
      <c r="H194" s="7" t="s">
        <v>221</v>
      </c>
      <c r="I194" s="30" t="s">
        <v>351</v>
      </c>
      <c r="J194" s="8" t="s">
        <v>352</v>
      </c>
      <c r="K194" s="9">
        <v>6.25E-2</v>
      </c>
      <c r="L194" s="10" t="s">
        <v>28</v>
      </c>
      <c r="M194" s="10"/>
      <c r="N194" s="7" t="s">
        <v>187</v>
      </c>
      <c r="O194" s="88"/>
    </row>
    <row r="195" spans="1:15" s="85" customFormat="1" ht="17.100000000000001" customHeight="1" x14ac:dyDescent="0.2">
      <c r="A195" s="6" t="s">
        <v>23</v>
      </c>
      <c r="B195" s="11">
        <v>43985</v>
      </c>
      <c r="C195" s="6">
        <f t="shared" si="12"/>
        <v>0.59374999999999989</v>
      </c>
      <c r="D195" s="6">
        <f>E195-K195</f>
        <v>0.60416666666666663</v>
      </c>
      <c r="E195" s="6">
        <v>0.66666666666666663</v>
      </c>
      <c r="F195" s="6" t="s">
        <v>29</v>
      </c>
      <c r="G195" s="29" t="s">
        <v>214</v>
      </c>
      <c r="H195" s="7" t="s">
        <v>35</v>
      </c>
      <c r="I195" s="30" t="s">
        <v>449</v>
      </c>
      <c r="J195" s="8" t="s">
        <v>450</v>
      </c>
      <c r="K195" s="9">
        <v>6.25E-2</v>
      </c>
      <c r="L195" s="7" t="s">
        <v>21</v>
      </c>
      <c r="M195" s="10"/>
      <c r="N195" s="7" t="s">
        <v>187</v>
      </c>
      <c r="O195" s="106"/>
    </row>
    <row r="196" spans="1:15" s="85" customFormat="1" ht="17.100000000000001" customHeight="1" x14ac:dyDescent="0.2">
      <c r="A196" s="6" t="s">
        <v>23</v>
      </c>
      <c r="B196" s="11">
        <v>43985</v>
      </c>
      <c r="C196" s="6">
        <f t="shared" si="12"/>
        <v>0.61458333333333326</v>
      </c>
      <c r="D196" s="6">
        <v>0.625</v>
      </c>
      <c r="E196" s="6">
        <f>D196+K196</f>
        <v>0.70833333333333337</v>
      </c>
      <c r="F196" s="6" t="s">
        <v>29</v>
      </c>
      <c r="G196" s="16" t="s">
        <v>18</v>
      </c>
      <c r="H196" s="7" t="s">
        <v>42</v>
      </c>
      <c r="I196" s="28" t="s">
        <v>502</v>
      </c>
      <c r="J196" s="45" t="s">
        <v>500</v>
      </c>
      <c r="K196" s="9">
        <v>8.3333333333333329E-2</v>
      </c>
      <c r="L196" s="10" t="s">
        <v>16</v>
      </c>
      <c r="M196" s="10"/>
      <c r="N196" s="7" t="s">
        <v>187</v>
      </c>
      <c r="O196" s="88"/>
    </row>
    <row r="197" spans="1:15" s="110" customFormat="1" ht="17.100000000000001" customHeight="1" x14ac:dyDescent="0.2">
      <c r="A197" s="59" t="s">
        <v>26</v>
      </c>
      <c r="B197" s="59">
        <v>43986</v>
      </c>
      <c r="C197" s="58">
        <f t="shared" si="12"/>
        <v>0.45833333333333331</v>
      </c>
      <c r="D197" s="58">
        <f>E197-K197</f>
        <v>0.46875</v>
      </c>
      <c r="E197" s="58">
        <v>0.5</v>
      </c>
      <c r="F197" s="68" t="s">
        <v>27</v>
      </c>
      <c r="G197" s="121" t="s">
        <v>214</v>
      </c>
      <c r="H197" s="68" t="s">
        <v>221</v>
      </c>
      <c r="I197" s="62" t="s">
        <v>280</v>
      </c>
      <c r="J197" s="123" t="s">
        <v>281</v>
      </c>
      <c r="K197" s="71">
        <v>3.125E-2</v>
      </c>
      <c r="L197" s="64" t="s">
        <v>16</v>
      </c>
      <c r="M197" s="61"/>
      <c r="N197" s="61" t="s">
        <v>187</v>
      </c>
      <c r="O197" s="111"/>
    </row>
    <row r="198" spans="1:15" s="110" customFormat="1" ht="17.100000000000001" customHeight="1" x14ac:dyDescent="0.2">
      <c r="A198" s="59" t="s">
        <v>26</v>
      </c>
      <c r="B198" s="59">
        <v>43986</v>
      </c>
      <c r="C198" s="58">
        <f t="shared" si="12"/>
        <v>0.45833333333333331</v>
      </c>
      <c r="D198" s="58">
        <f>E198-K198</f>
        <v>0.46875</v>
      </c>
      <c r="E198" s="58">
        <v>0.5</v>
      </c>
      <c r="F198" s="58" t="s">
        <v>27</v>
      </c>
      <c r="G198" s="60" t="s">
        <v>214</v>
      </c>
      <c r="H198" s="61" t="s">
        <v>221</v>
      </c>
      <c r="I198" s="62" t="s">
        <v>282</v>
      </c>
      <c r="J198" s="72" t="s">
        <v>560</v>
      </c>
      <c r="K198" s="63">
        <v>3.125E-2</v>
      </c>
      <c r="L198" s="61" t="s">
        <v>16</v>
      </c>
      <c r="M198" s="64"/>
      <c r="N198" s="61" t="s">
        <v>187</v>
      </c>
      <c r="O198" s="111"/>
    </row>
    <row r="199" spans="1:15" s="110" customFormat="1" ht="17.100000000000001" customHeight="1" x14ac:dyDescent="0.2">
      <c r="A199" s="58" t="s">
        <v>26</v>
      </c>
      <c r="B199" s="59">
        <v>43986</v>
      </c>
      <c r="C199" s="58">
        <f t="shared" si="12"/>
        <v>0.45833333333333331</v>
      </c>
      <c r="D199" s="58">
        <f>E199-K199</f>
        <v>0.46875</v>
      </c>
      <c r="E199" s="58">
        <v>0.5</v>
      </c>
      <c r="F199" s="58" t="s">
        <v>27</v>
      </c>
      <c r="G199" s="60" t="s">
        <v>214</v>
      </c>
      <c r="H199" s="61" t="s">
        <v>221</v>
      </c>
      <c r="I199" s="62" t="s">
        <v>413</v>
      </c>
      <c r="J199" s="72" t="s">
        <v>414</v>
      </c>
      <c r="K199" s="63">
        <v>3.125E-2</v>
      </c>
      <c r="L199" s="64" t="s">
        <v>28</v>
      </c>
      <c r="M199" s="64"/>
      <c r="N199" s="61" t="s">
        <v>187</v>
      </c>
      <c r="O199" s="111"/>
    </row>
    <row r="200" spans="1:15" s="110" customFormat="1" ht="17.100000000000001" customHeight="1" x14ac:dyDescent="0.2">
      <c r="A200" s="58" t="s">
        <v>26</v>
      </c>
      <c r="B200" s="59">
        <v>43986</v>
      </c>
      <c r="C200" s="58">
        <f t="shared" si="12"/>
        <v>0.45833333333333331</v>
      </c>
      <c r="D200" s="58">
        <f>E200-K200</f>
        <v>0.46875</v>
      </c>
      <c r="E200" s="58">
        <v>0.5</v>
      </c>
      <c r="F200" s="58" t="s">
        <v>27</v>
      </c>
      <c r="G200" s="60" t="s">
        <v>214</v>
      </c>
      <c r="H200" s="61" t="s">
        <v>221</v>
      </c>
      <c r="I200" s="62" t="s">
        <v>417</v>
      </c>
      <c r="J200" s="65" t="s">
        <v>418</v>
      </c>
      <c r="K200" s="63">
        <v>3.125E-2</v>
      </c>
      <c r="L200" s="64" t="s">
        <v>28</v>
      </c>
      <c r="M200" s="64"/>
      <c r="N200" s="61" t="s">
        <v>187</v>
      </c>
      <c r="O200" s="115"/>
    </row>
    <row r="201" spans="1:15" s="110" customFormat="1" ht="17.100000000000001" customHeight="1" x14ac:dyDescent="0.2">
      <c r="A201" s="58" t="s">
        <v>26</v>
      </c>
      <c r="B201" s="59">
        <v>43986</v>
      </c>
      <c r="C201" s="58">
        <f t="shared" si="12"/>
        <v>0.48958333333333331</v>
      </c>
      <c r="D201" s="58">
        <v>0.5</v>
      </c>
      <c r="E201" s="58">
        <f>D201+K201</f>
        <v>0.58333333333333337</v>
      </c>
      <c r="F201" s="58" t="s">
        <v>27</v>
      </c>
      <c r="G201" s="75" t="s">
        <v>18</v>
      </c>
      <c r="H201" s="77" t="s">
        <v>19</v>
      </c>
      <c r="I201" s="76" t="s">
        <v>147</v>
      </c>
      <c r="J201" s="65" t="s">
        <v>148</v>
      </c>
      <c r="K201" s="63">
        <v>8.3333333333333329E-2</v>
      </c>
      <c r="L201" s="64" t="s">
        <v>16</v>
      </c>
      <c r="M201" s="64"/>
      <c r="N201" s="61" t="s">
        <v>187</v>
      </c>
      <c r="O201" s="111"/>
    </row>
    <row r="202" spans="1:15" s="110" customFormat="1" ht="17.100000000000001" customHeight="1" x14ac:dyDescent="0.2">
      <c r="A202" s="58" t="s">
        <v>26</v>
      </c>
      <c r="B202" s="59">
        <v>43986</v>
      </c>
      <c r="C202" s="58">
        <f t="shared" si="12"/>
        <v>0.48958333333333331</v>
      </c>
      <c r="D202" s="58">
        <v>0.5</v>
      </c>
      <c r="E202" s="58">
        <f>D202+K202</f>
        <v>0.58333333333333337</v>
      </c>
      <c r="F202" s="58" t="s">
        <v>27</v>
      </c>
      <c r="G202" s="75" t="s">
        <v>18</v>
      </c>
      <c r="H202" s="77" t="s">
        <v>19</v>
      </c>
      <c r="I202" s="76" t="s">
        <v>149</v>
      </c>
      <c r="J202" s="65" t="s">
        <v>150</v>
      </c>
      <c r="K202" s="63">
        <v>8.3333333333333329E-2</v>
      </c>
      <c r="L202" s="64" t="s">
        <v>16</v>
      </c>
      <c r="M202" s="64"/>
      <c r="N202" s="61" t="s">
        <v>187</v>
      </c>
      <c r="O202" s="111"/>
    </row>
    <row r="203" spans="1:15" s="110" customFormat="1" ht="17.100000000000001" customHeight="1" x14ac:dyDescent="0.2">
      <c r="A203" s="58" t="s">
        <v>26</v>
      </c>
      <c r="B203" s="59">
        <v>43986</v>
      </c>
      <c r="C203" s="58">
        <f t="shared" si="12"/>
        <v>0.51041666666666663</v>
      </c>
      <c r="D203" s="58">
        <v>0.52083333333333337</v>
      </c>
      <c r="E203" s="58">
        <f>D203+K203</f>
        <v>0.58333333333333337</v>
      </c>
      <c r="F203" s="58" t="s">
        <v>27</v>
      </c>
      <c r="G203" s="75" t="s">
        <v>18</v>
      </c>
      <c r="H203" s="61" t="s">
        <v>42</v>
      </c>
      <c r="I203" s="76" t="s">
        <v>157</v>
      </c>
      <c r="J203" s="65" t="s">
        <v>561</v>
      </c>
      <c r="K203" s="63">
        <v>6.25E-2</v>
      </c>
      <c r="L203" s="64" t="s">
        <v>16</v>
      </c>
      <c r="M203" s="64"/>
      <c r="N203" s="61" t="s">
        <v>187</v>
      </c>
      <c r="O203" s="111"/>
    </row>
    <row r="204" spans="1:15" s="110" customFormat="1" ht="17.100000000000001" customHeight="1" x14ac:dyDescent="0.2">
      <c r="A204" s="58" t="s">
        <v>26</v>
      </c>
      <c r="B204" s="59">
        <v>43986</v>
      </c>
      <c r="C204" s="58">
        <f t="shared" si="12"/>
        <v>0.55208333333333326</v>
      </c>
      <c r="D204" s="58">
        <f>E204-K204</f>
        <v>0.5625</v>
      </c>
      <c r="E204" s="58">
        <v>0.66666666666666663</v>
      </c>
      <c r="F204" s="58" t="s">
        <v>29</v>
      </c>
      <c r="G204" s="60" t="s">
        <v>214</v>
      </c>
      <c r="H204" s="61" t="s">
        <v>221</v>
      </c>
      <c r="I204" s="62" t="s">
        <v>300</v>
      </c>
      <c r="J204" s="65" t="s">
        <v>301</v>
      </c>
      <c r="K204" s="63">
        <v>0.10416666666666667</v>
      </c>
      <c r="L204" s="61" t="s">
        <v>21</v>
      </c>
      <c r="M204" s="64"/>
      <c r="N204" s="61" t="s">
        <v>187</v>
      </c>
      <c r="O204" s="111"/>
    </row>
    <row r="205" spans="1:15" s="110" customFormat="1" ht="17.100000000000001" customHeight="1" x14ac:dyDescent="0.2">
      <c r="A205" s="61" t="s">
        <v>26</v>
      </c>
      <c r="B205" s="59">
        <v>43986</v>
      </c>
      <c r="C205" s="58">
        <v>0.59374999999999989</v>
      </c>
      <c r="D205" s="58">
        <v>0.5</v>
      </c>
      <c r="E205" s="58">
        <v>0.66666666666666663</v>
      </c>
      <c r="F205" s="66" t="s">
        <v>27</v>
      </c>
      <c r="G205" s="67" t="s">
        <v>18</v>
      </c>
      <c r="H205" s="68" t="s">
        <v>42</v>
      </c>
      <c r="I205" s="69" t="s">
        <v>195</v>
      </c>
      <c r="J205" s="70" t="s">
        <v>196</v>
      </c>
      <c r="K205" s="71">
        <v>7.2916666666666671E-2</v>
      </c>
      <c r="L205" s="64" t="s">
        <v>16</v>
      </c>
      <c r="M205" s="64"/>
      <c r="N205" s="61" t="s">
        <v>187</v>
      </c>
      <c r="O205" s="113"/>
    </row>
    <row r="206" spans="1:15" s="110" customFormat="1" ht="17.100000000000001" customHeight="1" x14ac:dyDescent="0.2">
      <c r="A206" s="83" t="s">
        <v>26</v>
      </c>
      <c r="B206" s="59">
        <v>43986</v>
      </c>
      <c r="C206" s="58">
        <f t="shared" ref="C206:C238" si="13">D206-0.0104166666666667</f>
        <v>0.61458333333333326</v>
      </c>
      <c r="D206" s="83">
        <v>0.625</v>
      </c>
      <c r="E206" s="58">
        <f>D206+K206</f>
        <v>0.6875</v>
      </c>
      <c r="F206" s="64" t="s">
        <v>29</v>
      </c>
      <c r="G206" s="67" t="s">
        <v>18</v>
      </c>
      <c r="H206" s="68" t="s">
        <v>19</v>
      </c>
      <c r="I206" s="69" t="s">
        <v>151</v>
      </c>
      <c r="J206" s="70" t="s">
        <v>152</v>
      </c>
      <c r="K206" s="71">
        <v>6.25E-2</v>
      </c>
      <c r="L206" s="61" t="s">
        <v>16</v>
      </c>
      <c r="M206" s="64"/>
      <c r="N206" s="61" t="s">
        <v>187</v>
      </c>
      <c r="O206" s="113"/>
    </row>
    <row r="207" spans="1:15" s="110" customFormat="1" ht="17.100000000000001" customHeight="1" x14ac:dyDescent="0.2">
      <c r="A207" s="58" t="s">
        <v>26</v>
      </c>
      <c r="B207" s="59">
        <v>43986</v>
      </c>
      <c r="C207" s="58">
        <f t="shared" si="13"/>
        <v>0.61458333333333326</v>
      </c>
      <c r="D207" s="58">
        <v>0.625</v>
      </c>
      <c r="E207" s="58">
        <f>D207+K207</f>
        <v>0.6875</v>
      </c>
      <c r="F207" s="58" t="s">
        <v>29</v>
      </c>
      <c r="G207" s="75" t="s">
        <v>18</v>
      </c>
      <c r="H207" s="61" t="s">
        <v>32</v>
      </c>
      <c r="I207" s="76" t="s">
        <v>161</v>
      </c>
      <c r="J207" s="65" t="s">
        <v>162</v>
      </c>
      <c r="K207" s="63">
        <v>6.25E-2</v>
      </c>
      <c r="L207" s="64" t="s">
        <v>28</v>
      </c>
      <c r="M207" s="64"/>
      <c r="N207" s="61" t="s">
        <v>187</v>
      </c>
      <c r="O207" s="111"/>
    </row>
    <row r="208" spans="1:15" s="85" customFormat="1" ht="17.100000000000001" customHeight="1" x14ac:dyDescent="0.2">
      <c r="A208" s="6" t="s">
        <v>31</v>
      </c>
      <c r="B208" s="11">
        <v>43987</v>
      </c>
      <c r="C208" s="6">
        <f t="shared" si="13"/>
        <v>0.39583333333333331</v>
      </c>
      <c r="D208" s="6">
        <f>E208-K208</f>
        <v>0.40625</v>
      </c>
      <c r="E208" s="6">
        <v>0.5</v>
      </c>
      <c r="F208" s="6" t="s">
        <v>27</v>
      </c>
      <c r="G208" s="29" t="s">
        <v>214</v>
      </c>
      <c r="H208" s="7" t="s">
        <v>35</v>
      </c>
      <c r="I208" s="30" t="s">
        <v>316</v>
      </c>
      <c r="J208" s="8" t="s">
        <v>317</v>
      </c>
      <c r="K208" s="9">
        <v>9.375E-2</v>
      </c>
      <c r="L208" s="10" t="s">
        <v>16</v>
      </c>
      <c r="M208" s="10"/>
      <c r="N208" s="7" t="s">
        <v>187</v>
      </c>
      <c r="O208" s="88"/>
    </row>
    <row r="209" spans="1:15" s="85" customFormat="1" ht="17.100000000000001" customHeight="1" x14ac:dyDescent="0.2">
      <c r="A209" s="6" t="s">
        <v>31</v>
      </c>
      <c r="B209" s="11">
        <v>43987</v>
      </c>
      <c r="C209" s="6">
        <f t="shared" si="13"/>
        <v>0.42708333333333331</v>
      </c>
      <c r="D209" s="6">
        <f>E209-K209</f>
        <v>0.4375</v>
      </c>
      <c r="E209" s="6">
        <v>0.5</v>
      </c>
      <c r="F209" s="6" t="s">
        <v>27</v>
      </c>
      <c r="G209" s="29" t="s">
        <v>214</v>
      </c>
      <c r="H209" s="7" t="s">
        <v>35</v>
      </c>
      <c r="I209" s="30" t="s">
        <v>349</v>
      </c>
      <c r="J209" s="8" t="s">
        <v>350</v>
      </c>
      <c r="K209" s="9">
        <v>6.25E-2</v>
      </c>
      <c r="L209" s="10" t="s">
        <v>28</v>
      </c>
      <c r="M209" s="10"/>
      <c r="N209" s="7" t="s">
        <v>187</v>
      </c>
      <c r="O209" s="88"/>
    </row>
    <row r="210" spans="1:15" s="85" customFormat="1" ht="17.100000000000001" customHeight="1" x14ac:dyDescent="0.2">
      <c r="A210" s="6" t="s">
        <v>31</v>
      </c>
      <c r="B210" s="11">
        <v>43987</v>
      </c>
      <c r="C210" s="6">
        <f t="shared" si="13"/>
        <v>0.45833333333333331</v>
      </c>
      <c r="D210" s="6">
        <f>E210-K210</f>
        <v>0.46875</v>
      </c>
      <c r="E210" s="6">
        <v>0.5</v>
      </c>
      <c r="F210" s="6" t="s">
        <v>27</v>
      </c>
      <c r="G210" s="29" t="s">
        <v>214</v>
      </c>
      <c r="H210" s="7" t="s">
        <v>221</v>
      </c>
      <c r="I210" s="30" t="s">
        <v>227</v>
      </c>
      <c r="J210" s="8" t="s">
        <v>228</v>
      </c>
      <c r="K210" s="9">
        <v>3.125E-2</v>
      </c>
      <c r="L210" s="10" t="s">
        <v>28</v>
      </c>
      <c r="M210" s="10"/>
      <c r="N210" s="7" t="s">
        <v>187</v>
      </c>
      <c r="O210" s="88"/>
    </row>
    <row r="211" spans="1:15" s="85" customFormat="1" ht="17.100000000000001" customHeight="1" x14ac:dyDescent="0.2">
      <c r="A211" s="6" t="s">
        <v>31</v>
      </c>
      <c r="B211" s="11">
        <v>43987</v>
      </c>
      <c r="C211" s="6">
        <f t="shared" si="13"/>
        <v>0.45833333333333331</v>
      </c>
      <c r="D211" s="6">
        <f>E211-K211</f>
        <v>0.46875</v>
      </c>
      <c r="E211" s="6">
        <v>0.5</v>
      </c>
      <c r="F211" s="6" t="s">
        <v>27</v>
      </c>
      <c r="G211" s="29" t="s">
        <v>214</v>
      </c>
      <c r="H211" s="7" t="s">
        <v>221</v>
      </c>
      <c r="I211" s="30" t="s">
        <v>231</v>
      </c>
      <c r="J211" s="8" t="s">
        <v>232</v>
      </c>
      <c r="K211" s="9">
        <v>3.125E-2</v>
      </c>
      <c r="L211" s="10" t="s">
        <v>28</v>
      </c>
      <c r="M211" s="10"/>
      <c r="N211" s="7" t="s">
        <v>187</v>
      </c>
      <c r="O211" s="88"/>
    </row>
    <row r="212" spans="1:15" s="85" customFormat="1" ht="17.100000000000001" customHeight="1" x14ac:dyDescent="0.2">
      <c r="A212" s="7" t="s">
        <v>31</v>
      </c>
      <c r="B212" s="11">
        <v>43987</v>
      </c>
      <c r="C212" s="6">
        <f t="shared" si="13"/>
        <v>0.48958333333333331</v>
      </c>
      <c r="D212" s="6">
        <v>0.5</v>
      </c>
      <c r="E212" s="6">
        <f>D212+K212</f>
        <v>0.5625</v>
      </c>
      <c r="F212" s="18" t="s">
        <v>27</v>
      </c>
      <c r="G212" s="19" t="s">
        <v>18</v>
      </c>
      <c r="H212" s="15" t="s">
        <v>19</v>
      </c>
      <c r="I212" s="20" t="s">
        <v>153</v>
      </c>
      <c r="J212" s="21" t="s">
        <v>576</v>
      </c>
      <c r="K212" s="22">
        <v>6.25E-2</v>
      </c>
      <c r="L212" s="10" t="s">
        <v>16</v>
      </c>
      <c r="M212" s="10"/>
      <c r="N212" s="7" t="s">
        <v>187</v>
      </c>
      <c r="O212" s="96"/>
    </row>
    <row r="213" spans="1:15" s="85" customFormat="1" ht="17.100000000000001" customHeight="1" x14ac:dyDescent="0.2">
      <c r="A213" s="6" t="s">
        <v>31</v>
      </c>
      <c r="B213" s="11">
        <v>43987</v>
      </c>
      <c r="C213" s="6">
        <f t="shared" si="13"/>
        <v>0.59374999999999989</v>
      </c>
      <c r="D213" s="6">
        <v>0.60416666666666663</v>
      </c>
      <c r="E213" s="6">
        <f>D213+K213</f>
        <v>0.65972222222222221</v>
      </c>
      <c r="F213" s="6" t="s">
        <v>29</v>
      </c>
      <c r="G213" s="16" t="s">
        <v>18</v>
      </c>
      <c r="H213" s="7" t="s">
        <v>42</v>
      </c>
      <c r="I213" s="17" t="s">
        <v>107</v>
      </c>
      <c r="J213" s="8" t="s">
        <v>492</v>
      </c>
      <c r="K213" s="9">
        <v>5.5555555555555552E-2</v>
      </c>
      <c r="L213" s="10" t="s">
        <v>16</v>
      </c>
      <c r="M213" s="10"/>
      <c r="N213" s="7" t="s">
        <v>187</v>
      </c>
      <c r="O213" s="88"/>
    </row>
    <row r="214" spans="1:15" s="85" customFormat="1" ht="17.100000000000001" customHeight="1" x14ac:dyDescent="0.2">
      <c r="A214" s="6" t="s">
        <v>31</v>
      </c>
      <c r="B214" s="11">
        <v>43987</v>
      </c>
      <c r="C214" s="6">
        <f t="shared" si="13"/>
        <v>0.59374999999999989</v>
      </c>
      <c r="D214" s="6">
        <v>0.60416666666666663</v>
      </c>
      <c r="E214" s="6">
        <f>D214+K214</f>
        <v>0.6875</v>
      </c>
      <c r="F214" s="6" t="s">
        <v>29</v>
      </c>
      <c r="G214" s="16" t="s">
        <v>18</v>
      </c>
      <c r="H214" s="7" t="s">
        <v>42</v>
      </c>
      <c r="I214" s="17" t="s">
        <v>155</v>
      </c>
      <c r="J214" s="8" t="s">
        <v>156</v>
      </c>
      <c r="K214" s="9">
        <v>8.3333333333333329E-2</v>
      </c>
      <c r="L214" s="10" t="s">
        <v>16</v>
      </c>
      <c r="M214" s="10"/>
      <c r="N214" s="7" t="s">
        <v>187</v>
      </c>
      <c r="O214" s="88"/>
    </row>
    <row r="215" spans="1:15" s="85" customFormat="1" ht="17.100000000000001" customHeight="1" x14ac:dyDescent="0.2">
      <c r="A215" s="6" t="s">
        <v>31</v>
      </c>
      <c r="B215" s="11">
        <v>43987</v>
      </c>
      <c r="C215" s="6">
        <f t="shared" si="13"/>
        <v>0.61458333333333326</v>
      </c>
      <c r="D215" s="6">
        <f>E215-K215</f>
        <v>0.625</v>
      </c>
      <c r="E215" s="6">
        <v>0.66666666666666663</v>
      </c>
      <c r="F215" s="6" t="s">
        <v>29</v>
      </c>
      <c r="G215" s="29" t="s">
        <v>214</v>
      </c>
      <c r="H215" s="7" t="s">
        <v>221</v>
      </c>
      <c r="I215" s="30" t="s">
        <v>554</v>
      </c>
      <c r="J215" s="8" t="s">
        <v>551</v>
      </c>
      <c r="K215" s="9">
        <v>4.1666666666666664E-2</v>
      </c>
      <c r="L215" s="7" t="s">
        <v>21</v>
      </c>
      <c r="M215" s="10"/>
      <c r="N215" s="7" t="s">
        <v>187</v>
      </c>
      <c r="O215" s="88"/>
    </row>
    <row r="216" spans="1:15" s="85" customFormat="1" ht="17.100000000000001" customHeight="1" x14ac:dyDescent="0.2">
      <c r="A216" s="6" t="s">
        <v>31</v>
      </c>
      <c r="B216" s="11">
        <v>43987</v>
      </c>
      <c r="C216" s="6">
        <f t="shared" si="13"/>
        <v>0.61458333333333326</v>
      </c>
      <c r="D216" s="6">
        <f>E216-K216</f>
        <v>0.625</v>
      </c>
      <c r="E216" s="6">
        <v>0.66666666666666663</v>
      </c>
      <c r="F216" s="6" t="s">
        <v>29</v>
      </c>
      <c r="G216" s="29" t="s">
        <v>214</v>
      </c>
      <c r="H216" s="7" t="s">
        <v>221</v>
      </c>
      <c r="I216" s="30" t="s">
        <v>555</v>
      </c>
      <c r="J216" s="8" t="s">
        <v>552</v>
      </c>
      <c r="K216" s="9">
        <v>4.1666666666666664E-2</v>
      </c>
      <c r="L216" s="7" t="s">
        <v>21</v>
      </c>
      <c r="M216" s="10"/>
      <c r="N216" s="7" t="s">
        <v>187</v>
      </c>
      <c r="O216" s="88"/>
    </row>
    <row r="217" spans="1:15" s="85" customFormat="1" ht="17.100000000000001" customHeight="1" x14ac:dyDescent="0.2">
      <c r="A217" s="6" t="s">
        <v>31</v>
      </c>
      <c r="B217" s="11">
        <v>43987</v>
      </c>
      <c r="C217" s="6">
        <f t="shared" si="13"/>
        <v>0.61458333333333326</v>
      </c>
      <c r="D217" s="6">
        <v>0.625</v>
      </c>
      <c r="E217" s="6">
        <f>D217+K217</f>
        <v>0.6875</v>
      </c>
      <c r="F217" s="6" t="s">
        <v>29</v>
      </c>
      <c r="G217" s="16" t="s">
        <v>18</v>
      </c>
      <c r="H217" s="7" t="s">
        <v>19</v>
      </c>
      <c r="I217" s="17" t="s">
        <v>137</v>
      </c>
      <c r="J217" s="8" t="s">
        <v>138</v>
      </c>
      <c r="K217" s="9">
        <v>6.25E-2</v>
      </c>
      <c r="L217" s="10" t="s">
        <v>16</v>
      </c>
      <c r="M217" s="10"/>
      <c r="N217" s="7" t="s">
        <v>187</v>
      </c>
      <c r="O217" s="94"/>
    </row>
    <row r="218" spans="1:15" s="85" customFormat="1" ht="17.100000000000001" customHeight="1" x14ac:dyDescent="0.2">
      <c r="A218" s="11" t="s">
        <v>31</v>
      </c>
      <c r="B218" s="11">
        <v>43987</v>
      </c>
      <c r="C218" s="6">
        <f t="shared" si="13"/>
        <v>0.61458333333333326</v>
      </c>
      <c r="D218" s="6">
        <v>0.625</v>
      </c>
      <c r="E218" s="6">
        <f>D218+K218</f>
        <v>0.68055555555555558</v>
      </c>
      <c r="F218" s="15" t="s">
        <v>29</v>
      </c>
      <c r="G218" s="19" t="s">
        <v>18</v>
      </c>
      <c r="H218" s="15" t="s">
        <v>42</v>
      </c>
      <c r="I218" s="17" t="s">
        <v>212</v>
      </c>
      <c r="J218" s="26" t="s">
        <v>470</v>
      </c>
      <c r="K218" s="22">
        <v>5.5555555555555552E-2</v>
      </c>
      <c r="L218" s="10" t="s">
        <v>16</v>
      </c>
      <c r="M218" s="7"/>
      <c r="N218" s="7" t="s">
        <v>187</v>
      </c>
      <c r="O218" s="94"/>
    </row>
    <row r="219" spans="1:15" s="85" customFormat="1" ht="17.100000000000001" customHeight="1" x14ac:dyDescent="0.2">
      <c r="A219" s="6" t="s">
        <v>31</v>
      </c>
      <c r="B219" s="11">
        <v>43987</v>
      </c>
      <c r="C219" s="6">
        <f t="shared" si="13"/>
        <v>0.67708333333333326</v>
      </c>
      <c r="D219" s="6">
        <f>E219-K219</f>
        <v>0.6875</v>
      </c>
      <c r="E219" s="6">
        <v>0.8125</v>
      </c>
      <c r="F219" s="6" t="s">
        <v>29</v>
      </c>
      <c r="G219" s="16" t="s">
        <v>18</v>
      </c>
      <c r="H219" s="7" t="s">
        <v>35</v>
      </c>
      <c r="I219" s="17" t="s">
        <v>510</v>
      </c>
      <c r="J219" s="8" t="s">
        <v>512</v>
      </c>
      <c r="K219" s="9">
        <v>0.125</v>
      </c>
      <c r="L219" s="7" t="s">
        <v>21</v>
      </c>
      <c r="M219" s="10"/>
      <c r="N219" s="7" t="s">
        <v>187</v>
      </c>
      <c r="O219" s="88"/>
    </row>
    <row r="220" spans="1:15" s="85" customFormat="1" ht="17.100000000000001" customHeight="1" x14ac:dyDescent="0.2">
      <c r="A220" s="6" t="s">
        <v>31</v>
      </c>
      <c r="B220" s="11">
        <v>43987</v>
      </c>
      <c r="C220" s="6">
        <f t="shared" si="13"/>
        <v>0.69791666666666663</v>
      </c>
      <c r="D220" s="6">
        <f>E220-K220</f>
        <v>0.70833333333333337</v>
      </c>
      <c r="E220" s="6">
        <v>0.8125</v>
      </c>
      <c r="F220" s="6" t="s">
        <v>29</v>
      </c>
      <c r="G220" s="16" t="s">
        <v>18</v>
      </c>
      <c r="H220" s="7" t="s">
        <v>35</v>
      </c>
      <c r="I220" s="17" t="s">
        <v>506</v>
      </c>
      <c r="J220" s="8" t="s">
        <v>513</v>
      </c>
      <c r="K220" s="9">
        <v>0.10416666666666667</v>
      </c>
      <c r="L220" s="7" t="s">
        <v>21</v>
      </c>
      <c r="M220" s="10"/>
      <c r="N220" s="7" t="s">
        <v>187</v>
      </c>
      <c r="O220" s="88"/>
    </row>
    <row r="221" spans="1:15" s="85" customFormat="1" ht="17.100000000000001" customHeight="1" x14ac:dyDescent="0.2">
      <c r="A221" s="6" t="s">
        <v>31</v>
      </c>
      <c r="B221" s="11">
        <v>43987</v>
      </c>
      <c r="C221" s="6">
        <f t="shared" si="13"/>
        <v>0.74652777777777768</v>
      </c>
      <c r="D221" s="6">
        <f>E221-K221</f>
        <v>0.75694444444444442</v>
      </c>
      <c r="E221" s="6">
        <v>0.8125</v>
      </c>
      <c r="F221" s="6" t="s">
        <v>29</v>
      </c>
      <c r="G221" s="16" t="s">
        <v>18</v>
      </c>
      <c r="H221" s="7" t="s">
        <v>128</v>
      </c>
      <c r="I221" s="17" t="s">
        <v>143</v>
      </c>
      <c r="J221" s="8" t="s">
        <v>144</v>
      </c>
      <c r="K221" s="9">
        <v>5.5555555555555552E-2</v>
      </c>
      <c r="L221" s="10" t="s">
        <v>16</v>
      </c>
      <c r="M221" s="10"/>
      <c r="N221" s="7" t="s">
        <v>187</v>
      </c>
      <c r="O221" s="88"/>
    </row>
    <row r="222" spans="1:15" s="110" customFormat="1" ht="17.100000000000001" customHeight="1" x14ac:dyDescent="0.2">
      <c r="A222" s="58" t="s">
        <v>17</v>
      </c>
      <c r="B222" s="59">
        <v>43990</v>
      </c>
      <c r="C222" s="58">
        <f t="shared" si="13"/>
        <v>0.40625</v>
      </c>
      <c r="D222" s="58">
        <f>E222-K222</f>
        <v>0.41666666666666669</v>
      </c>
      <c r="E222" s="58">
        <v>0.5</v>
      </c>
      <c r="F222" s="58" t="s">
        <v>27</v>
      </c>
      <c r="G222" s="60" t="s">
        <v>214</v>
      </c>
      <c r="H222" s="61" t="s">
        <v>35</v>
      </c>
      <c r="I222" s="62" t="s">
        <v>406</v>
      </c>
      <c r="J222" s="65" t="s">
        <v>407</v>
      </c>
      <c r="K222" s="63">
        <v>8.3333333333333329E-2</v>
      </c>
      <c r="L222" s="61" t="s">
        <v>21</v>
      </c>
      <c r="M222" s="64"/>
      <c r="N222" s="61" t="s">
        <v>187</v>
      </c>
      <c r="O222" s="111"/>
    </row>
    <row r="223" spans="1:15" s="110" customFormat="1" ht="17.100000000000001" customHeight="1" x14ac:dyDescent="0.2">
      <c r="A223" s="58" t="s">
        <v>17</v>
      </c>
      <c r="B223" s="59">
        <v>43990</v>
      </c>
      <c r="C223" s="58">
        <f t="shared" si="13"/>
        <v>0.51041666666666663</v>
      </c>
      <c r="D223" s="58">
        <v>0.52083333333333337</v>
      </c>
      <c r="E223" s="58">
        <f>D223+K223</f>
        <v>0.625</v>
      </c>
      <c r="F223" s="58" t="s">
        <v>27</v>
      </c>
      <c r="G223" s="75" t="s">
        <v>18</v>
      </c>
      <c r="H223" s="61" t="s">
        <v>32</v>
      </c>
      <c r="I223" s="76" t="s">
        <v>122</v>
      </c>
      <c r="J223" s="65" t="s">
        <v>123</v>
      </c>
      <c r="K223" s="63">
        <v>0.10416666666666667</v>
      </c>
      <c r="L223" s="61" t="s">
        <v>21</v>
      </c>
      <c r="M223" s="64"/>
      <c r="N223" s="61" t="s">
        <v>187</v>
      </c>
      <c r="O223" s="111"/>
    </row>
    <row r="224" spans="1:15" s="110" customFormat="1" ht="17.100000000000001" customHeight="1" x14ac:dyDescent="0.2">
      <c r="A224" s="58" t="s">
        <v>17</v>
      </c>
      <c r="B224" s="59">
        <v>43990</v>
      </c>
      <c r="C224" s="58">
        <f t="shared" si="13"/>
        <v>0.51041666666666663</v>
      </c>
      <c r="D224" s="58">
        <v>0.52083333333333337</v>
      </c>
      <c r="E224" s="58">
        <f>D224+K224</f>
        <v>0.58333333333333337</v>
      </c>
      <c r="F224" s="58" t="s">
        <v>27</v>
      </c>
      <c r="G224" s="75" t="s">
        <v>18</v>
      </c>
      <c r="H224" s="61" t="s">
        <v>42</v>
      </c>
      <c r="I224" s="76" t="s">
        <v>181</v>
      </c>
      <c r="J224" s="65" t="s">
        <v>213</v>
      </c>
      <c r="K224" s="63">
        <v>6.25E-2</v>
      </c>
      <c r="L224" s="64" t="s">
        <v>46</v>
      </c>
      <c r="M224" s="64"/>
      <c r="N224" s="61" t="s">
        <v>187</v>
      </c>
      <c r="O224" s="111"/>
    </row>
    <row r="225" spans="1:15" s="110" customFormat="1" ht="17.100000000000001" customHeight="1" x14ac:dyDescent="0.2">
      <c r="A225" s="58" t="s">
        <v>17</v>
      </c>
      <c r="B225" s="59">
        <v>43990</v>
      </c>
      <c r="C225" s="58">
        <f t="shared" si="13"/>
        <v>0.71874999999999989</v>
      </c>
      <c r="D225" s="58">
        <f>E225-K225</f>
        <v>0.72916666666666663</v>
      </c>
      <c r="E225" s="58">
        <v>0.8125</v>
      </c>
      <c r="F225" s="58" t="s">
        <v>29</v>
      </c>
      <c r="G225" s="75" t="s">
        <v>18</v>
      </c>
      <c r="H225" s="61" t="s">
        <v>35</v>
      </c>
      <c r="I225" s="76" t="s">
        <v>158</v>
      </c>
      <c r="J225" s="65" t="s">
        <v>184</v>
      </c>
      <c r="K225" s="63">
        <v>8.3333333333333329E-2</v>
      </c>
      <c r="L225" s="61" t="s">
        <v>21</v>
      </c>
      <c r="M225" s="64"/>
      <c r="N225" s="61" t="s">
        <v>187</v>
      </c>
      <c r="O225" s="111"/>
    </row>
    <row r="226" spans="1:15" s="85" customFormat="1" ht="17.100000000000001" customHeight="1" x14ac:dyDescent="0.2">
      <c r="A226" s="6" t="s">
        <v>22</v>
      </c>
      <c r="B226" s="11">
        <v>43991</v>
      </c>
      <c r="C226" s="6">
        <f t="shared" si="13"/>
        <v>0.45833333333333331</v>
      </c>
      <c r="D226" s="6">
        <f>E226-K226</f>
        <v>0.46875</v>
      </c>
      <c r="E226" s="6">
        <v>0.5</v>
      </c>
      <c r="F226" s="6" t="s">
        <v>27</v>
      </c>
      <c r="G226" s="29" t="s">
        <v>214</v>
      </c>
      <c r="H226" s="7" t="s">
        <v>221</v>
      </c>
      <c r="I226" s="30" t="s">
        <v>304</v>
      </c>
      <c r="J226" s="8" t="s">
        <v>305</v>
      </c>
      <c r="K226" s="9">
        <v>3.125E-2</v>
      </c>
      <c r="L226" s="10" t="s">
        <v>28</v>
      </c>
      <c r="M226" s="10"/>
      <c r="N226" s="7" t="s">
        <v>187</v>
      </c>
      <c r="O226" s="88"/>
    </row>
    <row r="227" spans="1:15" s="85" customFormat="1" ht="17.100000000000001" customHeight="1" x14ac:dyDescent="0.2">
      <c r="A227" s="11" t="s">
        <v>22</v>
      </c>
      <c r="B227" s="11">
        <v>43991</v>
      </c>
      <c r="C227" s="6">
        <f t="shared" si="13"/>
        <v>0.48958333333333331</v>
      </c>
      <c r="D227" s="6">
        <v>0.5</v>
      </c>
      <c r="E227" s="6">
        <f>D227+K227</f>
        <v>0.57291666666666663</v>
      </c>
      <c r="F227" s="15" t="s">
        <v>27</v>
      </c>
      <c r="G227" s="19" t="s">
        <v>18</v>
      </c>
      <c r="H227" s="15" t="s">
        <v>42</v>
      </c>
      <c r="I227" s="17" t="s">
        <v>203</v>
      </c>
      <c r="J227" s="26" t="s">
        <v>574</v>
      </c>
      <c r="K227" s="22">
        <v>7.2916666666666671E-2</v>
      </c>
      <c r="L227" s="10" t="s">
        <v>28</v>
      </c>
      <c r="M227" s="7"/>
      <c r="N227" s="7" t="s">
        <v>187</v>
      </c>
      <c r="O227" s="88"/>
    </row>
    <row r="228" spans="1:15" s="85" customFormat="1" ht="17.100000000000001" customHeight="1" x14ac:dyDescent="0.2">
      <c r="A228" s="6" t="s">
        <v>22</v>
      </c>
      <c r="B228" s="11">
        <v>43991</v>
      </c>
      <c r="C228" s="6">
        <f t="shared" si="13"/>
        <v>0.51041666666666663</v>
      </c>
      <c r="D228" s="6">
        <v>0.52083333333333337</v>
      </c>
      <c r="E228" s="6">
        <f>D228+K228</f>
        <v>0.59027777777777779</v>
      </c>
      <c r="F228" s="6" t="s">
        <v>27</v>
      </c>
      <c r="G228" s="16" t="s">
        <v>18</v>
      </c>
      <c r="H228" s="7" t="s">
        <v>42</v>
      </c>
      <c r="I228" s="17" t="s">
        <v>159</v>
      </c>
      <c r="J228" s="8" t="s">
        <v>573</v>
      </c>
      <c r="K228" s="9">
        <v>6.9444444444444434E-2</v>
      </c>
      <c r="L228" s="10" t="s">
        <v>16</v>
      </c>
      <c r="M228" s="10"/>
      <c r="N228" s="7" t="s">
        <v>187</v>
      </c>
      <c r="O228" s="88"/>
    </row>
    <row r="229" spans="1:15" s="85" customFormat="1" ht="17.100000000000001" customHeight="1" x14ac:dyDescent="0.2">
      <c r="A229" s="6" t="s">
        <v>22</v>
      </c>
      <c r="B229" s="11">
        <v>43991</v>
      </c>
      <c r="C229" s="6">
        <f t="shared" si="13"/>
        <v>0.51041666666666663</v>
      </c>
      <c r="D229" s="6">
        <v>0.52083333333333337</v>
      </c>
      <c r="E229" s="6">
        <f>D229+K229</f>
        <v>0.58333333333333337</v>
      </c>
      <c r="F229" s="11" t="s">
        <v>29</v>
      </c>
      <c r="G229" s="12" t="s">
        <v>433</v>
      </c>
      <c r="H229" s="7" t="s">
        <v>35</v>
      </c>
      <c r="I229" s="13" t="s">
        <v>523</v>
      </c>
      <c r="J229" s="8" t="s">
        <v>525</v>
      </c>
      <c r="K229" s="9">
        <v>6.25E-2</v>
      </c>
      <c r="L229" s="10" t="s">
        <v>28</v>
      </c>
      <c r="M229" s="10"/>
      <c r="N229" s="7" t="s">
        <v>187</v>
      </c>
      <c r="O229" s="94"/>
    </row>
    <row r="230" spans="1:15" s="85" customFormat="1" ht="17.100000000000001" customHeight="1" x14ac:dyDescent="0.2">
      <c r="A230" s="6" t="s">
        <v>22</v>
      </c>
      <c r="B230" s="11">
        <v>43991</v>
      </c>
      <c r="C230" s="6">
        <f t="shared" si="13"/>
        <v>0.59374999999999989</v>
      </c>
      <c r="D230" s="6">
        <v>0.60416666666666663</v>
      </c>
      <c r="E230" s="6">
        <f>D230+K230</f>
        <v>0.71527777777777768</v>
      </c>
      <c r="F230" s="6" t="s">
        <v>27</v>
      </c>
      <c r="G230" s="16" t="s">
        <v>18</v>
      </c>
      <c r="H230" s="7" t="s">
        <v>35</v>
      </c>
      <c r="I230" s="17" t="s">
        <v>507</v>
      </c>
      <c r="J230" s="8" t="s">
        <v>514</v>
      </c>
      <c r="K230" s="9">
        <v>0.1111111111111111</v>
      </c>
      <c r="L230" s="7" t="s">
        <v>21</v>
      </c>
      <c r="M230" s="10"/>
      <c r="N230" s="7" t="s">
        <v>187</v>
      </c>
      <c r="O230" s="88"/>
    </row>
    <row r="231" spans="1:15" s="85" customFormat="1" ht="17.100000000000001" customHeight="1" x14ac:dyDescent="0.2">
      <c r="A231" s="53" t="s">
        <v>22</v>
      </c>
      <c r="B231" s="54">
        <v>43991</v>
      </c>
      <c r="C231" s="53">
        <f t="shared" si="13"/>
        <v>0.61458333333333326</v>
      </c>
      <c r="D231" s="53">
        <f>E231-K231</f>
        <v>0.625</v>
      </c>
      <c r="E231" s="53">
        <v>0.75</v>
      </c>
      <c r="F231" s="53" t="s">
        <v>27</v>
      </c>
      <c r="G231" s="34" t="s">
        <v>438</v>
      </c>
      <c r="H231" s="34" t="s">
        <v>439</v>
      </c>
      <c r="I231" s="57">
        <v>9465</v>
      </c>
      <c r="J231" s="35" t="s">
        <v>528</v>
      </c>
      <c r="K231" s="36">
        <v>0.125</v>
      </c>
      <c r="L231" s="34" t="s">
        <v>28</v>
      </c>
      <c r="M231" s="37"/>
      <c r="N231" s="34" t="s">
        <v>187</v>
      </c>
      <c r="O231" s="104"/>
    </row>
    <row r="232" spans="1:15" s="110" customFormat="1" ht="17.100000000000001" customHeight="1" x14ac:dyDescent="0.2">
      <c r="A232" s="58" t="s">
        <v>23</v>
      </c>
      <c r="B232" s="59">
        <v>43992</v>
      </c>
      <c r="C232" s="58">
        <f t="shared" si="13"/>
        <v>0.44791666666666663</v>
      </c>
      <c r="D232" s="58">
        <f>E232-K232</f>
        <v>0.45833333333333331</v>
      </c>
      <c r="E232" s="58">
        <v>0.5</v>
      </c>
      <c r="F232" s="58" t="s">
        <v>27</v>
      </c>
      <c r="G232" s="60" t="s">
        <v>214</v>
      </c>
      <c r="H232" s="61" t="s">
        <v>30</v>
      </c>
      <c r="I232" s="62" t="s">
        <v>302</v>
      </c>
      <c r="J232" s="65" t="s">
        <v>303</v>
      </c>
      <c r="K232" s="63">
        <v>4.1666666666666664E-2</v>
      </c>
      <c r="L232" s="64" t="s">
        <v>28</v>
      </c>
      <c r="M232" s="64"/>
      <c r="N232" s="61" t="s">
        <v>187</v>
      </c>
      <c r="O232" s="111"/>
    </row>
    <row r="233" spans="1:15" s="110" customFormat="1" ht="17.100000000000001" customHeight="1" x14ac:dyDescent="0.2">
      <c r="A233" s="58" t="s">
        <v>23</v>
      </c>
      <c r="B233" s="59">
        <v>43992</v>
      </c>
      <c r="C233" s="58">
        <f t="shared" si="13"/>
        <v>0.48958333333333331</v>
      </c>
      <c r="D233" s="58">
        <v>0.5</v>
      </c>
      <c r="E233" s="58">
        <f>D233+K233</f>
        <v>0.55208333333333337</v>
      </c>
      <c r="F233" s="58" t="s">
        <v>27</v>
      </c>
      <c r="G233" s="75" t="s">
        <v>18</v>
      </c>
      <c r="H233" s="61" t="s">
        <v>19</v>
      </c>
      <c r="I233" s="76" t="s">
        <v>160</v>
      </c>
      <c r="J233" s="65" t="s">
        <v>472</v>
      </c>
      <c r="K233" s="63">
        <v>5.2083333333333336E-2</v>
      </c>
      <c r="L233" s="64" t="s">
        <v>16</v>
      </c>
      <c r="M233" s="64"/>
      <c r="N233" s="61" t="s">
        <v>187</v>
      </c>
      <c r="O233" s="111"/>
    </row>
    <row r="234" spans="1:15" s="110" customFormat="1" ht="17.100000000000001" customHeight="1" x14ac:dyDescent="0.2">
      <c r="A234" s="58" t="s">
        <v>23</v>
      </c>
      <c r="B234" s="59">
        <v>43992</v>
      </c>
      <c r="C234" s="58">
        <f t="shared" si="13"/>
        <v>0.51041666666666663</v>
      </c>
      <c r="D234" s="58">
        <v>0.52083333333333337</v>
      </c>
      <c r="E234" s="58">
        <f>D234+K234</f>
        <v>0.625</v>
      </c>
      <c r="F234" s="58" t="s">
        <v>27</v>
      </c>
      <c r="G234" s="75" t="s">
        <v>18</v>
      </c>
      <c r="H234" s="61" t="s">
        <v>42</v>
      </c>
      <c r="I234" s="76" t="s">
        <v>172</v>
      </c>
      <c r="J234" s="65" t="s">
        <v>173</v>
      </c>
      <c r="K234" s="63">
        <v>0.10416666666666667</v>
      </c>
      <c r="L234" s="64" t="s">
        <v>28</v>
      </c>
      <c r="M234" s="64"/>
      <c r="N234" s="61" t="s">
        <v>187</v>
      </c>
      <c r="O234" s="115"/>
    </row>
    <row r="235" spans="1:15" s="110" customFormat="1" ht="17.100000000000001" customHeight="1" x14ac:dyDescent="0.2">
      <c r="A235" s="58" t="s">
        <v>23</v>
      </c>
      <c r="B235" s="59">
        <v>43992</v>
      </c>
      <c r="C235" s="58">
        <f t="shared" si="13"/>
        <v>0.51041666666666663</v>
      </c>
      <c r="D235" s="58">
        <v>0.52083333333333337</v>
      </c>
      <c r="E235" s="58">
        <f>D235+K235</f>
        <v>0.58333333333333337</v>
      </c>
      <c r="F235" s="58" t="s">
        <v>27</v>
      </c>
      <c r="G235" s="75" t="s">
        <v>18</v>
      </c>
      <c r="H235" s="61" t="s">
        <v>42</v>
      </c>
      <c r="I235" s="76" t="s">
        <v>504</v>
      </c>
      <c r="J235" s="65" t="s">
        <v>536</v>
      </c>
      <c r="K235" s="63">
        <v>6.25E-2</v>
      </c>
      <c r="L235" s="64" t="s">
        <v>28</v>
      </c>
      <c r="M235" s="64"/>
      <c r="N235" s="61" t="s">
        <v>187</v>
      </c>
      <c r="O235" s="111"/>
    </row>
    <row r="236" spans="1:15" s="110" customFormat="1" ht="17.100000000000001" customHeight="1" x14ac:dyDescent="0.2">
      <c r="A236" s="58" t="s">
        <v>23</v>
      </c>
      <c r="B236" s="59">
        <v>43992</v>
      </c>
      <c r="C236" s="58">
        <f t="shared" si="13"/>
        <v>0.55208333333333326</v>
      </c>
      <c r="D236" s="58">
        <f t="shared" ref="D236" si="14">E236-K236</f>
        <v>0.5625</v>
      </c>
      <c r="E236" s="58">
        <v>0.66666666666666663</v>
      </c>
      <c r="F236" s="58" t="s">
        <v>29</v>
      </c>
      <c r="G236" s="60" t="s">
        <v>214</v>
      </c>
      <c r="H236" s="61" t="s">
        <v>30</v>
      </c>
      <c r="I236" s="62" t="s">
        <v>590</v>
      </c>
      <c r="J236" s="65" t="s">
        <v>591</v>
      </c>
      <c r="K236" s="63">
        <v>0.10416666666666667</v>
      </c>
      <c r="L236" s="61" t="s">
        <v>21</v>
      </c>
      <c r="M236" s="64"/>
      <c r="N236" s="61" t="s">
        <v>187</v>
      </c>
      <c r="O236" s="111"/>
    </row>
    <row r="237" spans="1:15" s="85" customFormat="1" ht="17.100000000000001" customHeight="1" x14ac:dyDescent="0.2">
      <c r="A237" s="6" t="s">
        <v>26</v>
      </c>
      <c r="B237" s="11">
        <v>43993</v>
      </c>
      <c r="C237" s="6">
        <f t="shared" si="13"/>
        <v>0.44791666666666663</v>
      </c>
      <c r="D237" s="6">
        <f>E237-K237</f>
        <v>0.45833333333333331</v>
      </c>
      <c r="E237" s="6">
        <v>0.5</v>
      </c>
      <c r="F237" s="6" t="s">
        <v>27</v>
      </c>
      <c r="G237" s="29" t="s">
        <v>214</v>
      </c>
      <c r="H237" s="7" t="s">
        <v>30</v>
      </c>
      <c r="I237" s="30" t="s">
        <v>229</v>
      </c>
      <c r="J237" s="8" t="s">
        <v>230</v>
      </c>
      <c r="K237" s="9">
        <v>4.1666666666666664E-2</v>
      </c>
      <c r="L237" s="7" t="s">
        <v>21</v>
      </c>
      <c r="M237" s="10"/>
      <c r="N237" s="7" t="s">
        <v>187</v>
      </c>
      <c r="O237" s="88"/>
    </row>
    <row r="238" spans="1:15" s="85" customFormat="1" ht="17.100000000000001" customHeight="1" x14ac:dyDescent="0.2">
      <c r="A238" s="6" t="s">
        <v>26</v>
      </c>
      <c r="B238" s="11">
        <v>43993</v>
      </c>
      <c r="C238" s="6">
        <f t="shared" si="13"/>
        <v>0.48958333333333331</v>
      </c>
      <c r="D238" s="6">
        <v>0.5</v>
      </c>
      <c r="E238" s="6">
        <f>D238+K238</f>
        <v>0.57291666666666663</v>
      </c>
      <c r="F238" s="6" t="s">
        <v>27</v>
      </c>
      <c r="G238" s="16" t="s">
        <v>18</v>
      </c>
      <c r="H238" s="7" t="s">
        <v>42</v>
      </c>
      <c r="I238" s="17" t="s">
        <v>163</v>
      </c>
      <c r="J238" s="8" t="s">
        <v>482</v>
      </c>
      <c r="K238" s="9">
        <v>7.2916666666666671E-2</v>
      </c>
      <c r="L238" s="10" t="s">
        <v>16</v>
      </c>
      <c r="M238" s="10"/>
      <c r="N238" s="7" t="s">
        <v>187</v>
      </c>
      <c r="O238" s="88"/>
    </row>
    <row r="239" spans="1:15" s="85" customFormat="1" ht="17.100000000000001" customHeight="1" x14ac:dyDescent="0.2">
      <c r="A239" s="7" t="s">
        <v>26</v>
      </c>
      <c r="B239" s="11">
        <v>43993</v>
      </c>
      <c r="C239" s="6">
        <v>0.59374999999999989</v>
      </c>
      <c r="D239" s="6">
        <v>0.5</v>
      </c>
      <c r="E239" s="6">
        <v>0.66666666666666663</v>
      </c>
      <c r="F239" s="18" t="s">
        <v>27</v>
      </c>
      <c r="G239" s="19" t="s">
        <v>18</v>
      </c>
      <c r="H239" s="15" t="s">
        <v>42</v>
      </c>
      <c r="I239" s="20" t="s">
        <v>197</v>
      </c>
      <c r="J239" s="21" t="s">
        <v>570</v>
      </c>
      <c r="K239" s="22">
        <v>7.2916666666666671E-2</v>
      </c>
      <c r="L239" s="10" t="s">
        <v>16</v>
      </c>
      <c r="M239" s="10"/>
      <c r="N239" s="7" t="s">
        <v>187</v>
      </c>
      <c r="O239" s="96"/>
    </row>
    <row r="240" spans="1:15" s="85" customFormat="1" ht="17.100000000000001" customHeight="1" x14ac:dyDescent="0.2">
      <c r="A240" s="6" t="s">
        <v>26</v>
      </c>
      <c r="B240" s="11">
        <v>43993</v>
      </c>
      <c r="C240" s="6">
        <f t="shared" ref="C240:C248" si="15">D240-0.0104166666666667</f>
        <v>0.59374999999999989</v>
      </c>
      <c r="D240" s="6">
        <v>0.60416666666666663</v>
      </c>
      <c r="E240" s="6">
        <f>D240+K240</f>
        <v>0.70833333333333326</v>
      </c>
      <c r="F240" s="6" t="s">
        <v>29</v>
      </c>
      <c r="G240" s="16" t="s">
        <v>18</v>
      </c>
      <c r="H240" s="7" t="s">
        <v>42</v>
      </c>
      <c r="I240" s="28" t="s">
        <v>490</v>
      </c>
      <c r="J240" s="8" t="s">
        <v>491</v>
      </c>
      <c r="K240" s="9">
        <v>0.10416666666666667</v>
      </c>
      <c r="L240" s="7" t="s">
        <v>21</v>
      </c>
      <c r="M240" s="10"/>
      <c r="N240" s="7" t="s">
        <v>187</v>
      </c>
      <c r="O240" s="88"/>
    </row>
    <row r="241" spans="1:15" s="85" customFormat="1" ht="17.100000000000001" customHeight="1" x14ac:dyDescent="0.2">
      <c r="A241" s="6" t="s">
        <v>26</v>
      </c>
      <c r="B241" s="11">
        <v>43993</v>
      </c>
      <c r="C241" s="6">
        <f t="shared" si="15"/>
        <v>0.61458333333333326</v>
      </c>
      <c r="D241" s="6">
        <f>E241-K241</f>
        <v>0.625</v>
      </c>
      <c r="E241" s="6">
        <v>0.66666666666666663</v>
      </c>
      <c r="F241" s="6" t="s">
        <v>29</v>
      </c>
      <c r="G241" s="29" t="s">
        <v>214</v>
      </c>
      <c r="H241" s="7" t="s">
        <v>30</v>
      </c>
      <c r="I241" s="30" t="s">
        <v>215</v>
      </c>
      <c r="J241" s="8" t="s">
        <v>216</v>
      </c>
      <c r="K241" s="9">
        <v>4.1666666666666664E-2</v>
      </c>
      <c r="L241" s="10" t="s">
        <v>16</v>
      </c>
      <c r="M241" s="10"/>
      <c r="N241" s="7" t="s">
        <v>187</v>
      </c>
      <c r="O241" s="88"/>
    </row>
    <row r="242" spans="1:15" s="85" customFormat="1" ht="17.100000000000001" customHeight="1" x14ac:dyDescent="0.2">
      <c r="A242" s="6" t="s">
        <v>26</v>
      </c>
      <c r="B242" s="11">
        <v>43993</v>
      </c>
      <c r="C242" s="6">
        <f t="shared" si="15"/>
        <v>0.61458333333333326</v>
      </c>
      <c r="D242" s="6">
        <v>0.625</v>
      </c>
      <c r="E242" s="6">
        <f>D242+K242</f>
        <v>0.6875</v>
      </c>
      <c r="F242" s="6" t="s">
        <v>29</v>
      </c>
      <c r="G242" s="16" t="s">
        <v>18</v>
      </c>
      <c r="H242" s="7" t="s">
        <v>42</v>
      </c>
      <c r="I242" s="17" t="s">
        <v>64</v>
      </c>
      <c r="J242" s="8" t="s">
        <v>65</v>
      </c>
      <c r="K242" s="9">
        <v>6.25E-2</v>
      </c>
      <c r="L242" s="10" t="s">
        <v>28</v>
      </c>
      <c r="M242" s="10"/>
      <c r="N242" s="7" t="s">
        <v>187</v>
      </c>
      <c r="O242" s="88"/>
    </row>
    <row r="243" spans="1:15" s="85" customFormat="1" ht="17.100000000000001" customHeight="1" x14ac:dyDescent="0.2">
      <c r="A243" s="6" t="s">
        <v>26</v>
      </c>
      <c r="B243" s="11">
        <v>43993</v>
      </c>
      <c r="C243" s="6">
        <f t="shared" si="15"/>
        <v>0.73958333333333326</v>
      </c>
      <c r="D243" s="6">
        <f>E243-K243</f>
        <v>0.75</v>
      </c>
      <c r="E243" s="6">
        <v>0.8125</v>
      </c>
      <c r="F243" s="6" t="s">
        <v>29</v>
      </c>
      <c r="G243" s="16" t="s">
        <v>18</v>
      </c>
      <c r="H243" s="7" t="s">
        <v>24</v>
      </c>
      <c r="I243" s="17" t="s">
        <v>164</v>
      </c>
      <c r="J243" s="8" t="s">
        <v>165</v>
      </c>
      <c r="K243" s="9">
        <v>6.25E-2</v>
      </c>
      <c r="L243" s="7" t="s">
        <v>21</v>
      </c>
      <c r="M243" s="10"/>
      <c r="N243" s="7" t="s">
        <v>187</v>
      </c>
      <c r="O243" s="88"/>
    </row>
    <row r="244" spans="1:15" s="110" customFormat="1" ht="17.100000000000001" customHeight="1" x14ac:dyDescent="0.2">
      <c r="A244" s="58" t="s">
        <v>31</v>
      </c>
      <c r="B244" s="59">
        <v>43994</v>
      </c>
      <c r="C244" s="58">
        <f t="shared" si="15"/>
        <v>0.4375</v>
      </c>
      <c r="D244" s="58">
        <f>E244-K244</f>
        <v>0.44791666666666669</v>
      </c>
      <c r="E244" s="58">
        <v>0.5</v>
      </c>
      <c r="F244" s="58" t="s">
        <v>27</v>
      </c>
      <c r="G244" s="60" t="s">
        <v>214</v>
      </c>
      <c r="H244" s="61" t="s">
        <v>35</v>
      </c>
      <c r="I244" s="62" t="s">
        <v>310</v>
      </c>
      <c r="J244" s="65" t="s">
        <v>311</v>
      </c>
      <c r="K244" s="63">
        <v>5.2083333333333336E-2</v>
      </c>
      <c r="L244" s="64" t="s">
        <v>28</v>
      </c>
      <c r="M244" s="64"/>
      <c r="N244" s="61" t="s">
        <v>187</v>
      </c>
      <c r="O244" s="115"/>
    </row>
    <row r="245" spans="1:15" s="110" customFormat="1" ht="17.100000000000001" customHeight="1" x14ac:dyDescent="0.2">
      <c r="A245" s="58" t="s">
        <v>31</v>
      </c>
      <c r="B245" s="59">
        <v>43994</v>
      </c>
      <c r="C245" s="58">
        <f t="shared" si="15"/>
        <v>0.51041666666666663</v>
      </c>
      <c r="D245" s="58">
        <v>0.52083333333333337</v>
      </c>
      <c r="E245" s="58">
        <f>D245+K245</f>
        <v>0.57291666666666674</v>
      </c>
      <c r="F245" s="58" t="s">
        <v>27</v>
      </c>
      <c r="G245" s="75" t="s">
        <v>18</v>
      </c>
      <c r="H245" s="61" t="s">
        <v>19</v>
      </c>
      <c r="I245" s="76" t="s">
        <v>166</v>
      </c>
      <c r="J245" s="65" t="s">
        <v>167</v>
      </c>
      <c r="K245" s="63">
        <v>5.2083333333333336E-2</v>
      </c>
      <c r="L245" s="64" t="s">
        <v>16</v>
      </c>
      <c r="M245" s="64"/>
      <c r="N245" s="61" t="s">
        <v>187</v>
      </c>
      <c r="O245" s="111"/>
    </row>
    <row r="246" spans="1:15" s="110" customFormat="1" ht="17.100000000000001" customHeight="1" x14ac:dyDescent="0.2">
      <c r="A246" s="58" t="s">
        <v>31</v>
      </c>
      <c r="B246" s="59">
        <v>43994</v>
      </c>
      <c r="C246" s="58">
        <f t="shared" si="15"/>
        <v>0.61458333333333326</v>
      </c>
      <c r="D246" s="58">
        <v>0.625</v>
      </c>
      <c r="E246" s="58">
        <f>D246+K246</f>
        <v>0.6875</v>
      </c>
      <c r="F246" s="58" t="s">
        <v>29</v>
      </c>
      <c r="G246" s="75" t="s">
        <v>18</v>
      </c>
      <c r="H246" s="61" t="s">
        <v>42</v>
      </c>
      <c r="I246" s="76" t="s">
        <v>182</v>
      </c>
      <c r="J246" s="65" t="s">
        <v>183</v>
      </c>
      <c r="K246" s="63">
        <v>6.25E-2</v>
      </c>
      <c r="L246" s="64" t="s">
        <v>28</v>
      </c>
      <c r="M246" s="64"/>
      <c r="N246" s="61" t="s">
        <v>187</v>
      </c>
      <c r="O246" s="115"/>
    </row>
    <row r="247" spans="1:15" s="110" customFormat="1" ht="17.100000000000001" customHeight="1" x14ac:dyDescent="0.2">
      <c r="A247" s="58" t="s">
        <v>31</v>
      </c>
      <c r="B247" s="59">
        <v>43994</v>
      </c>
      <c r="C247" s="58">
        <f t="shared" si="15"/>
        <v>0.6909722222222221</v>
      </c>
      <c r="D247" s="58">
        <f>E247-K247</f>
        <v>0.70138888888888884</v>
      </c>
      <c r="E247" s="58">
        <v>0.8125</v>
      </c>
      <c r="F247" s="58" t="s">
        <v>29</v>
      </c>
      <c r="G247" s="75" t="s">
        <v>18</v>
      </c>
      <c r="H247" s="61" t="s">
        <v>35</v>
      </c>
      <c r="I247" s="76" t="s">
        <v>168</v>
      </c>
      <c r="J247" s="65" t="s">
        <v>169</v>
      </c>
      <c r="K247" s="63">
        <v>0.1111111111111111</v>
      </c>
      <c r="L247" s="61" t="s">
        <v>21</v>
      </c>
      <c r="M247" s="64"/>
      <c r="N247" s="61" t="s">
        <v>187</v>
      </c>
      <c r="O247" s="111"/>
    </row>
    <row r="248" spans="1:15" s="85" customFormat="1" ht="17.100000000000001" customHeight="1" x14ac:dyDescent="0.2">
      <c r="A248" s="6" t="s">
        <v>17</v>
      </c>
      <c r="B248" s="11">
        <v>43997</v>
      </c>
      <c r="C248" s="6">
        <f t="shared" si="15"/>
        <v>0.48958333333333331</v>
      </c>
      <c r="D248" s="6">
        <v>0.5</v>
      </c>
      <c r="E248" s="6">
        <f>D248+K248</f>
        <v>0.5625</v>
      </c>
      <c r="F248" s="6" t="s">
        <v>27</v>
      </c>
      <c r="G248" s="16" t="s">
        <v>18</v>
      </c>
      <c r="H248" s="7" t="s">
        <v>42</v>
      </c>
      <c r="I248" s="17" t="s">
        <v>43</v>
      </c>
      <c r="J248" s="8" t="s">
        <v>562</v>
      </c>
      <c r="K248" s="9">
        <v>6.25E-2</v>
      </c>
      <c r="L248" s="10" t="s">
        <v>16</v>
      </c>
      <c r="M248" s="10"/>
      <c r="N248" s="7" t="s">
        <v>187</v>
      </c>
      <c r="O248" s="88"/>
    </row>
    <row r="249" spans="1:15" s="85" customFormat="1" ht="17.100000000000001" customHeight="1" x14ac:dyDescent="0.2">
      <c r="A249" s="7" t="s">
        <v>17</v>
      </c>
      <c r="B249" s="11">
        <v>43997</v>
      </c>
      <c r="C249" s="6">
        <v>0.59374999999999989</v>
      </c>
      <c r="D249" s="6">
        <v>0.5</v>
      </c>
      <c r="E249" s="6">
        <v>0.66666666666666663</v>
      </c>
      <c r="F249" s="18" t="s">
        <v>27</v>
      </c>
      <c r="G249" s="19" t="s">
        <v>18</v>
      </c>
      <c r="H249" s="15" t="s">
        <v>42</v>
      </c>
      <c r="I249" s="20" t="s">
        <v>198</v>
      </c>
      <c r="J249" s="21" t="s">
        <v>199</v>
      </c>
      <c r="K249" s="22">
        <v>5.5555555555555552E-2</v>
      </c>
      <c r="L249" s="10" t="s">
        <v>16</v>
      </c>
      <c r="M249" s="10"/>
      <c r="N249" s="7" t="s">
        <v>187</v>
      </c>
      <c r="O249" s="96"/>
    </row>
    <row r="250" spans="1:15" s="85" customFormat="1" ht="17.100000000000001" customHeight="1" x14ac:dyDescent="0.2">
      <c r="A250" s="6" t="s">
        <v>17</v>
      </c>
      <c r="B250" s="11">
        <v>43997</v>
      </c>
      <c r="C250" s="6">
        <f t="shared" ref="C250:C265" si="16">D250-0.0104166666666667</f>
        <v>0.59374999999999989</v>
      </c>
      <c r="D250" s="6">
        <v>0.60416666666666663</v>
      </c>
      <c r="E250" s="6">
        <f>D250+K250</f>
        <v>0.69791666666666663</v>
      </c>
      <c r="F250" s="6" t="s">
        <v>27</v>
      </c>
      <c r="G250" s="16" t="s">
        <v>18</v>
      </c>
      <c r="H250" s="7" t="s">
        <v>35</v>
      </c>
      <c r="I250" s="17" t="s">
        <v>508</v>
      </c>
      <c r="J250" s="8" t="s">
        <v>515</v>
      </c>
      <c r="K250" s="9">
        <v>9.375E-2</v>
      </c>
      <c r="L250" s="7" t="s">
        <v>21</v>
      </c>
      <c r="M250" s="10"/>
      <c r="N250" s="7" t="s">
        <v>187</v>
      </c>
      <c r="O250" s="88"/>
    </row>
    <row r="251" spans="1:15" s="85" customFormat="1" ht="17.100000000000001" customHeight="1" x14ac:dyDescent="0.2">
      <c r="A251" s="6" t="s">
        <v>17</v>
      </c>
      <c r="B251" s="11">
        <v>43997</v>
      </c>
      <c r="C251" s="6">
        <f t="shared" si="16"/>
        <v>0.61458333333333326</v>
      </c>
      <c r="D251" s="6">
        <v>0.625</v>
      </c>
      <c r="E251" s="6">
        <f>D251+K251</f>
        <v>0.70833333333333337</v>
      </c>
      <c r="F251" s="6" t="s">
        <v>29</v>
      </c>
      <c r="G251" s="16" t="s">
        <v>18</v>
      </c>
      <c r="H251" s="7" t="s">
        <v>19</v>
      </c>
      <c r="I251" s="17" t="s">
        <v>170</v>
      </c>
      <c r="J251" s="8" t="s">
        <v>190</v>
      </c>
      <c r="K251" s="9">
        <v>8.3333333333333329E-2</v>
      </c>
      <c r="L251" s="10" t="s">
        <v>16</v>
      </c>
      <c r="M251" s="10"/>
      <c r="N251" s="7" t="s">
        <v>187</v>
      </c>
      <c r="O251" s="94"/>
    </row>
    <row r="252" spans="1:15" s="85" customFormat="1" ht="17.100000000000001" customHeight="1" x14ac:dyDescent="0.2">
      <c r="A252" s="53" t="s">
        <v>17</v>
      </c>
      <c r="B252" s="54">
        <v>43997</v>
      </c>
      <c r="C252" s="53">
        <f t="shared" si="16"/>
        <v>0.61458333333333326</v>
      </c>
      <c r="D252" s="53">
        <f>E252-K252</f>
        <v>0.625</v>
      </c>
      <c r="E252" s="53">
        <v>0.75</v>
      </c>
      <c r="F252" s="53" t="s">
        <v>27</v>
      </c>
      <c r="G252" s="34" t="s">
        <v>438</v>
      </c>
      <c r="H252" s="34" t="s">
        <v>439</v>
      </c>
      <c r="I252" s="57">
        <v>9470</v>
      </c>
      <c r="J252" s="35" t="s">
        <v>440</v>
      </c>
      <c r="K252" s="36">
        <v>0.125</v>
      </c>
      <c r="L252" s="34" t="s">
        <v>28</v>
      </c>
      <c r="M252" s="37"/>
      <c r="N252" s="34" t="s">
        <v>187</v>
      </c>
      <c r="O252" s="107"/>
    </row>
    <row r="253" spans="1:15" s="85" customFormat="1" ht="17.100000000000001" customHeight="1" x14ac:dyDescent="0.2">
      <c r="A253" s="6" t="s">
        <v>17</v>
      </c>
      <c r="B253" s="11">
        <v>43997</v>
      </c>
      <c r="C253" s="6">
        <f t="shared" si="16"/>
        <v>0.77083333333333326</v>
      </c>
      <c r="D253" s="6">
        <f>E253-K253</f>
        <v>0.78125</v>
      </c>
      <c r="E253" s="6">
        <v>0.85416666666666663</v>
      </c>
      <c r="F253" s="6" t="s">
        <v>29</v>
      </c>
      <c r="G253" s="12" t="s">
        <v>52</v>
      </c>
      <c r="H253" s="7" t="s">
        <v>24</v>
      </c>
      <c r="I253" s="13" t="s">
        <v>188</v>
      </c>
      <c r="J253" s="8" t="s">
        <v>455</v>
      </c>
      <c r="K253" s="9">
        <v>7.2916666666666671E-2</v>
      </c>
      <c r="L253" s="7" t="s">
        <v>21</v>
      </c>
      <c r="M253" s="10"/>
      <c r="N253" s="7" t="s">
        <v>187</v>
      </c>
      <c r="O253" s="94"/>
    </row>
    <row r="254" spans="1:15" s="110" customFormat="1" ht="17.100000000000001" customHeight="1" x14ac:dyDescent="0.2">
      <c r="A254" s="58" t="s">
        <v>22</v>
      </c>
      <c r="B254" s="59">
        <v>43998</v>
      </c>
      <c r="C254" s="58">
        <f t="shared" si="16"/>
        <v>0.51041666666666663</v>
      </c>
      <c r="D254" s="58">
        <v>0.52083333333333337</v>
      </c>
      <c r="E254" s="58">
        <f>D254+K254</f>
        <v>0.58333333333333337</v>
      </c>
      <c r="F254" s="58" t="s">
        <v>27</v>
      </c>
      <c r="G254" s="75" t="s">
        <v>18</v>
      </c>
      <c r="H254" s="61" t="s">
        <v>42</v>
      </c>
      <c r="I254" s="76" t="s">
        <v>113</v>
      </c>
      <c r="J254" s="65" t="s">
        <v>114</v>
      </c>
      <c r="K254" s="63">
        <v>6.25E-2</v>
      </c>
      <c r="L254" s="64" t="s">
        <v>28</v>
      </c>
      <c r="M254" s="64"/>
      <c r="N254" s="61" t="s">
        <v>187</v>
      </c>
      <c r="O254" s="119"/>
    </row>
    <row r="255" spans="1:15" s="110" customFormat="1" ht="17.100000000000001" customHeight="1" x14ac:dyDescent="0.2">
      <c r="A255" s="58" t="s">
        <v>22</v>
      </c>
      <c r="B255" s="59">
        <v>43998</v>
      </c>
      <c r="C255" s="58">
        <f t="shared" si="16"/>
        <v>0.59374999999999989</v>
      </c>
      <c r="D255" s="58">
        <v>0.60416666666666663</v>
      </c>
      <c r="E255" s="58">
        <f>D255+K255</f>
        <v>0.66666666666666663</v>
      </c>
      <c r="F255" s="58" t="s">
        <v>27</v>
      </c>
      <c r="G255" s="75" t="s">
        <v>18</v>
      </c>
      <c r="H255" s="61" t="s">
        <v>24</v>
      </c>
      <c r="I255" s="76" t="s">
        <v>174</v>
      </c>
      <c r="J255" s="65" t="s">
        <v>175</v>
      </c>
      <c r="K255" s="63">
        <v>6.25E-2</v>
      </c>
      <c r="L255" s="61" t="s">
        <v>21</v>
      </c>
      <c r="M255" s="64"/>
      <c r="N255" s="61" t="s">
        <v>187</v>
      </c>
      <c r="O255" s="111"/>
    </row>
    <row r="256" spans="1:15" s="85" customFormat="1" ht="17.100000000000001" customHeight="1" x14ac:dyDescent="0.2">
      <c r="A256" s="6" t="s">
        <v>23</v>
      </c>
      <c r="B256" s="11">
        <v>43999</v>
      </c>
      <c r="C256" s="6">
        <f t="shared" si="16"/>
        <v>0.48958333333333331</v>
      </c>
      <c r="D256" s="6">
        <v>0.5</v>
      </c>
      <c r="E256" s="6">
        <f>D256+K256</f>
        <v>0.55208333333333337</v>
      </c>
      <c r="F256" s="6" t="s">
        <v>27</v>
      </c>
      <c r="G256" s="16" t="s">
        <v>18</v>
      </c>
      <c r="H256" s="7" t="s">
        <v>42</v>
      </c>
      <c r="I256" s="17" t="s">
        <v>72</v>
      </c>
      <c r="J256" s="8" t="s">
        <v>485</v>
      </c>
      <c r="K256" s="9">
        <v>5.2083333333333336E-2</v>
      </c>
      <c r="L256" s="10" t="s">
        <v>16</v>
      </c>
      <c r="M256" s="10"/>
      <c r="N256" s="7" t="s">
        <v>187</v>
      </c>
      <c r="O256" s="88"/>
    </row>
    <row r="257" spans="1:17" s="85" customFormat="1" ht="17.100000000000001" customHeight="1" x14ac:dyDescent="0.2">
      <c r="A257" s="11" t="s">
        <v>23</v>
      </c>
      <c r="B257" s="11">
        <v>43999</v>
      </c>
      <c r="C257" s="6">
        <f t="shared" si="16"/>
        <v>0.48958333333333331</v>
      </c>
      <c r="D257" s="6">
        <v>0.5</v>
      </c>
      <c r="E257" s="6">
        <f>D257+K257</f>
        <v>0.55555555555555558</v>
      </c>
      <c r="F257" s="15" t="s">
        <v>27</v>
      </c>
      <c r="G257" s="19" t="s">
        <v>18</v>
      </c>
      <c r="H257" s="15" t="s">
        <v>42</v>
      </c>
      <c r="I257" s="17" t="s">
        <v>204</v>
      </c>
      <c r="J257" s="26" t="s">
        <v>460</v>
      </c>
      <c r="K257" s="22">
        <v>5.5555555555555552E-2</v>
      </c>
      <c r="L257" s="10" t="s">
        <v>28</v>
      </c>
      <c r="M257" s="7"/>
      <c r="N257" s="7" t="s">
        <v>187</v>
      </c>
      <c r="O257" s="88"/>
    </row>
    <row r="258" spans="1:17" s="110" customFormat="1" ht="17.100000000000001" customHeight="1" x14ac:dyDescent="0.2">
      <c r="A258" s="58" t="s">
        <v>26</v>
      </c>
      <c r="B258" s="59">
        <v>44000</v>
      </c>
      <c r="C258" s="58">
        <f t="shared" si="16"/>
        <v>0.48958333333333331</v>
      </c>
      <c r="D258" s="58">
        <v>0.5</v>
      </c>
      <c r="E258" s="58">
        <f>D258+K258</f>
        <v>0.58333333333333337</v>
      </c>
      <c r="F258" s="58" t="s">
        <v>27</v>
      </c>
      <c r="G258" s="75" t="s">
        <v>18</v>
      </c>
      <c r="H258" s="61" t="s">
        <v>19</v>
      </c>
      <c r="I258" s="76" t="s">
        <v>180</v>
      </c>
      <c r="J258" s="65" t="s">
        <v>191</v>
      </c>
      <c r="K258" s="63">
        <v>8.3333333333333329E-2</v>
      </c>
      <c r="L258" s="64" t="s">
        <v>16</v>
      </c>
      <c r="M258" s="64"/>
      <c r="N258" s="61" t="s">
        <v>187</v>
      </c>
      <c r="O258" s="111"/>
    </row>
    <row r="259" spans="1:17" s="110" customFormat="1" ht="17.100000000000001" customHeight="1" x14ac:dyDescent="0.2">
      <c r="A259" s="58" t="s">
        <v>26</v>
      </c>
      <c r="B259" s="59">
        <v>44000</v>
      </c>
      <c r="C259" s="58">
        <f t="shared" si="16"/>
        <v>0.58333333333333326</v>
      </c>
      <c r="D259" s="58">
        <f>E259-K259</f>
        <v>0.59375</v>
      </c>
      <c r="E259" s="58">
        <v>0.66666666666666663</v>
      </c>
      <c r="F259" s="58" t="s">
        <v>27</v>
      </c>
      <c r="G259" s="79" t="s">
        <v>52</v>
      </c>
      <c r="H259" s="61" t="s">
        <v>24</v>
      </c>
      <c r="I259" s="80" t="s">
        <v>189</v>
      </c>
      <c r="J259" s="65" t="s">
        <v>456</v>
      </c>
      <c r="K259" s="63">
        <v>7.2916666666666671E-2</v>
      </c>
      <c r="L259" s="61" t="s">
        <v>21</v>
      </c>
      <c r="M259" s="64"/>
      <c r="N259" s="61" t="s">
        <v>187</v>
      </c>
      <c r="O259" s="111"/>
    </row>
    <row r="260" spans="1:17" s="85" customFormat="1" ht="17.100000000000001" customHeight="1" x14ac:dyDescent="0.2">
      <c r="A260" s="6" t="s">
        <v>31</v>
      </c>
      <c r="B260" s="11">
        <v>44001</v>
      </c>
      <c r="C260" s="6">
        <f t="shared" si="16"/>
        <v>0.51041666666666663</v>
      </c>
      <c r="D260" s="6">
        <v>0.52083333333333337</v>
      </c>
      <c r="E260" s="6">
        <f>D260+K260</f>
        <v>0.58333333333333337</v>
      </c>
      <c r="F260" s="11" t="s">
        <v>29</v>
      </c>
      <c r="G260" s="12" t="s">
        <v>433</v>
      </c>
      <c r="H260" s="7" t="s">
        <v>35</v>
      </c>
      <c r="I260" s="13" t="s">
        <v>524</v>
      </c>
      <c r="J260" s="8" t="s">
        <v>526</v>
      </c>
      <c r="K260" s="9">
        <v>6.25E-2</v>
      </c>
      <c r="L260" s="10" t="s">
        <v>28</v>
      </c>
      <c r="M260" s="10"/>
      <c r="N260" s="7" t="s">
        <v>187</v>
      </c>
      <c r="O260" s="88"/>
    </row>
    <row r="261" spans="1:17" s="85" customFormat="1" ht="17.100000000000001" customHeight="1" x14ac:dyDescent="0.2">
      <c r="A261" s="53" t="s">
        <v>31</v>
      </c>
      <c r="B261" s="54">
        <v>44001</v>
      </c>
      <c r="C261" s="53">
        <f t="shared" si="16"/>
        <v>0.61458333333333326</v>
      </c>
      <c r="D261" s="53">
        <f>E261-K261</f>
        <v>0.625</v>
      </c>
      <c r="E261" s="53">
        <v>0.75</v>
      </c>
      <c r="F261" s="53" t="s">
        <v>27</v>
      </c>
      <c r="G261" s="34" t="s">
        <v>438</v>
      </c>
      <c r="H261" s="34" t="s">
        <v>439</v>
      </c>
      <c r="I261" s="57">
        <v>9475</v>
      </c>
      <c r="J261" s="35" t="s">
        <v>527</v>
      </c>
      <c r="K261" s="36">
        <v>0.125</v>
      </c>
      <c r="L261" s="34" t="s">
        <v>28</v>
      </c>
      <c r="M261" s="37"/>
      <c r="N261" s="34" t="s">
        <v>187</v>
      </c>
      <c r="O261" s="104"/>
    </row>
    <row r="262" spans="1:17" s="85" customFormat="1" ht="17.100000000000001" customHeight="1" x14ac:dyDescent="0.2">
      <c r="A262" s="38" t="s">
        <v>226</v>
      </c>
      <c r="B262" s="39" t="s">
        <v>226</v>
      </c>
      <c r="C262" s="6">
        <f t="shared" si="16"/>
        <v>0.32291666666666663</v>
      </c>
      <c r="D262" s="6">
        <v>0.33333333333333331</v>
      </c>
      <c r="E262" s="6">
        <v>0.6875</v>
      </c>
      <c r="F262" s="6" t="s">
        <v>15</v>
      </c>
      <c r="G262" s="29" t="s">
        <v>214</v>
      </c>
      <c r="H262" s="7" t="s">
        <v>30</v>
      </c>
      <c r="I262" s="30" t="s">
        <v>539</v>
      </c>
      <c r="J262" s="8" t="s">
        <v>540</v>
      </c>
      <c r="K262" s="9">
        <v>0.33333333333333331</v>
      </c>
      <c r="L262" s="7" t="s">
        <v>21</v>
      </c>
      <c r="M262" s="7"/>
      <c r="N262" s="41" t="s">
        <v>531</v>
      </c>
      <c r="O262" s="88" t="s">
        <v>544</v>
      </c>
    </row>
    <row r="263" spans="1:17" s="85" customFormat="1" ht="17.100000000000001" customHeight="1" x14ac:dyDescent="0.2">
      <c r="A263" s="38" t="s">
        <v>226</v>
      </c>
      <c r="B263" s="39" t="s">
        <v>226</v>
      </c>
      <c r="C263" s="6">
        <f t="shared" si="16"/>
        <v>0.32291666666666663</v>
      </c>
      <c r="D263" s="6">
        <v>0.33333333333333331</v>
      </c>
      <c r="E263" s="6">
        <v>0.6875</v>
      </c>
      <c r="F263" s="6" t="s">
        <v>15</v>
      </c>
      <c r="G263" s="29" t="s">
        <v>214</v>
      </c>
      <c r="H263" s="7" t="s">
        <v>30</v>
      </c>
      <c r="I263" s="30" t="s">
        <v>539</v>
      </c>
      <c r="J263" s="8" t="s">
        <v>540</v>
      </c>
      <c r="K263" s="9">
        <v>0.33333333333333331</v>
      </c>
      <c r="L263" s="7" t="s">
        <v>21</v>
      </c>
      <c r="M263" s="7"/>
      <c r="N263" s="41" t="s">
        <v>531</v>
      </c>
      <c r="O263" s="88" t="s">
        <v>544</v>
      </c>
    </row>
    <row r="264" spans="1:17" s="85" customFormat="1" ht="17.100000000000001" customHeight="1" x14ac:dyDescent="0.2">
      <c r="A264" s="38" t="s">
        <v>226</v>
      </c>
      <c r="B264" s="39" t="s">
        <v>226</v>
      </c>
      <c r="C264" s="6">
        <f t="shared" si="16"/>
        <v>0.32291666666666663</v>
      </c>
      <c r="D264" s="6">
        <v>0.33333333333333331</v>
      </c>
      <c r="E264" s="6">
        <v>0.60416666666666663</v>
      </c>
      <c r="F264" s="6" t="s">
        <v>15</v>
      </c>
      <c r="G264" s="29" t="s">
        <v>214</v>
      </c>
      <c r="H264" s="7" t="s">
        <v>221</v>
      </c>
      <c r="I264" s="30" t="s">
        <v>542</v>
      </c>
      <c r="J264" s="8" t="s">
        <v>541</v>
      </c>
      <c r="K264" s="9">
        <v>0.20833333333333334</v>
      </c>
      <c r="L264" s="7" t="s">
        <v>21</v>
      </c>
      <c r="M264" s="7"/>
      <c r="N264" s="41" t="s">
        <v>531</v>
      </c>
      <c r="O264" s="88" t="s">
        <v>544</v>
      </c>
    </row>
    <row r="265" spans="1:17" s="85" customFormat="1" ht="17.100000000000001" customHeight="1" x14ac:dyDescent="0.2">
      <c r="A265" s="38" t="s">
        <v>226</v>
      </c>
      <c r="B265" s="39" t="s">
        <v>226</v>
      </c>
      <c r="C265" s="6">
        <f t="shared" si="16"/>
        <v>0.32291666666666663</v>
      </c>
      <c r="D265" s="6">
        <v>0.33333333333333331</v>
      </c>
      <c r="E265" s="6">
        <f>D265+K265</f>
        <v>0.45833333333333331</v>
      </c>
      <c r="F265" s="6" t="s">
        <v>15</v>
      </c>
      <c r="G265" s="29" t="s">
        <v>214</v>
      </c>
      <c r="H265" s="7" t="s">
        <v>221</v>
      </c>
      <c r="I265" s="30" t="s">
        <v>542</v>
      </c>
      <c r="J265" s="8" t="s">
        <v>541</v>
      </c>
      <c r="K265" s="9">
        <v>0.125</v>
      </c>
      <c r="L265" s="7" t="s">
        <v>21</v>
      </c>
      <c r="M265" s="7"/>
      <c r="N265" s="41" t="s">
        <v>531</v>
      </c>
      <c r="O265" s="88" t="s">
        <v>544</v>
      </c>
    </row>
    <row r="266" spans="1:17" s="85" customFormat="1" ht="17.100000000000001" customHeight="1" x14ac:dyDescent="0.2">
      <c r="A266" s="39" t="s">
        <v>226</v>
      </c>
      <c r="B266" s="39" t="s">
        <v>226</v>
      </c>
      <c r="C266" s="39" t="s">
        <v>226</v>
      </c>
      <c r="D266" s="39" t="s">
        <v>226</v>
      </c>
      <c r="E266" s="39" t="s">
        <v>226</v>
      </c>
      <c r="F266" s="6" t="s">
        <v>15</v>
      </c>
      <c r="G266" s="29" t="s">
        <v>214</v>
      </c>
      <c r="H266" s="7" t="s">
        <v>221</v>
      </c>
      <c r="I266" s="30" t="s">
        <v>273</v>
      </c>
      <c r="J266" s="8" t="s">
        <v>274</v>
      </c>
      <c r="K266" s="40" t="s">
        <v>226</v>
      </c>
      <c r="L266" s="7" t="s">
        <v>21</v>
      </c>
      <c r="M266" s="7"/>
      <c r="N266" s="41" t="s">
        <v>226</v>
      </c>
      <c r="O266" s="88" t="s">
        <v>545</v>
      </c>
    </row>
    <row r="267" spans="1:17" s="85" customFormat="1" ht="17.100000000000001" customHeight="1" x14ac:dyDescent="0.2">
      <c r="A267" s="38" t="s">
        <v>226</v>
      </c>
      <c r="B267" s="39" t="s">
        <v>226</v>
      </c>
      <c r="C267" s="39" t="s">
        <v>226</v>
      </c>
      <c r="D267" s="39" t="s">
        <v>226</v>
      </c>
      <c r="E267" s="39" t="s">
        <v>226</v>
      </c>
      <c r="F267" s="6" t="s">
        <v>15</v>
      </c>
      <c r="G267" s="16" t="s">
        <v>18</v>
      </c>
      <c r="H267" s="7" t="s">
        <v>30</v>
      </c>
      <c r="I267" s="17" t="s">
        <v>41</v>
      </c>
      <c r="J267" s="8" t="s">
        <v>497</v>
      </c>
      <c r="K267" s="40" t="s">
        <v>226</v>
      </c>
      <c r="L267" s="7" t="s">
        <v>21</v>
      </c>
      <c r="M267" s="10"/>
      <c r="N267" s="41" t="s">
        <v>226</v>
      </c>
      <c r="O267" s="88" t="s">
        <v>589</v>
      </c>
      <c r="Q267" s="88"/>
    </row>
    <row r="268" spans="1:17" s="85" customFormat="1" ht="17.100000000000001" customHeight="1" x14ac:dyDescent="0.2">
      <c r="A268" s="38" t="s">
        <v>226</v>
      </c>
      <c r="B268" s="39" t="s">
        <v>226</v>
      </c>
      <c r="C268" s="39" t="s">
        <v>226</v>
      </c>
      <c r="D268" s="39" t="s">
        <v>226</v>
      </c>
      <c r="E268" s="39" t="s">
        <v>226</v>
      </c>
      <c r="F268" s="6" t="s">
        <v>15</v>
      </c>
      <c r="G268" s="16" t="s">
        <v>18</v>
      </c>
      <c r="H268" s="7" t="s">
        <v>35</v>
      </c>
      <c r="I268" s="17" t="s">
        <v>36</v>
      </c>
      <c r="J268" s="8" t="s">
        <v>185</v>
      </c>
      <c r="K268" s="40" t="s">
        <v>226</v>
      </c>
      <c r="L268" s="7" t="s">
        <v>21</v>
      </c>
      <c r="M268" s="10"/>
      <c r="N268" s="41" t="s">
        <v>226</v>
      </c>
      <c r="O268" s="88" t="s">
        <v>589</v>
      </c>
      <c r="Q268" s="88"/>
    </row>
    <row r="269" spans="1:17" s="85" customFormat="1" ht="17.100000000000001" customHeight="1" x14ac:dyDescent="0.2">
      <c r="A269" s="39" t="s">
        <v>226</v>
      </c>
      <c r="B269" s="39" t="s">
        <v>226</v>
      </c>
      <c r="C269" s="39" t="s">
        <v>226</v>
      </c>
      <c r="D269" s="39" t="s">
        <v>226</v>
      </c>
      <c r="E269" s="39" t="s">
        <v>226</v>
      </c>
      <c r="F269" s="6" t="s">
        <v>15</v>
      </c>
      <c r="G269" s="29" t="s">
        <v>214</v>
      </c>
      <c r="H269" s="7" t="s">
        <v>221</v>
      </c>
      <c r="I269" s="30" t="s">
        <v>337</v>
      </c>
      <c r="J269" s="8" t="s">
        <v>338</v>
      </c>
      <c r="K269" s="40" t="s">
        <v>226</v>
      </c>
      <c r="L269" s="10" t="s">
        <v>16</v>
      </c>
      <c r="M269" s="7"/>
      <c r="N269" s="41" t="s">
        <v>226</v>
      </c>
      <c r="O269" s="91" t="s">
        <v>543</v>
      </c>
    </row>
    <row r="270" spans="1:17" s="85" customFormat="1" ht="17.100000000000001" customHeight="1" x14ac:dyDescent="0.2">
      <c r="A270" s="39" t="s">
        <v>226</v>
      </c>
      <c r="B270" s="39" t="s">
        <v>226</v>
      </c>
      <c r="C270" s="39" t="s">
        <v>226</v>
      </c>
      <c r="D270" s="39" t="s">
        <v>226</v>
      </c>
      <c r="E270" s="39" t="s">
        <v>226</v>
      </c>
      <c r="F270" s="6" t="s">
        <v>15</v>
      </c>
      <c r="G270" s="29" t="s">
        <v>214</v>
      </c>
      <c r="H270" s="7" t="s">
        <v>221</v>
      </c>
      <c r="I270" s="30" t="s">
        <v>332</v>
      </c>
      <c r="J270" s="8" t="s">
        <v>586</v>
      </c>
      <c r="K270" s="40" t="s">
        <v>226</v>
      </c>
      <c r="L270" s="7" t="s">
        <v>21</v>
      </c>
      <c r="M270" s="7"/>
      <c r="N270" s="40" t="s">
        <v>226</v>
      </c>
      <c r="O270" s="91" t="s">
        <v>543</v>
      </c>
    </row>
    <row r="271" spans="1:17" s="85" customFormat="1" ht="17.100000000000001" customHeight="1" x14ac:dyDescent="0.2">
      <c r="A271" s="38" t="s">
        <v>226</v>
      </c>
      <c r="B271" s="38" t="s">
        <v>226</v>
      </c>
      <c r="C271" s="38" t="s">
        <v>226</v>
      </c>
      <c r="D271" s="38" t="s">
        <v>226</v>
      </c>
      <c r="E271" s="38" t="s">
        <v>226</v>
      </c>
      <c r="F271" s="6" t="s">
        <v>15</v>
      </c>
      <c r="G271" s="16" t="s">
        <v>18</v>
      </c>
      <c r="H271" s="7" t="s">
        <v>19</v>
      </c>
      <c r="I271" s="17" t="s">
        <v>20</v>
      </c>
      <c r="J271" s="8" t="s">
        <v>476</v>
      </c>
      <c r="K271" s="40" t="s">
        <v>226</v>
      </c>
      <c r="L271" s="7" t="s">
        <v>21</v>
      </c>
      <c r="M271" s="10"/>
      <c r="N271" s="41" t="s">
        <v>226</v>
      </c>
      <c r="O271" s="88" t="s">
        <v>587</v>
      </c>
    </row>
    <row r="272" spans="1:17" s="85" customFormat="1" ht="17.100000000000001" customHeight="1" x14ac:dyDescent="0.2">
      <c r="A272" s="39" t="s">
        <v>226</v>
      </c>
      <c r="B272" s="39" t="s">
        <v>226</v>
      </c>
      <c r="C272" s="39" t="s">
        <v>226</v>
      </c>
      <c r="D272" s="39" t="s">
        <v>226</v>
      </c>
      <c r="E272" s="39" t="s">
        <v>226</v>
      </c>
      <c r="F272" s="6" t="s">
        <v>15</v>
      </c>
      <c r="G272" s="16" t="s">
        <v>18</v>
      </c>
      <c r="H272" s="7" t="s">
        <v>32</v>
      </c>
      <c r="I272" s="17" t="s">
        <v>34</v>
      </c>
      <c r="J272" s="8" t="s">
        <v>186</v>
      </c>
      <c r="K272" s="39" t="s">
        <v>226</v>
      </c>
      <c r="L272" s="7" t="s">
        <v>21</v>
      </c>
      <c r="M272" s="10"/>
      <c r="N272" s="41" t="s">
        <v>226</v>
      </c>
      <c r="O272" s="88" t="s">
        <v>589</v>
      </c>
    </row>
    <row r="273" spans="1:17" s="85" customFormat="1" ht="17.100000000000001" customHeight="1" x14ac:dyDescent="0.2">
      <c r="A273" s="39" t="s">
        <v>226</v>
      </c>
      <c r="B273" s="39" t="s">
        <v>226</v>
      </c>
      <c r="C273" s="39" t="s">
        <v>226</v>
      </c>
      <c r="D273" s="39" t="s">
        <v>226</v>
      </c>
      <c r="E273" s="39" t="s">
        <v>226</v>
      </c>
      <c r="F273" s="6" t="s">
        <v>15</v>
      </c>
      <c r="G273" s="16" t="s">
        <v>18</v>
      </c>
      <c r="H273" s="7" t="s">
        <v>42</v>
      </c>
      <c r="I273" s="17" t="s">
        <v>489</v>
      </c>
      <c r="J273" s="8" t="s">
        <v>498</v>
      </c>
      <c r="K273" s="39" t="s">
        <v>226</v>
      </c>
      <c r="L273" s="7" t="s">
        <v>21</v>
      </c>
      <c r="M273" s="10"/>
      <c r="N273" s="41" t="s">
        <v>226</v>
      </c>
      <c r="O273" s="88" t="s">
        <v>589</v>
      </c>
    </row>
    <row r="274" spans="1:17" s="85" customFormat="1" ht="17.100000000000001" customHeight="1" x14ac:dyDescent="0.2">
      <c r="A274" s="38" t="s">
        <v>226</v>
      </c>
      <c r="B274" s="38" t="s">
        <v>226</v>
      </c>
      <c r="C274" s="38" t="s">
        <v>226</v>
      </c>
      <c r="D274" s="38" t="s">
        <v>226</v>
      </c>
      <c r="E274" s="38" t="s">
        <v>226</v>
      </c>
      <c r="F274" s="6" t="s">
        <v>15</v>
      </c>
      <c r="G274" s="16" t="s">
        <v>18</v>
      </c>
      <c r="H274" s="7" t="s">
        <v>24</v>
      </c>
      <c r="I274" s="17" t="s">
        <v>25</v>
      </c>
      <c r="J274" s="8" t="s">
        <v>479</v>
      </c>
      <c r="K274" s="38" t="s">
        <v>226</v>
      </c>
      <c r="L274" s="7" t="s">
        <v>21</v>
      </c>
      <c r="M274" s="7"/>
      <c r="N274" s="41" t="s">
        <v>226</v>
      </c>
      <c r="O274" s="85" t="s">
        <v>588</v>
      </c>
      <c r="Q274" s="88"/>
    </row>
    <row r="275" spans="1:17" ht="15.75" customHeight="1" x14ac:dyDescent="0.25"/>
    <row r="276" spans="1:17" x14ac:dyDescent="0.25">
      <c r="A276" s="127" t="s">
        <v>593</v>
      </c>
      <c r="B276" s="128"/>
      <c r="C276" s="128"/>
      <c r="D276" s="128"/>
      <c r="E276" s="128"/>
      <c r="F276" s="128"/>
      <c r="G276" s="129"/>
      <c r="H276" s="129"/>
      <c r="I276" s="128"/>
      <c r="J276" s="129"/>
    </row>
    <row r="277" spans="1:17" ht="19.5" customHeight="1" x14ac:dyDescent="0.25">
      <c r="A277" s="131" t="s">
        <v>599</v>
      </c>
      <c r="B277" s="130" t="s">
        <v>595</v>
      </c>
      <c r="C277" s="130"/>
      <c r="D277" s="130"/>
      <c r="E277" s="130"/>
      <c r="F277" s="130"/>
      <c r="G277" s="130"/>
      <c r="H277" s="130"/>
      <c r="I277" s="130"/>
      <c r="J277" s="130"/>
      <c r="K277" s="124"/>
      <c r="L277" s="124"/>
    </row>
    <row r="278" spans="1:17" ht="19.5" customHeight="1" x14ac:dyDescent="0.25">
      <c r="A278" s="131"/>
      <c r="B278" s="130" t="s">
        <v>596</v>
      </c>
      <c r="C278" s="130"/>
      <c r="D278" s="130"/>
      <c r="E278" s="130"/>
      <c r="F278" s="130"/>
      <c r="G278" s="130"/>
      <c r="H278" s="130"/>
      <c r="I278" s="130"/>
      <c r="J278" s="130"/>
      <c r="K278" s="124"/>
      <c r="L278" s="124"/>
    </row>
    <row r="279" spans="1:17" ht="19.5" customHeight="1" x14ac:dyDescent="0.25">
      <c r="A279" s="131" t="s">
        <v>600</v>
      </c>
      <c r="B279" s="130" t="s">
        <v>594</v>
      </c>
      <c r="C279" s="130"/>
      <c r="D279" s="130"/>
      <c r="E279" s="130"/>
      <c r="F279" s="130"/>
      <c r="G279" s="130"/>
      <c r="H279" s="130"/>
      <c r="I279" s="130"/>
      <c r="J279" s="130"/>
      <c r="K279" s="126"/>
      <c r="L279" s="126"/>
    </row>
    <row r="280" spans="1:17" ht="19.5" customHeight="1" x14ac:dyDescent="0.25">
      <c r="A280" s="131" t="s">
        <v>601</v>
      </c>
      <c r="B280" s="130" t="s">
        <v>597</v>
      </c>
      <c r="C280" s="130"/>
      <c r="D280" s="130"/>
      <c r="E280" s="130"/>
      <c r="F280" s="130"/>
      <c r="G280" s="130"/>
      <c r="H280" s="130"/>
      <c r="I280" s="130"/>
      <c r="J280" s="130"/>
      <c r="K280" s="125"/>
      <c r="L280" s="125"/>
    </row>
    <row r="281" spans="1:17" ht="19.5" customHeight="1" x14ac:dyDescent="0.25">
      <c r="A281" s="131"/>
      <c r="B281" s="127" t="s">
        <v>598</v>
      </c>
      <c r="C281" s="127"/>
      <c r="D281" s="127"/>
      <c r="E281" s="127"/>
      <c r="F281" s="127"/>
      <c r="G281" s="127"/>
      <c r="H281" s="127"/>
      <c r="I281" s="127"/>
      <c r="J281" s="127"/>
    </row>
    <row r="282" spans="1:17" ht="15.75" customHeight="1" x14ac:dyDescent="0.25"/>
    <row r="283" spans="1:17" ht="15.75" customHeight="1" x14ac:dyDescent="0.25"/>
    <row r="284" spans="1:17" ht="15.75" customHeight="1" x14ac:dyDescent="0.25"/>
    <row r="285" spans="1:17" ht="15.75" customHeight="1" x14ac:dyDescent="0.25"/>
  </sheetData>
  <sortState xmlns:xlrd2="http://schemas.microsoft.com/office/spreadsheetml/2017/richdata2" ref="A2:O274">
    <sortCondition ref="B2:B274"/>
    <sortCondition ref="C2:C274"/>
  </sortState>
  <pageMargins left="0.35433070866141736" right="0.31496062992125984" top="0.51181102362204722" bottom="0.31496062992125984" header="0" footer="0"/>
  <pageSetup paperSize="8" scale="98" fitToHeight="4" orientation="landscape" r:id="rId1"/>
  <headerFooter>
    <oddHeader>&amp;CMAY-JUNE 2020 EXAM TIMETABLE DRAFT 1 (08/11/2019)</oddHeader>
  </headerFooter>
  <rowBreaks count="6" manualBreakCount="6">
    <brk id="46" max="16383" man="1"/>
    <brk id="88" max="16383" man="1"/>
    <brk id="136" max="16383" man="1"/>
    <brk id="178" max="16383" man="1"/>
    <brk id="225" max="16383" man="1"/>
    <brk id="2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6C39-0EAB-4AC8-9C8D-0005D5671051}">
  <sheetPr>
    <tabColor rgb="FF7030A0"/>
  </sheetPr>
  <dimension ref="A1:W284"/>
  <sheetViews>
    <sheetView zoomScaleNormal="100" workbookViewId="0">
      <pane ySplit="1" topLeftCell="A2" activePane="bottomLeft" state="frozen"/>
      <selection pane="bottomLeft" activeCell="A2" sqref="A2"/>
    </sheetView>
  </sheetViews>
  <sheetFormatPr defaultColWidth="14.42578125" defaultRowHeight="15" customHeight="1" x14ac:dyDescent="0.25"/>
  <cols>
    <col min="1" max="1" width="7" style="55" customWidth="1"/>
    <col min="2" max="2" width="11.28515625" style="27" customWidth="1"/>
    <col min="3" max="3" width="10.85546875" style="55" customWidth="1"/>
    <col min="4" max="4" width="10.28515625" style="55" customWidth="1"/>
    <col min="5" max="5" width="10.5703125" style="55" customWidth="1"/>
    <col min="6" max="6" width="7.28515625" style="55" customWidth="1"/>
    <col min="7" max="7" width="11.42578125" customWidth="1"/>
    <col min="8" max="8" width="12" customWidth="1"/>
    <col min="9" max="9" width="10" style="55" customWidth="1"/>
    <col min="10" max="10" width="71.7109375" bestFit="1" customWidth="1"/>
    <col min="11" max="11" width="9.28515625" customWidth="1"/>
    <col min="12" max="12" width="15.5703125" customWidth="1"/>
    <col min="13" max="13" width="8.7109375" hidden="1" customWidth="1"/>
    <col min="14" max="14" width="12.5703125" customWidth="1"/>
    <col min="15" max="15" width="12.42578125" hidden="1" customWidth="1"/>
    <col min="16" max="23" width="8.7109375" customWidth="1"/>
  </cols>
  <sheetData>
    <row r="1" spans="1:23" ht="25.5" x14ac:dyDescent="0.25">
      <c r="A1" s="50" t="s">
        <v>0</v>
      </c>
      <c r="B1" s="51" t="s">
        <v>1</v>
      </c>
      <c r="C1" s="50" t="s">
        <v>2</v>
      </c>
      <c r="D1" s="50" t="s">
        <v>3</v>
      </c>
      <c r="E1" s="50" t="s">
        <v>4</v>
      </c>
      <c r="F1" s="52" t="s">
        <v>5</v>
      </c>
      <c r="G1" s="1" t="s">
        <v>6</v>
      </c>
      <c r="H1" s="1" t="s">
        <v>7</v>
      </c>
      <c r="I1" s="56" t="s">
        <v>8</v>
      </c>
      <c r="J1" s="2" t="s">
        <v>9</v>
      </c>
      <c r="K1" s="3" t="s">
        <v>10</v>
      </c>
      <c r="L1" s="2" t="s">
        <v>11</v>
      </c>
      <c r="M1" s="2" t="s">
        <v>12</v>
      </c>
      <c r="N1" s="3" t="s">
        <v>13</v>
      </c>
      <c r="O1" s="4" t="s">
        <v>14</v>
      </c>
      <c r="P1" s="5"/>
      <c r="Q1" s="5"/>
      <c r="R1" s="5"/>
      <c r="S1" s="5"/>
      <c r="T1" s="5"/>
      <c r="U1" s="5"/>
      <c r="V1" s="5"/>
      <c r="W1" s="5"/>
    </row>
    <row r="2" spans="1:23" s="85" customFormat="1" ht="17.100000000000001" customHeight="1" x14ac:dyDescent="0.2">
      <c r="A2" s="14" t="s">
        <v>17</v>
      </c>
      <c r="B2" s="15">
        <v>43969</v>
      </c>
      <c r="C2" s="24">
        <f t="shared" ref="C2:C31" si="0">D2-0.0104166666666667</f>
        <v>0.4375</v>
      </c>
      <c r="D2" s="24">
        <f>E2-K2</f>
        <v>0.44791666666666669</v>
      </c>
      <c r="E2" s="24">
        <v>0.5</v>
      </c>
      <c r="F2" s="14" t="s">
        <v>27</v>
      </c>
      <c r="G2" s="29" t="s">
        <v>214</v>
      </c>
      <c r="H2" s="14" t="s">
        <v>221</v>
      </c>
      <c r="I2" s="93" t="s">
        <v>222</v>
      </c>
      <c r="J2" s="92" t="s">
        <v>223</v>
      </c>
      <c r="K2" s="22">
        <v>5.2083333333333336E-2</v>
      </c>
      <c r="L2" s="14" t="s">
        <v>16</v>
      </c>
      <c r="M2" s="14"/>
      <c r="N2" s="7" t="s">
        <v>187</v>
      </c>
      <c r="O2" s="94"/>
      <c r="P2" s="95"/>
      <c r="Q2" s="95"/>
      <c r="R2" s="95"/>
      <c r="S2" s="95"/>
      <c r="T2" s="95"/>
      <c r="U2" s="95"/>
      <c r="V2" s="95"/>
      <c r="W2" s="95"/>
    </row>
    <row r="3" spans="1:23" s="85" customFormat="1" ht="17.100000000000001" customHeight="1" x14ac:dyDescent="0.2">
      <c r="A3" s="14" t="s">
        <v>26</v>
      </c>
      <c r="B3" s="15">
        <v>43972</v>
      </c>
      <c r="C3" s="24">
        <f t="shared" si="0"/>
        <v>0.41666666666666663</v>
      </c>
      <c r="D3" s="24">
        <f>E3-K3</f>
        <v>0.42708333333333331</v>
      </c>
      <c r="E3" s="24">
        <v>0.5</v>
      </c>
      <c r="F3" s="14" t="s">
        <v>27</v>
      </c>
      <c r="G3" s="29" t="s">
        <v>214</v>
      </c>
      <c r="H3" s="14" t="s">
        <v>221</v>
      </c>
      <c r="I3" s="93" t="s">
        <v>224</v>
      </c>
      <c r="J3" s="92" t="s">
        <v>225</v>
      </c>
      <c r="K3" s="22">
        <v>7.2916666666666671E-2</v>
      </c>
      <c r="L3" s="14" t="s">
        <v>16</v>
      </c>
      <c r="M3" s="14"/>
      <c r="N3" s="7" t="s">
        <v>187</v>
      </c>
      <c r="O3" s="88"/>
    </row>
    <row r="4" spans="1:23" s="85" customFormat="1" ht="17.100000000000001" customHeight="1" x14ac:dyDescent="0.2">
      <c r="A4" s="6" t="s">
        <v>26</v>
      </c>
      <c r="B4" s="11">
        <v>43993</v>
      </c>
      <c r="C4" s="6">
        <f t="shared" si="0"/>
        <v>0.61458333333333326</v>
      </c>
      <c r="D4" s="6">
        <f>E4-K4</f>
        <v>0.625</v>
      </c>
      <c r="E4" s="6">
        <v>0.66666666666666663</v>
      </c>
      <c r="F4" s="6" t="s">
        <v>29</v>
      </c>
      <c r="G4" s="29" t="s">
        <v>214</v>
      </c>
      <c r="H4" s="7" t="s">
        <v>30</v>
      </c>
      <c r="I4" s="30" t="s">
        <v>215</v>
      </c>
      <c r="J4" s="8" t="s">
        <v>216</v>
      </c>
      <c r="K4" s="9">
        <v>4.1666666666666664E-2</v>
      </c>
      <c r="L4" s="10" t="s">
        <v>16</v>
      </c>
      <c r="M4" s="10"/>
      <c r="N4" s="7" t="s">
        <v>187</v>
      </c>
      <c r="O4" s="88"/>
    </row>
    <row r="5" spans="1:23" s="85" customFormat="1" ht="17.100000000000001" customHeight="1" x14ac:dyDescent="0.2">
      <c r="A5" s="6" t="s">
        <v>31</v>
      </c>
      <c r="B5" s="11">
        <v>43959</v>
      </c>
      <c r="C5" s="6">
        <f t="shared" si="0"/>
        <v>0.59374999999999989</v>
      </c>
      <c r="D5" s="6">
        <f>E5-K5</f>
        <v>0.60416666666666663</v>
      </c>
      <c r="E5" s="6">
        <v>0.66666666666666663</v>
      </c>
      <c r="F5" s="6" t="s">
        <v>29</v>
      </c>
      <c r="G5" s="29" t="s">
        <v>214</v>
      </c>
      <c r="H5" s="7" t="s">
        <v>30</v>
      </c>
      <c r="I5" s="30" t="s">
        <v>217</v>
      </c>
      <c r="J5" s="8" t="s">
        <v>218</v>
      </c>
      <c r="K5" s="9">
        <v>6.25E-2</v>
      </c>
      <c r="L5" s="10" t="s">
        <v>16</v>
      </c>
      <c r="M5" s="10"/>
      <c r="N5" s="7" t="s">
        <v>187</v>
      </c>
      <c r="O5" s="88"/>
    </row>
    <row r="6" spans="1:23" s="85" customFormat="1" ht="17.100000000000001" customHeight="1" x14ac:dyDescent="0.2">
      <c r="A6" s="6" t="s">
        <v>26</v>
      </c>
      <c r="B6" s="11">
        <v>43965</v>
      </c>
      <c r="C6" s="6">
        <f t="shared" si="0"/>
        <v>0.57291666666666663</v>
      </c>
      <c r="D6" s="6">
        <f>E6-K6</f>
        <v>0.58333333333333337</v>
      </c>
      <c r="E6" s="6">
        <v>0.70833333333333337</v>
      </c>
      <c r="F6" s="6" t="s">
        <v>29</v>
      </c>
      <c r="G6" s="29" t="s">
        <v>214</v>
      </c>
      <c r="H6" s="7" t="s">
        <v>35</v>
      </c>
      <c r="I6" s="30" t="s">
        <v>219</v>
      </c>
      <c r="J6" s="8" t="s">
        <v>220</v>
      </c>
      <c r="K6" s="9">
        <v>0.125</v>
      </c>
      <c r="L6" s="10" t="s">
        <v>16</v>
      </c>
      <c r="M6" s="10"/>
      <c r="N6" s="7" t="s">
        <v>187</v>
      </c>
      <c r="O6" s="88"/>
    </row>
    <row r="7" spans="1:23" s="85" customFormat="1" ht="17.100000000000001" customHeight="1" x14ac:dyDescent="0.2">
      <c r="A7" s="7" t="s">
        <v>22</v>
      </c>
      <c r="B7" s="11">
        <v>43963</v>
      </c>
      <c r="C7" s="6">
        <f t="shared" si="0"/>
        <v>0.51041666666666663</v>
      </c>
      <c r="D7" s="6">
        <v>0.52083333333333337</v>
      </c>
      <c r="E7" s="6">
        <f>D7+K7</f>
        <v>0.64583333333333337</v>
      </c>
      <c r="F7" s="18" t="s">
        <v>27</v>
      </c>
      <c r="G7" s="19" t="s">
        <v>18</v>
      </c>
      <c r="H7" s="15" t="s">
        <v>32</v>
      </c>
      <c r="I7" s="20" t="s">
        <v>59</v>
      </c>
      <c r="J7" s="21" t="s">
        <v>192</v>
      </c>
      <c r="K7" s="22">
        <v>0.125</v>
      </c>
      <c r="L7" s="10" t="s">
        <v>16</v>
      </c>
      <c r="M7" s="10"/>
      <c r="N7" s="7" t="s">
        <v>187</v>
      </c>
      <c r="O7" s="96"/>
    </row>
    <row r="8" spans="1:23" s="85" customFormat="1" ht="17.100000000000001" customHeight="1" x14ac:dyDescent="0.2">
      <c r="A8" s="7" t="s">
        <v>23</v>
      </c>
      <c r="B8" s="11">
        <v>43971</v>
      </c>
      <c r="C8" s="6">
        <f t="shared" si="0"/>
        <v>0.61458333333333326</v>
      </c>
      <c r="D8" s="6">
        <v>0.625</v>
      </c>
      <c r="E8" s="6">
        <f>D8+K8</f>
        <v>0.75</v>
      </c>
      <c r="F8" s="18" t="s">
        <v>29</v>
      </c>
      <c r="G8" s="19" t="s">
        <v>18</v>
      </c>
      <c r="H8" s="15" t="s">
        <v>32</v>
      </c>
      <c r="I8" s="20" t="s">
        <v>193</v>
      </c>
      <c r="J8" s="21" t="s">
        <v>194</v>
      </c>
      <c r="K8" s="22">
        <v>0.125</v>
      </c>
      <c r="L8" s="10" t="s">
        <v>16</v>
      </c>
      <c r="M8" s="10"/>
      <c r="N8" s="7" t="s">
        <v>187</v>
      </c>
      <c r="O8" s="96"/>
    </row>
    <row r="9" spans="1:23" s="85" customFormat="1" ht="17.100000000000001" customHeight="1" x14ac:dyDescent="0.2">
      <c r="A9" s="38" t="s">
        <v>226</v>
      </c>
      <c r="B9" s="39" t="s">
        <v>226</v>
      </c>
      <c r="C9" s="6">
        <f t="shared" si="0"/>
        <v>0.32291666666666663</v>
      </c>
      <c r="D9" s="6">
        <v>0.33333333333333331</v>
      </c>
      <c r="E9" s="6">
        <v>0.6875</v>
      </c>
      <c r="F9" s="6" t="s">
        <v>15</v>
      </c>
      <c r="G9" s="29" t="s">
        <v>214</v>
      </c>
      <c r="H9" s="7" t="s">
        <v>30</v>
      </c>
      <c r="I9" s="30" t="s">
        <v>539</v>
      </c>
      <c r="J9" s="8" t="s">
        <v>540</v>
      </c>
      <c r="K9" s="9">
        <v>0.33333333333333331</v>
      </c>
      <c r="L9" s="7" t="s">
        <v>21</v>
      </c>
      <c r="M9" s="7"/>
      <c r="N9" s="41" t="s">
        <v>531</v>
      </c>
      <c r="O9" s="88" t="s">
        <v>544</v>
      </c>
    </row>
    <row r="10" spans="1:23" s="85" customFormat="1" ht="17.100000000000001" customHeight="1" x14ac:dyDescent="0.2">
      <c r="A10" s="38" t="s">
        <v>226</v>
      </c>
      <c r="B10" s="39" t="s">
        <v>226</v>
      </c>
      <c r="C10" s="6">
        <f t="shared" si="0"/>
        <v>0.32291666666666663</v>
      </c>
      <c r="D10" s="6">
        <v>0.33333333333333331</v>
      </c>
      <c r="E10" s="6">
        <v>0.6875</v>
      </c>
      <c r="F10" s="6" t="s">
        <v>15</v>
      </c>
      <c r="G10" s="29" t="s">
        <v>214</v>
      </c>
      <c r="H10" s="7" t="s">
        <v>30</v>
      </c>
      <c r="I10" s="30" t="s">
        <v>539</v>
      </c>
      <c r="J10" s="8" t="s">
        <v>540</v>
      </c>
      <c r="K10" s="9">
        <v>0.33333333333333331</v>
      </c>
      <c r="L10" s="7" t="s">
        <v>21</v>
      </c>
      <c r="M10" s="7"/>
      <c r="N10" s="41" t="s">
        <v>531</v>
      </c>
      <c r="O10" s="88" t="s">
        <v>544</v>
      </c>
      <c r="P10" s="97"/>
    </row>
    <row r="11" spans="1:23" s="85" customFormat="1" ht="17.100000000000001" customHeight="1" x14ac:dyDescent="0.2">
      <c r="A11" s="38" t="s">
        <v>226</v>
      </c>
      <c r="B11" s="39" t="s">
        <v>226</v>
      </c>
      <c r="C11" s="6">
        <f t="shared" si="0"/>
        <v>0.32291666666666663</v>
      </c>
      <c r="D11" s="6">
        <v>0.33333333333333331</v>
      </c>
      <c r="E11" s="6">
        <v>0.60416666666666663</v>
      </c>
      <c r="F11" s="6" t="s">
        <v>15</v>
      </c>
      <c r="G11" s="29" t="s">
        <v>214</v>
      </c>
      <c r="H11" s="7" t="s">
        <v>221</v>
      </c>
      <c r="I11" s="30" t="s">
        <v>542</v>
      </c>
      <c r="J11" s="8" t="s">
        <v>541</v>
      </c>
      <c r="K11" s="9">
        <v>0.20833333333333334</v>
      </c>
      <c r="L11" s="7" t="s">
        <v>21</v>
      </c>
      <c r="M11" s="7"/>
      <c r="N11" s="41" t="s">
        <v>531</v>
      </c>
      <c r="O11" s="88" t="s">
        <v>544</v>
      </c>
    </row>
    <row r="12" spans="1:23" s="85" customFormat="1" ht="17.100000000000001" customHeight="1" x14ac:dyDescent="0.2">
      <c r="A12" s="38" t="s">
        <v>226</v>
      </c>
      <c r="B12" s="39" t="s">
        <v>226</v>
      </c>
      <c r="C12" s="6">
        <f t="shared" si="0"/>
        <v>0.32291666666666663</v>
      </c>
      <c r="D12" s="6">
        <v>0.33333333333333331</v>
      </c>
      <c r="E12" s="6">
        <f>D12+K12</f>
        <v>0.45833333333333331</v>
      </c>
      <c r="F12" s="6" t="s">
        <v>15</v>
      </c>
      <c r="G12" s="29" t="s">
        <v>214</v>
      </c>
      <c r="H12" s="7" t="s">
        <v>221</v>
      </c>
      <c r="I12" s="30" t="s">
        <v>542</v>
      </c>
      <c r="J12" s="8" t="s">
        <v>541</v>
      </c>
      <c r="K12" s="9">
        <v>0.125</v>
      </c>
      <c r="L12" s="7" t="s">
        <v>21</v>
      </c>
      <c r="M12" s="7"/>
      <c r="N12" s="41" t="s">
        <v>531</v>
      </c>
      <c r="O12" s="88" t="s">
        <v>544</v>
      </c>
    </row>
    <row r="13" spans="1:23" s="85" customFormat="1" ht="17.100000000000001" customHeight="1" x14ac:dyDescent="0.2">
      <c r="A13" s="6" t="s">
        <v>31</v>
      </c>
      <c r="B13" s="11">
        <v>43987</v>
      </c>
      <c r="C13" s="6">
        <f t="shared" si="0"/>
        <v>0.45833333333333331</v>
      </c>
      <c r="D13" s="6">
        <f>E13-K13</f>
        <v>0.46875</v>
      </c>
      <c r="E13" s="6">
        <v>0.5</v>
      </c>
      <c r="F13" s="6" t="s">
        <v>27</v>
      </c>
      <c r="G13" s="29" t="s">
        <v>214</v>
      </c>
      <c r="H13" s="7" t="s">
        <v>221</v>
      </c>
      <c r="I13" s="30" t="s">
        <v>227</v>
      </c>
      <c r="J13" s="8" t="s">
        <v>228</v>
      </c>
      <c r="K13" s="9">
        <v>3.125E-2</v>
      </c>
      <c r="L13" s="10" t="s">
        <v>28</v>
      </c>
      <c r="M13" s="10"/>
      <c r="N13" s="7" t="s">
        <v>187</v>
      </c>
      <c r="O13" s="88"/>
    </row>
    <row r="14" spans="1:23" s="85" customFormat="1" ht="17.100000000000001" customHeight="1" x14ac:dyDescent="0.2">
      <c r="A14" s="6" t="s">
        <v>31</v>
      </c>
      <c r="B14" s="11">
        <v>43987</v>
      </c>
      <c r="C14" s="6">
        <f t="shared" si="0"/>
        <v>0.45833333333333331</v>
      </c>
      <c r="D14" s="6">
        <f>E14-K14</f>
        <v>0.46875</v>
      </c>
      <c r="E14" s="6">
        <v>0.5</v>
      </c>
      <c r="F14" s="6" t="s">
        <v>27</v>
      </c>
      <c r="G14" s="29" t="s">
        <v>214</v>
      </c>
      <c r="H14" s="7" t="s">
        <v>221</v>
      </c>
      <c r="I14" s="30" t="s">
        <v>231</v>
      </c>
      <c r="J14" s="8" t="s">
        <v>232</v>
      </c>
      <c r="K14" s="9">
        <v>3.125E-2</v>
      </c>
      <c r="L14" s="10" t="s">
        <v>28</v>
      </c>
      <c r="M14" s="10"/>
      <c r="N14" s="7" t="s">
        <v>187</v>
      </c>
      <c r="O14" s="88"/>
    </row>
    <row r="15" spans="1:23" s="85" customFormat="1" ht="17.100000000000001" customHeight="1" x14ac:dyDescent="0.2">
      <c r="A15" s="6" t="s">
        <v>26</v>
      </c>
      <c r="B15" s="11">
        <v>43965</v>
      </c>
      <c r="C15" s="6">
        <f t="shared" si="0"/>
        <v>0.4375</v>
      </c>
      <c r="D15" s="6">
        <f>E15-K15</f>
        <v>0.44791666666666669</v>
      </c>
      <c r="E15" s="6">
        <v>0.5</v>
      </c>
      <c r="F15" s="6" t="s">
        <v>27</v>
      </c>
      <c r="G15" s="29" t="s">
        <v>214</v>
      </c>
      <c r="H15" s="7" t="s">
        <v>221</v>
      </c>
      <c r="I15" s="30" t="s">
        <v>235</v>
      </c>
      <c r="J15" s="8" t="s">
        <v>236</v>
      </c>
      <c r="K15" s="9">
        <v>5.2083333333333336E-2</v>
      </c>
      <c r="L15" s="10" t="s">
        <v>28</v>
      </c>
      <c r="M15" s="10"/>
      <c r="N15" s="7" t="s">
        <v>187</v>
      </c>
      <c r="O15" s="88"/>
      <c r="Q15" s="97"/>
      <c r="R15" s="97"/>
      <c r="S15" s="97"/>
      <c r="T15" s="97"/>
      <c r="U15" s="97"/>
      <c r="V15" s="97"/>
      <c r="W15" s="97"/>
    </row>
    <row r="16" spans="1:23" s="85" customFormat="1" ht="17.100000000000001" customHeight="1" x14ac:dyDescent="0.2">
      <c r="A16" s="6" t="s">
        <v>26</v>
      </c>
      <c r="B16" s="11">
        <v>43965</v>
      </c>
      <c r="C16" s="6">
        <f t="shared" si="0"/>
        <v>0.4375</v>
      </c>
      <c r="D16" s="6">
        <f>E16-K16</f>
        <v>0.44791666666666669</v>
      </c>
      <c r="E16" s="6">
        <v>0.5</v>
      </c>
      <c r="F16" s="6" t="s">
        <v>27</v>
      </c>
      <c r="G16" s="29" t="s">
        <v>214</v>
      </c>
      <c r="H16" s="7" t="s">
        <v>221</v>
      </c>
      <c r="I16" s="30" t="s">
        <v>243</v>
      </c>
      <c r="J16" s="8" t="s">
        <v>244</v>
      </c>
      <c r="K16" s="9">
        <v>5.2083333333333336E-2</v>
      </c>
      <c r="L16" s="10" t="s">
        <v>28</v>
      </c>
      <c r="M16" s="10"/>
      <c r="N16" s="7" t="s">
        <v>187</v>
      </c>
      <c r="O16" s="88"/>
    </row>
    <row r="17" spans="1:17" s="85" customFormat="1" ht="17.100000000000001" customHeight="1" x14ac:dyDescent="0.2">
      <c r="A17" s="6" t="s">
        <v>22</v>
      </c>
      <c r="B17" s="11">
        <v>43956</v>
      </c>
      <c r="C17" s="6">
        <f t="shared" si="0"/>
        <v>0.44791666666666663</v>
      </c>
      <c r="D17" s="6">
        <f>E17-K17</f>
        <v>0.45833333333333331</v>
      </c>
      <c r="E17" s="6">
        <v>0.5</v>
      </c>
      <c r="F17" s="6" t="s">
        <v>27</v>
      </c>
      <c r="G17" s="29" t="s">
        <v>214</v>
      </c>
      <c r="H17" s="7" t="s">
        <v>221</v>
      </c>
      <c r="I17" s="30" t="s">
        <v>247</v>
      </c>
      <c r="J17" s="8" t="s">
        <v>248</v>
      </c>
      <c r="K17" s="9">
        <v>4.1666666666666664E-2</v>
      </c>
      <c r="L17" s="10" t="s">
        <v>28</v>
      </c>
      <c r="M17" s="10"/>
      <c r="N17" s="7" t="s">
        <v>187</v>
      </c>
      <c r="O17" s="88"/>
    </row>
    <row r="18" spans="1:17" s="85" customFormat="1" ht="17.100000000000001" customHeight="1" x14ac:dyDescent="0.2">
      <c r="A18" s="14" t="s">
        <v>22</v>
      </c>
      <c r="B18" s="15">
        <v>43963</v>
      </c>
      <c r="C18" s="6">
        <f t="shared" si="0"/>
        <v>0.61458333333333326</v>
      </c>
      <c r="D18" s="6">
        <v>0.625</v>
      </c>
      <c r="E18" s="6">
        <f>D18+K18</f>
        <v>0.70833333333333337</v>
      </c>
      <c r="F18" s="6" t="s">
        <v>29</v>
      </c>
      <c r="G18" s="16" t="s">
        <v>18</v>
      </c>
      <c r="H18" s="7" t="s">
        <v>19</v>
      </c>
      <c r="I18" s="17" t="s">
        <v>61</v>
      </c>
      <c r="J18" s="8" t="s">
        <v>473</v>
      </c>
      <c r="K18" s="9">
        <v>8.3333333333333329E-2</v>
      </c>
      <c r="L18" s="10" t="s">
        <v>16</v>
      </c>
      <c r="M18" s="10"/>
      <c r="N18" s="7" t="s">
        <v>187</v>
      </c>
      <c r="O18" s="88"/>
    </row>
    <row r="19" spans="1:17" s="85" customFormat="1" ht="17.100000000000001" customHeight="1" x14ac:dyDescent="0.2">
      <c r="A19" s="6" t="s">
        <v>17</v>
      </c>
      <c r="B19" s="11">
        <v>43983</v>
      </c>
      <c r="C19" s="6">
        <f t="shared" si="0"/>
        <v>0.61458333333333326</v>
      </c>
      <c r="D19" s="6">
        <v>0.625</v>
      </c>
      <c r="E19" s="6">
        <f>D19+K19</f>
        <v>0.67708333333333337</v>
      </c>
      <c r="F19" s="6" t="s">
        <v>29</v>
      </c>
      <c r="G19" s="16" t="s">
        <v>18</v>
      </c>
      <c r="H19" s="7" t="s">
        <v>19</v>
      </c>
      <c r="I19" s="17" t="s">
        <v>154</v>
      </c>
      <c r="J19" s="8" t="s">
        <v>474</v>
      </c>
      <c r="K19" s="9">
        <v>5.2083333333333336E-2</v>
      </c>
      <c r="L19" s="10" t="s">
        <v>16</v>
      </c>
      <c r="M19" s="10"/>
      <c r="N19" s="7" t="s">
        <v>187</v>
      </c>
      <c r="O19" s="88"/>
    </row>
    <row r="20" spans="1:17" s="85" customFormat="1" ht="17.100000000000001" customHeight="1" x14ac:dyDescent="0.2">
      <c r="A20" s="6" t="s">
        <v>26</v>
      </c>
      <c r="B20" s="11">
        <v>43993</v>
      </c>
      <c r="C20" s="6">
        <f t="shared" si="0"/>
        <v>0.44791666666666663</v>
      </c>
      <c r="D20" s="6">
        <f t="shared" ref="D20:D25" si="1">E20-K20</f>
        <v>0.45833333333333331</v>
      </c>
      <c r="E20" s="6">
        <v>0.5</v>
      </c>
      <c r="F20" s="6" t="s">
        <v>27</v>
      </c>
      <c r="G20" s="29" t="s">
        <v>214</v>
      </c>
      <c r="H20" s="7" t="s">
        <v>30</v>
      </c>
      <c r="I20" s="30" t="s">
        <v>229</v>
      </c>
      <c r="J20" s="8" t="s">
        <v>230</v>
      </c>
      <c r="K20" s="9">
        <v>4.1666666666666664E-2</v>
      </c>
      <c r="L20" s="7" t="s">
        <v>21</v>
      </c>
      <c r="M20" s="10"/>
      <c r="N20" s="7" t="s">
        <v>187</v>
      </c>
      <c r="O20" s="88"/>
    </row>
    <row r="21" spans="1:17" s="85" customFormat="1" ht="17.100000000000001" customHeight="1" x14ac:dyDescent="0.2">
      <c r="A21" s="6" t="s">
        <v>23</v>
      </c>
      <c r="B21" s="11">
        <v>43964</v>
      </c>
      <c r="C21" s="6">
        <f t="shared" si="0"/>
        <v>0.4375</v>
      </c>
      <c r="D21" s="6">
        <f t="shared" si="1"/>
        <v>0.44791666666666669</v>
      </c>
      <c r="E21" s="6">
        <v>0.5</v>
      </c>
      <c r="F21" s="6" t="s">
        <v>27</v>
      </c>
      <c r="G21" s="29" t="s">
        <v>214</v>
      </c>
      <c r="H21" s="7" t="s">
        <v>30</v>
      </c>
      <c r="I21" s="30" t="s">
        <v>233</v>
      </c>
      <c r="J21" s="8" t="s">
        <v>234</v>
      </c>
      <c r="K21" s="9">
        <v>5.2083333333333336E-2</v>
      </c>
      <c r="L21" s="7" t="s">
        <v>21</v>
      </c>
      <c r="M21" s="10"/>
      <c r="N21" s="7" t="s">
        <v>187</v>
      </c>
      <c r="O21" s="88"/>
    </row>
    <row r="22" spans="1:17" s="85" customFormat="1" ht="17.100000000000001" customHeight="1" x14ac:dyDescent="0.2">
      <c r="A22" s="6" t="s">
        <v>26</v>
      </c>
      <c r="B22" s="15">
        <v>43972</v>
      </c>
      <c r="C22" s="6">
        <f t="shared" si="0"/>
        <v>0.41666666666666663</v>
      </c>
      <c r="D22" s="6">
        <f t="shared" si="1"/>
        <v>0.42708333333333331</v>
      </c>
      <c r="E22" s="6">
        <v>0.51041666666666663</v>
      </c>
      <c r="F22" s="6" t="s">
        <v>27</v>
      </c>
      <c r="G22" s="29" t="s">
        <v>214</v>
      </c>
      <c r="H22" s="7" t="s">
        <v>30</v>
      </c>
      <c r="I22" s="30" t="s">
        <v>237</v>
      </c>
      <c r="J22" s="8" t="s">
        <v>238</v>
      </c>
      <c r="K22" s="9">
        <v>8.3333333333333329E-2</v>
      </c>
      <c r="L22" s="7" t="s">
        <v>21</v>
      </c>
      <c r="M22" s="10"/>
      <c r="N22" s="41" t="s">
        <v>529</v>
      </c>
      <c r="O22" s="88"/>
      <c r="Q22" s="98"/>
    </row>
    <row r="23" spans="1:17" s="85" customFormat="1" ht="17.100000000000001" customHeight="1" x14ac:dyDescent="0.2">
      <c r="A23" s="6" t="s">
        <v>22</v>
      </c>
      <c r="B23" s="15">
        <v>43984</v>
      </c>
      <c r="C23" s="6">
        <f t="shared" si="0"/>
        <v>0.40625</v>
      </c>
      <c r="D23" s="6">
        <f t="shared" si="1"/>
        <v>0.41666666666666669</v>
      </c>
      <c r="E23" s="6">
        <v>0.5</v>
      </c>
      <c r="F23" s="6" t="s">
        <v>27</v>
      </c>
      <c r="G23" s="29" t="s">
        <v>214</v>
      </c>
      <c r="H23" s="7" t="s">
        <v>30</v>
      </c>
      <c r="I23" s="30" t="s">
        <v>239</v>
      </c>
      <c r="J23" s="8" t="s">
        <v>240</v>
      </c>
      <c r="K23" s="9">
        <v>8.3333333333333329E-2</v>
      </c>
      <c r="L23" s="7" t="s">
        <v>21</v>
      </c>
      <c r="M23" s="10"/>
      <c r="N23" s="41" t="s">
        <v>529</v>
      </c>
      <c r="O23" s="88"/>
    </row>
    <row r="24" spans="1:17" s="85" customFormat="1" ht="17.100000000000001" customHeight="1" x14ac:dyDescent="0.2">
      <c r="A24" s="6" t="s">
        <v>23</v>
      </c>
      <c r="B24" s="11">
        <v>43957</v>
      </c>
      <c r="C24" s="6">
        <f t="shared" si="0"/>
        <v>0.40625</v>
      </c>
      <c r="D24" s="6">
        <f t="shared" si="1"/>
        <v>0.41666666666666669</v>
      </c>
      <c r="E24" s="6">
        <v>0.5</v>
      </c>
      <c r="F24" s="6" t="s">
        <v>27</v>
      </c>
      <c r="G24" s="29" t="s">
        <v>214</v>
      </c>
      <c r="H24" s="7" t="s">
        <v>35</v>
      </c>
      <c r="I24" s="30" t="s">
        <v>241</v>
      </c>
      <c r="J24" s="8" t="s">
        <v>242</v>
      </c>
      <c r="K24" s="9">
        <v>8.3333333333333329E-2</v>
      </c>
      <c r="L24" s="10" t="s">
        <v>21</v>
      </c>
      <c r="M24" s="10"/>
      <c r="N24" s="7" t="s">
        <v>187</v>
      </c>
      <c r="O24" s="88"/>
    </row>
    <row r="25" spans="1:17" s="85" customFormat="1" ht="17.100000000000001" customHeight="1" x14ac:dyDescent="0.2">
      <c r="A25" s="6" t="s">
        <v>23</v>
      </c>
      <c r="B25" s="11">
        <v>43964</v>
      </c>
      <c r="C25" s="6">
        <f t="shared" si="0"/>
        <v>0.4375</v>
      </c>
      <c r="D25" s="6">
        <f t="shared" si="1"/>
        <v>0.44791666666666669</v>
      </c>
      <c r="E25" s="6">
        <v>0.5</v>
      </c>
      <c r="F25" s="6" t="s">
        <v>27</v>
      </c>
      <c r="G25" s="29" t="s">
        <v>214</v>
      </c>
      <c r="H25" s="7" t="s">
        <v>35</v>
      </c>
      <c r="I25" s="30" t="s">
        <v>245</v>
      </c>
      <c r="J25" s="8" t="s">
        <v>246</v>
      </c>
      <c r="K25" s="9">
        <v>5.2083333333333336E-2</v>
      </c>
      <c r="L25" s="7" t="s">
        <v>21</v>
      </c>
      <c r="M25" s="10"/>
      <c r="N25" s="7" t="s">
        <v>187</v>
      </c>
      <c r="O25" s="88"/>
    </row>
    <row r="26" spans="1:17" s="85" customFormat="1" ht="17.100000000000001" customHeight="1" x14ac:dyDescent="0.2">
      <c r="A26" s="6" t="s">
        <v>26</v>
      </c>
      <c r="B26" s="11">
        <v>43986</v>
      </c>
      <c r="C26" s="6">
        <f t="shared" si="0"/>
        <v>0.51041666666666663</v>
      </c>
      <c r="D26" s="6">
        <v>0.52083333333333337</v>
      </c>
      <c r="E26" s="6">
        <f t="shared" ref="E26:E31" si="2">D26+K26</f>
        <v>0.58333333333333337</v>
      </c>
      <c r="F26" s="6" t="s">
        <v>27</v>
      </c>
      <c r="G26" s="16" t="s">
        <v>18</v>
      </c>
      <c r="H26" s="7" t="s">
        <v>42</v>
      </c>
      <c r="I26" s="17" t="s">
        <v>157</v>
      </c>
      <c r="J26" s="8" t="s">
        <v>561</v>
      </c>
      <c r="K26" s="9">
        <v>6.25E-2</v>
      </c>
      <c r="L26" s="10" t="s">
        <v>16</v>
      </c>
      <c r="M26" s="10"/>
      <c r="N26" s="7" t="s">
        <v>187</v>
      </c>
      <c r="O26" s="88"/>
    </row>
    <row r="27" spans="1:17" s="85" customFormat="1" ht="17.100000000000001" customHeight="1" x14ac:dyDescent="0.2">
      <c r="A27" s="6" t="s">
        <v>26</v>
      </c>
      <c r="B27" s="11">
        <v>43993</v>
      </c>
      <c r="C27" s="6">
        <f t="shared" si="0"/>
        <v>0.48958333333333331</v>
      </c>
      <c r="D27" s="6">
        <v>0.5</v>
      </c>
      <c r="E27" s="6">
        <f t="shared" si="2"/>
        <v>0.57291666666666663</v>
      </c>
      <c r="F27" s="6" t="s">
        <v>27</v>
      </c>
      <c r="G27" s="16" t="s">
        <v>18</v>
      </c>
      <c r="H27" s="7" t="s">
        <v>42</v>
      </c>
      <c r="I27" s="17" t="s">
        <v>163</v>
      </c>
      <c r="J27" s="8" t="s">
        <v>482</v>
      </c>
      <c r="K27" s="9">
        <v>7.2916666666666671E-2</v>
      </c>
      <c r="L27" s="10" t="s">
        <v>16</v>
      </c>
      <c r="M27" s="10"/>
      <c r="N27" s="7" t="s">
        <v>187</v>
      </c>
      <c r="O27" s="88"/>
    </row>
    <row r="28" spans="1:17" s="85" customFormat="1" ht="17.100000000000001" customHeight="1" x14ac:dyDescent="0.2">
      <c r="A28" s="6" t="s">
        <v>17</v>
      </c>
      <c r="B28" s="11">
        <v>43997</v>
      </c>
      <c r="C28" s="6">
        <f t="shared" si="0"/>
        <v>0.48958333333333331</v>
      </c>
      <c r="D28" s="6">
        <v>0.5</v>
      </c>
      <c r="E28" s="6">
        <f t="shared" si="2"/>
        <v>0.5625</v>
      </c>
      <c r="F28" s="6" t="s">
        <v>27</v>
      </c>
      <c r="G28" s="16" t="s">
        <v>18</v>
      </c>
      <c r="H28" s="7" t="s">
        <v>42</v>
      </c>
      <c r="I28" s="17" t="s">
        <v>43</v>
      </c>
      <c r="J28" s="8" t="s">
        <v>562</v>
      </c>
      <c r="K28" s="9">
        <v>6.25E-2</v>
      </c>
      <c r="L28" s="10" t="s">
        <v>16</v>
      </c>
      <c r="M28" s="10"/>
      <c r="N28" s="7" t="s">
        <v>187</v>
      </c>
      <c r="O28" s="88"/>
    </row>
    <row r="29" spans="1:17" s="85" customFormat="1" ht="17.100000000000001" customHeight="1" x14ac:dyDescent="0.2">
      <c r="A29" s="7" t="s">
        <v>26</v>
      </c>
      <c r="B29" s="11">
        <v>43958</v>
      </c>
      <c r="C29" s="6">
        <f t="shared" si="0"/>
        <v>0.48958333333333331</v>
      </c>
      <c r="D29" s="6">
        <v>0.5</v>
      </c>
      <c r="E29" s="6">
        <f t="shared" si="2"/>
        <v>0.5625</v>
      </c>
      <c r="F29" s="18" t="s">
        <v>27</v>
      </c>
      <c r="G29" s="19" t="s">
        <v>18</v>
      </c>
      <c r="H29" s="15" t="s">
        <v>32</v>
      </c>
      <c r="I29" s="20" t="s">
        <v>99</v>
      </c>
      <c r="J29" s="21" t="s">
        <v>457</v>
      </c>
      <c r="K29" s="22">
        <v>6.25E-2</v>
      </c>
      <c r="L29" s="10" t="s">
        <v>16</v>
      </c>
      <c r="M29" s="10"/>
      <c r="N29" s="7" t="s">
        <v>187</v>
      </c>
      <c r="O29" s="96"/>
    </row>
    <row r="30" spans="1:17" s="85" customFormat="1" ht="17.100000000000001" customHeight="1" x14ac:dyDescent="0.2">
      <c r="A30" s="7" t="s">
        <v>22</v>
      </c>
      <c r="B30" s="11">
        <v>43970</v>
      </c>
      <c r="C30" s="6">
        <f t="shared" si="0"/>
        <v>0.61458333333333326</v>
      </c>
      <c r="D30" s="6">
        <v>0.625</v>
      </c>
      <c r="E30" s="6">
        <f t="shared" si="2"/>
        <v>0.6875</v>
      </c>
      <c r="F30" s="18" t="s">
        <v>29</v>
      </c>
      <c r="G30" s="19" t="s">
        <v>18</v>
      </c>
      <c r="H30" s="15" t="s">
        <v>32</v>
      </c>
      <c r="I30" s="20" t="s">
        <v>120</v>
      </c>
      <c r="J30" s="21" t="s">
        <v>571</v>
      </c>
      <c r="K30" s="22">
        <v>6.25E-2</v>
      </c>
      <c r="L30" s="10" t="s">
        <v>16</v>
      </c>
      <c r="M30" s="10"/>
      <c r="N30" s="7" t="s">
        <v>187</v>
      </c>
      <c r="O30" s="96"/>
    </row>
    <row r="31" spans="1:17" s="85" customFormat="1" ht="17.100000000000001" customHeight="1" x14ac:dyDescent="0.2">
      <c r="A31" s="7" t="s">
        <v>17</v>
      </c>
      <c r="B31" s="11">
        <v>43955</v>
      </c>
      <c r="C31" s="6">
        <f t="shared" si="0"/>
        <v>0.48958333333333331</v>
      </c>
      <c r="D31" s="6">
        <v>0.5</v>
      </c>
      <c r="E31" s="6">
        <f t="shared" si="2"/>
        <v>0.55555555555555558</v>
      </c>
      <c r="F31" s="18" t="s">
        <v>27</v>
      </c>
      <c r="G31" s="19" t="s">
        <v>18</v>
      </c>
      <c r="H31" s="15" t="s">
        <v>32</v>
      </c>
      <c r="I31" s="20" t="s">
        <v>33</v>
      </c>
      <c r="J31" s="21" t="s">
        <v>458</v>
      </c>
      <c r="K31" s="22">
        <v>5.5555555555555552E-2</v>
      </c>
      <c r="L31" s="10" t="s">
        <v>16</v>
      </c>
      <c r="M31" s="10"/>
      <c r="N31" s="7" t="s">
        <v>187</v>
      </c>
      <c r="O31" s="96"/>
    </row>
    <row r="32" spans="1:17" s="85" customFormat="1" ht="17.100000000000001" customHeight="1" x14ac:dyDescent="0.2">
      <c r="A32" s="7" t="s">
        <v>26</v>
      </c>
      <c r="B32" s="11">
        <v>43986</v>
      </c>
      <c r="C32" s="6">
        <v>0.59374999999999989</v>
      </c>
      <c r="D32" s="6">
        <v>0.5</v>
      </c>
      <c r="E32" s="6">
        <v>0.66666666666666663</v>
      </c>
      <c r="F32" s="18" t="s">
        <v>27</v>
      </c>
      <c r="G32" s="19" t="s">
        <v>18</v>
      </c>
      <c r="H32" s="15" t="s">
        <v>42</v>
      </c>
      <c r="I32" s="20" t="s">
        <v>195</v>
      </c>
      <c r="J32" s="21" t="s">
        <v>196</v>
      </c>
      <c r="K32" s="22">
        <v>7.2916666666666671E-2</v>
      </c>
      <c r="L32" s="10" t="s">
        <v>16</v>
      </c>
      <c r="M32" s="10"/>
      <c r="N32" s="7" t="s">
        <v>187</v>
      </c>
      <c r="O32" s="96"/>
    </row>
    <row r="33" spans="1:23" s="85" customFormat="1" ht="17.100000000000001" customHeight="1" x14ac:dyDescent="0.2">
      <c r="A33" s="7" t="s">
        <v>26</v>
      </c>
      <c r="B33" s="11">
        <v>43993</v>
      </c>
      <c r="C33" s="6">
        <v>0.59374999999999989</v>
      </c>
      <c r="D33" s="6">
        <v>0.5</v>
      </c>
      <c r="E33" s="6">
        <v>0.66666666666666663</v>
      </c>
      <c r="F33" s="18" t="s">
        <v>27</v>
      </c>
      <c r="G33" s="19" t="s">
        <v>18</v>
      </c>
      <c r="H33" s="15" t="s">
        <v>42</v>
      </c>
      <c r="I33" s="20" t="s">
        <v>197</v>
      </c>
      <c r="J33" s="21" t="s">
        <v>570</v>
      </c>
      <c r="K33" s="22">
        <v>7.2916666666666671E-2</v>
      </c>
      <c r="L33" s="10" t="s">
        <v>16</v>
      </c>
      <c r="M33" s="10"/>
      <c r="N33" s="7" t="s">
        <v>187</v>
      </c>
      <c r="O33" s="96"/>
    </row>
    <row r="34" spans="1:23" s="85" customFormat="1" ht="17.100000000000001" customHeight="1" x14ac:dyDescent="0.2">
      <c r="A34" s="7" t="s">
        <v>17</v>
      </c>
      <c r="B34" s="11">
        <v>43997</v>
      </c>
      <c r="C34" s="6">
        <v>0.59374999999999989</v>
      </c>
      <c r="D34" s="6">
        <v>0.5</v>
      </c>
      <c r="E34" s="6">
        <v>0.66666666666666663</v>
      </c>
      <c r="F34" s="18" t="s">
        <v>27</v>
      </c>
      <c r="G34" s="19" t="s">
        <v>18</v>
      </c>
      <c r="H34" s="15" t="s">
        <v>42</v>
      </c>
      <c r="I34" s="20" t="s">
        <v>198</v>
      </c>
      <c r="J34" s="21" t="s">
        <v>199</v>
      </c>
      <c r="K34" s="22">
        <v>5.5555555555555552E-2</v>
      </c>
      <c r="L34" s="10" t="s">
        <v>16</v>
      </c>
      <c r="M34" s="10"/>
      <c r="N34" s="7" t="s">
        <v>187</v>
      </c>
      <c r="O34" s="96"/>
    </row>
    <row r="35" spans="1:23" s="85" customFormat="1" ht="17.100000000000001" customHeight="1" x14ac:dyDescent="0.2">
      <c r="A35" s="6" t="s">
        <v>31</v>
      </c>
      <c r="B35" s="11">
        <v>43973</v>
      </c>
      <c r="C35" s="6">
        <f t="shared" ref="C35:C67" si="3">D35-0.0104166666666667</f>
        <v>0.42708333333333331</v>
      </c>
      <c r="D35" s="6">
        <f>E35-K35</f>
        <v>0.4375</v>
      </c>
      <c r="E35" s="6">
        <v>0.5</v>
      </c>
      <c r="F35" s="6" t="s">
        <v>27</v>
      </c>
      <c r="G35" s="29" t="s">
        <v>214</v>
      </c>
      <c r="H35" s="7" t="s">
        <v>221</v>
      </c>
      <c r="I35" s="30" t="s">
        <v>251</v>
      </c>
      <c r="J35" s="8" t="s">
        <v>252</v>
      </c>
      <c r="K35" s="9">
        <v>6.25E-2</v>
      </c>
      <c r="L35" s="10" t="s">
        <v>28</v>
      </c>
      <c r="M35" s="10"/>
      <c r="N35" s="7" t="s">
        <v>187</v>
      </c>
      <c r="O35" s="88"/>
    </row>
    <row r="36" spans="1:23" s="85" customFormat="1" ht="17.100000000000001" customHeight="1" x14ac:dyDescent="0.2">
      <c r="A36" s="6" t="s">
        <v>23</v>
      </c>
      <c r="B36" s="11">
        <v>43978</v>
      </c>
      <c r="C36" s="6">
        <f t="shared" si="3"/>
        <v>0.42708333333333331</v>
      </c>
      <c r="D36" s="6">
        <f>E36-K36</f>
        <v>0.4375</v>
      </c>
      <c r="E36" s="6">
        <v>0.5</v>
      </c>
      <c r="F36" s="6" t="s">
        <v>27</v>
      </c>
      <c r="G36" s="29" t="s">
        <v>214</v>
      </c>
      <c r="H36" s="7" t="s">
        <v>221</v>
      </c>
      <c r="I36" s="30" t="s">
        <v>253</v>
      </c>
      <c r="J36" s="8" t="s">
        <v>254</v>
      </c>
      <c r="K36" s="9">
        <v>6.25E-2</v>
      </c>
      <c r="L36" s="10" t="s">
        <v>28</v>
      </c>
      <c r="M36" s="10"/>
      <c r="N36" s="7" t="s">
        <v>187</v>
      </c>
      <c r="O36" s="88"/>
    </row>
    <row r="37" spans="1:23" s="85" customFormat="1" ht="17.100000000000001" customHeight="1" x14ac:dyDescent="0.2">
      <c r="A37" s="6" t="s">
        <v>26</v>
      </c>
      <c r="B37" s="11">
        <v>43972</v>
      </c>
      <c r="C37" s="6">
        <f t="shared" si="3"/>
        <v>0.60416666666666663</v>
      </c>
      <c r="D37" s="6">
        <v>0.61458333333333337</v>
      </c>
      <c r="E37" s="6">
        <f>D37+K37</f>
        <v>0.67708333333333337</v>
      </c>
      <c r="F37" s="6" t="s">
        <v>29</v>
      </c>
      <c r="G37" s="16" t="s">
        <v>18</v>
      </c>
      <c r="H37" s="7" t="s">
        <v>19</v>
      </c>
      <c r="I37" s="17" t="s">
        <v>76</v>
      </c>
      <c r="J37" s="8" t="s">
        <v>77</v>
      </c>
      <c r="K37" s="9">
        <v>6.25E-2</v>
      </c>
      <c r="L37" s="10" t="s">
        <v>16</v>
      </c>
      <c r="M37" s="10"/>
      <c r="N37" s="7" t="s">
        <v>187</v>
      </c>
      <c r="O37" s="88"/>
    </row>
    <row r="38" spans="1:23" s="85" customFormat="1" ht="17.100000000000001" customHeight="1" x14ac:dyDescent="0.2">
      <c r="A38" s="6" t="s">
        <v>22</v>
      </c>
      <c r="B38" s="11">
        <v>43984</v>
      </c>
      <c r="C38" s="6">
        <f t="shared" si="3"/>
        <v>0.61458333333333326</v>
      </c>
      <c r="D38" s="6">
        <v>0.625</v>
      </c>
      <c r="E38" s="6">
        <f>D38+K38</f>
        <v>0.6875</v>
      </c>
      <c r="F38" s="6" t="s">
        <v>29</v>
      </c>
      <c r="G38" s="16" t="s">
        <v>18</v>
      </c>
      <c r="H38" s="7" t="s">
        <v>19</v>
      </c>
      <c r="I38" s="17" t="s">
        <v>124</v>
      </c>
      <c r="J38" s="8" t="s">
        <v>125</v>
      </c>
      <c r="K38" s="9">
        <v>6.25E-2</v>
      </c>
      <c r="L38" s="10" t="s">
        <v>16</v>
      </c>
      <c r="M38" s="10"/>
      <c r="N38" s="7" t="s">
        <v>187</v>
      </c>
      <c r="O38" s="88"/>
    </row>
    <row r="39" spans="1:23" s="85" customFormat="1" ht="17.100000000000001" customHeight="1" x14ac:dyDescent="0.2">
      <c r="A39" s="6" t="s">
        <v>23</v>
      </c>
      <c r="B39" s="11">
        <v>43957</v>
      </c>
      <c r="C39" s="6">
        <f t="shared" si="3"/>
        <v>0.60416666666666652</v>
      </c>
      <c r="D39" s="6">
        <f>E39-K39</f>
        <v>0.61458333333333326</v>
      </c>
      <c r="E39" s="6">
        <v>0.66666666666666663</v>
      </c>
      <c r="F39" s="6" t="s">
        <v>29</v>
      </c>
      <c r="G39" s="29" t="s">
        <v>214</v>
      </c>
      <c r="H39" s="7" t="s">
        <v>30</v>
      </c>
      <c r="I39" s="30" t="s">
        <v>249</v>
      </c>
      <c r="J39" s="8" t="s">
        <v>250</v>
      </c>
      <c r="K39" s="9">
        <v>5.2083333333333336E-2</v>
      </c>
      <c r="L39" s="10" t="s">
        <v>16</v>
      </c>
      <c r="M39" s="10"/>
      <c r="N39" s="7" t="s">
        <v>187</v>
      </c>
      <c r="O39" s="88"/>
    </row>
    <row r="40" spans="1:23" s="85" customFormat="1" ht="17.100000000000001" customHeight="1" x14ac:dyDescent="0.2">
      <c r="A40" s="6" t="s">
        <v>17</v>
      </c>
      <c r="B40" s="11">
        <v>43962</v>
      </c>
      <c r="C40" s="6">
        <f t="shared" si="3"/>
        <v>0.59374999999999989</v>
      </c>
      <c r="D40" s="6">
        <f>E40-K40</f>
        <v>0.60416666666666663</v>
      </c>
      <c r="E40" s="6">
        <v>0.66666666666666663</v>
      </c>
      <c r="F40" s="6" t="s">
        <v>29</v>
      </c>
      <c r="G40" s="29" t="s">
        <v>214</v>
      </c>
      <c r="H40" s="7" t="s">
        <v>30</v>
      </c>
      <c r="I40" s="30" t="s">
        <v>255</v>
      </c>
      <c r="J40" s="8" t="s">
        <v>256</v>
      </c>
      <c r="K40" s="9">
        <v>6.25E-2</v>
      </c>
      <c r="L40" s="10" t="s">
        <v>16</v>
      </c>
      <c r="M40" s="10"/>
      <c r="N40" s="7" t="s">
        <v>187</v>
      </c>
      <c r="O40" s="88"/>
    </row>
    <row r="41" spans="1:23" s="85" customFormat="1" ht="17.100000000000001" customHeight="1" x14ac:dyDescent="0.2">
      <c r="A41" s="6" t="s">
        <v>23</v>
      </c>
      <c r="B41" s="11">
        <v>43971</v>
      </c>
      <c r="C41" s="6">
        <f t="shared" si="3"/>
        <v>0.53124999999999989</v>
      </c>
      <c r="D41" s="6">
        <f>E41-K41</f>
        <v>0.54166666666666663</v>
      </c>
      <c r="E41" s="6">
        <v>0.66666666666666663</v>
      </c>
      <c r="F41" s="6" t="s">
        <v>29</v>
      </c>
      <c r="G41" s="29" t="s">
        <v>214</v>
      </c>
      <c r="H41" s="7" t="s">
        <v>35</v>
      </c>
      <c r="I41" s="30" t="s">
        <v>257</v>
      </c>
      <c r="J41" s="8" t="s">
        <v>258</v>
      </c>
      <c r="K41" s="9">
        <v>0.125</v>
      </c>
      <c r="L41" s="10" t="s">
        <v>16</v>
      </c>
      <c r="M41" s="10"/>
      <c r="N41" s="7" t="s">
        <v>187</v>
      </c>
      <c r="O41" s="88"/>
    </row>
    <row r="42" spans="1:23" s="85" customFormat="1" ht="17.100000000000001" customHeight="1" x14ac:dyDescent="0.2">
      <c r="A42" s="6" t="s">
        <v>26</v>
      </c>
      <c r="B42" s="11">
        <v>43972</v>
      </c>
      <c r="C42" s="6">
        <f t="shared" si="3"/>
        <v>0.60416666666666663</v>
      </c>
      <c r="D42" s="6">
        <v>0.61458333333333337</v>
      </c>
      <c r="E42" s="6">
        <f t="shared" ref="E42:E47" si="4">D42+K42</f>
        <v>0.69791666666666674</v>
      </c>
      <c r="F42" s="6" t="s">
        <v>29</v>
      </c>
      <c r="G42" s="16" t="s">
        <v>18</v>
      </c>
      <c r="H42" s="7" t="s">
        <v>42</v>
      </c>
      <c r="I42" s="17" t="s">
        <v>119</v>
      </c>
      <c r="J42" s="8" t="s">
        <v>484</v>
      </c>
      <c r="K42" s="9">
        <v>8.3333333333333329E-2</v>
      </c>
      <c r="L42" s="10" t="s">
        <v>16</v>
      </c>
      <c r="M42" s="10"/>
      <c r="N42" s="7" t="s">
        <v>187</v>
      </c>
      <c r="O42" s="88"/>
      <c r="P42" s="23"/>
    </row>
    <row r="43" spans="1:23" s="85" customFormat="1" ht="17.100000000000001" customHeight="1" x14ac:dyDescent="0.2">
      <c r="A43" s="6" t="s">
        <v>17</v>
      </c>
      <c r="B43" s="11">
        <v>43983</v>
      </c>
      <c r="C43" s="6">
        <f t="shared" si="3"/>
        <v>0.59374999999999989</v>
      </c>
      <c r="D43" s="6">
        <v>0.60416666666666663</v>
      </c>
      <c r="E43" s="6">
        <f t="shared" si="4"/>
        <v>0.6875</v>
      </c>
      <c r="F43" s="6" t="s">
        <v>29</v>
      </c>
      <c r="G43" s="16" t="s">
        <v>18</v>
      </c>
      <c r="H43" s="7" t="s">
        <v>42</v>
      </c>
      <c r="I43" s="17" t="s">
        <v>142</v>
      </c>
      <c r="J43" s="8" t="s">
        <v>483</v>
      </c>
      <c r="K43" s="9">
        <v>8.3333333333333329E-2</v>
      </c>
      <c r="L43" s="10" t="s">
        <v>16</v>
      </c>
      <c r="M43" s="10"/>
      <c r="N43" s="7" t="s">
        <v>187</v>
      </c>
      <c r="O43" s="88"/>
      <c r="P43" s="23"/>
    </row>
    <row r="44" spans="1:23" s="85" customFormat="1" ht="17.100000000000001" customHeight="1" x14ac:dyDescent="0.2">
      <c r="A44" s="7" t="s">
        <v>17</v>
      </c>
      <c r="B44" s="11">
        <v>43955</v>
      </c>
      <c r="C44" s="6">
        <f t="shared" si="3"/>
        <v>0.59374999999999989</v>
      </c>
      <c r="D44" s="6">
        <v>0.60416666666666663</v>
      </c>
      <c r="E44" s="6">
        <f t="shared" si="4"/>
        <v>0.6875</v>
      </c>
      <c r="F44" s="18" t="s">
        <v>29</v>
      </c>
      <c r="G44" s="19" t="s">
        <v>18</v>
      </c>
      <c r="H44" s="15" t="s">
        <v>32</v>
      </c>
      <c r="I44" s="20" t="s">
        <v>83</v>
      </c>
      <c r="J44" s="21" t="s">
        <v>546</v>
      </c>
      <c r="K44" s="22">
        <v>8.3333333333333329E-2</v>
      </c>
      <c r="L44" s="10" t="s">
        <v>28</v>
      </c>
      <c r="M44" s="10"/>
      <c r="N44" s="7" t="s">
        <v>187</v>
      </c>
      <c r="O44" s="96"/>
    </row>
    <row r="45" spans="1:23" s="85" customFormat="1" ht="17.100000000000001" customHeight="1" x14ac:dyDescent="0.2">
      <c r="A45" s="7" t="s">
        <v>31</v>
      </c>
      <c r="B45" s="11">
        <v>43966</v>
      </c>
      <c r="C45" s="6">
        <f t="shared" si="3"/>
        <v>0.59374999999999989</v>
      </c>
      <c r="D45" s="6">
        <v>0.60416666666666663</v>
      </c>
      <c r="E45" s="6">
        <f t="shared" si="4"/>
        <v>0.6875</v>
      </c>
      <c r="F45" s="18" t="s">
        <v>29</v>
      </c>
      <c r="G45" s="19" t="s">
        <v>18</v>
      </c>
      <c r="H45" s="15" t="s">
        <v>32</v>
      </c>
      <c r="I45" s="20" t="s">
        <v>116</v>
      </c>
      <c r="J45" s="21" t="s">
        <v>547</v>
      </c>
      <c r="K45" s="22">
        <v>8.3333333333333329E-2</v>
      </c>
      <c r="L45" s="10" t="s">
        <v>28</v>
      </c>
      <c r="M45" s="10"/>
      <c r="N45" s="7" t="s">
        <v>187</v>
      </c>
      <c r="O45" s="96"/>
      <c r="Q45" s="95"/>
      <c r="R45" s="95"/>
      <c r="S45" s="95"/>
      <c r="T45" s="95"/>
      <c r="U45" s="95"/>
      <c r="V45" s="95"/>
      <c r="W45" s="95"/>
    </row>
    <row r="46" spans="1:23" s="85" customFormat="1" ht="17.100000000000001" customHeight="1" x14ac:dyDescent="0.2">
      <c r="A46" s="7" t="s">
        <v>26</v>
      </c>
      <c r="B46" s="11">
        <v>43972</v>
      </c>
      <c r="C46" s="6">
        <f t="shared" si="3"/>
        <v>0.60416666666666663</v>
      </c>
      <c r="D46" s="6">
        <v>0.61458333333333337</v>
      </c>
      <c r="E46" s="6">
        <f t="shared" si="4"/>
        <v>0.69791666666666674</v>
      </c>
      <c r="F46" s="18" t="s">
        <v>29</v>
      </c>
      <c r="G46" s="19" t="s">
        <v>18</v>
      </c>
      <c r="H46" s="15" t="s">
        <v>42</v>
      </c>
      <c r="I46" s="20" t="s">
        <v>200</v>
      </c>
      <c r="J46" s="21" t="s">
        <v>548</v>
      </c>
      <c r="K46" s="22">
        <v>8.3333333333333329E-2</v>
      </c>
      <c r="L46" s="10" t="s">
        <v>28</v>
      </c>
      <c r="M46" s="10"/>
      <c r="N46" s="7" t="s">
        <v>187</v>
      </c>
      <c r="O46" s="96"/>
    </row>
    <row r="47" spans="1:23" s="85" customFormat="1" ht="17.100000000000001" customHeight="1" x14ac:dyDescent="0.2">
      <c r="A47" s="7" t="s">
        <v>17</v>
      </c>
      <c r="B47" s="11">
        <v>43983</v>
      </c>
      <c r="C47" s="6">
        <f t="shared" si="3"/>
        <v>0.61458333333333326</v>
      </c>
      <c r="D47" s="6">
        <v>0.625</v>
      </c>
      <c r="E47" s="6">
        <f t="shared" si="4"/>
        <v>0.70833333333333337</v>
      </c>
      <c r="F47" s="18" t="s">
        <v>29</v>
      </c>
      <c r="G47" s="19" t="s">
        <v>18</v>
      </c>
      <c r="H47" s="15" t="s">
        <v>42</v>
      </c>
      <c r="I47" s="20" t="s">
        <v>201</v>
      </c>
      <c r="J47" s="21" t="s">
        <v>549</v>
      </c>
      <c r="K47" s="22">
        <v>8.3333333333333329E-2</v>
      </c>
      <c r="L47" s="10" t="s">
        <v>28</v>
      </c>
      <c r="M47" s="10"/>
      <c r="N47" s="7" t="s">
        <v>187</v>
      </c>
      <c r="O47" s="88"/>
    </row>
    <row r="48" spans="1:23" s="85" customFormat="1" ht="17.100000000000001" customHeight="1" x14ac:dyDescent="0.2">
      <c r="A48" s="6" t="s">
        <v>17</v>
      </c>
      <c r="B48" s="11">
        <v>43983</v>
      </c>
      <c r="C48" s="6">
        <f t="shared" si="3"/>
        <v>0.45833333333333331</v>
      </c>
      <c r="D48" s="6">
        <f>E48-K48</f>
        <v>0.46875</v>
      </c>
      <c r="E48" s="6">
        <v>0.5</v>
      </c>
      <c r="F48" s="6" t="s">
        <v>27</v>
      </c>
      <c r="G48" s="29" t="s">
        <v>214</v>
      </c>
      <c r="H48" s="7" t="s">
        <v>221</v>
      </c>
      <c r="I48" s="30" t="s">
        <v>259</v>
      </c>
      <c r="J48" s="8" t="s">
        <v>260</v>
      </c>
      <c r="K48" s="9">
        <v>3.125E-2</v>
      </c>
      <c r="L48" s="10" t="s">
        <v>28</v>
      </c>
      <c r="M48" s="10"/>
      <c r="N48" s="7" t="s">
        <v>187</v>
      </c>
      <c r="O48" s="88"/>
    </row>
    <row r="49" spans="1:23" s="85" customFormat="1" ht="17.100000000000001" customHeight="1" x14ac:dyDescent="0.2">
      <c r="A49" s="6" t="s">
        <v>17</v>
      </c>
      <c r="B49" s="11">
        <v>43983</v>
      </c>
      <c r="C49" s="6">
        <f t="shared" si="3"/>
        <v>0.45833333333333331</v>
      </c>
      <c r="D49" s="6">
        <f>E49-K49</f>
        <v>0.46875</v>
      </c>
      <c r="E49" s="6">
        <v>0.5</v>
      </c>
      <c r="F49" s="6" t="s">
        <v>27</v>
      </c>
      <c r="G49" s="29" t="s">
        <v>214</v>
      </c>
      <c r="H49" s="7" t="s">
        <v>221</v>
      </c>
      <c r="I49" s="30" t="s">
        <v>261</v>
      </c>
      <c r="J49" s="8" t="s">
        <v>262</v>
      </c>
      <c r="K49" s="9">
        <v>3.125E-2</v>
      </c>
      <c r="L49" s="10" t="s">
        <v>28</v>
      </c>
      <c r="M49" s="10"/>
      <c r="N49" s="7" t="s">
        <v>187</v>
      </c>
      <c r="O49" s="88"/>
    </row>
    <row r="50" spans="1:23" s="85" customFormat="1" ht="17.100000000000001" customHeight="1" x14ac:dyDescent="0.2">
      <c r="A50" s="6" t="s">
        <v>26</v>
      </c>
      <c r="B50" s="11">
        <v>43958</v>
      </c>
      <c r="C50" s="6">
        <f t="shared" si="3"/>
        <v>0.4375</v>
      </c>
      <c r="D50" s="6">
        <f>E50-K50</f>
        <v>0.44791666666666669</v>
      </c>
      <c r="E50" s="6">
        <v>0.5</v>
      </c>
      <c r="F50" s="6" t="s">
        <v>27</v>
      </c>
      <c r="G50" s="29" t="s">
        <v>214</v>
      </c>
      <c r="H50" s="7" t="s">
        <v>221</v>
      </c>
      <c r="I50" s="30" t="s">
        <v>263</v>
      </c>
      <c r="J50" s="8" t="s">
        <v>264</v>
      </c>
      <c r="K50" s="9">
        <v>5.2083333333333336E-2</v>
      </c>
      <c r="L50" s="10" t="s">
        <v>28</v>
      </c>
      <c r="M50" s="10"/>
      <c r="N50" s="7" t="s">
        <v>187</v>
      </c>
      <c r="O50" s="88"/>
    </row>
    <row r="51" spans="1:23" s="85" customFormat="1" ht="17.100000000000001" customHeight="1" x14ac:dyDescent="0.2">
      <c r="A51" s="6" t="s">
        <v>26</v>
      </c>
      <c r="B51" s="11">
        <v>43958</v>
      </c>
      <c r="C51" s="6">
        <f t="shared" si="3"/>
        <v>0.4375</v>
      </c>
      <c r="D51" s="6">
        <f>E51-K51</f>
        <v>0.44791666666666669</v>
      </c>
      <c r="E51" s="6">
        <v>0.5</v>
      </c>
      <c r="F51" s="6" t="s">
        <v>27</v>
      </c>
      <c r="G51" s="29" t="s">
        <v>214</v>
      </c>
      <c r="H51" s="7" t="s">
        <v>221</v>
      </c>
      <c r="I51" s="30" t="s">
        <v>265</v>
      </c>
      <c r="J51" s="8" t="s">
        <v>266</v>
      </c>
      <c r="K51" s="9">
        <v>5.2083333333333336E-2</v>
      </c>
      <c r="L51" s="10" t="s">
        <v>28</v>
      </c>
      <c r="M51" s="10"/>
      <c r="N51" s="7" t="s">
        <v>187</v>
      </c>
      <c r="O51" s="88"/>
    </row>
    <row r="52" spans="1:23" s="85" customFormat="1" ht="17.100000000000001" customHeight="1" x14ac:dyDescent="0.2">
      <c r="A52" s="6" t="s">
        <v>22</v>
      </c>
      <c r="B52" s="11">
        <v>43970</v>
      </c>
      <c r="C52" s="6">
        <f t="shared" si="3"/>
        <v>0.46875</v>
      </c>
      <c r="D52" s="6">
        <f>E52-K52</f>
        <v>0.47916666666666669</v>
      </c>
      <c r="E52" s="6">
        <v>0.52083333333333337</v>
      </c>
      <c r="F52" s="6" t="s">
        <v>27</v>
      </c>
      <c r="G52" s="29" t="s">
        <v>214</v>
      </c>
      <c r="H52" s="7" t="s">
        <v>221</v>
      </c>
      <c r="I52" s="30" t="s">
        <v>267</v>
      </c>
      <c r="J52" s="8" t="s">
        <v>268</v>
      </c>
      <c r="K52" s="9">
        <v>4.1666666666666664E-2</v>
      </c>
      <c r="L52" s="10" t="s">
        <v>28</v>
      </c>
      <c r="M52" s="10"/>
      <c r="N52" s="7" t="s">
        <v>187</v>
      </c>
      <c r="O52" s="88"/>
      <c r="Q52" s="23"/>
      <c r="R52" s="23"/>
      <c r="S52" s="23"/>
      <c r="T52" s="23"/>
      <c r="U52" s="23"/>
      <c r="V52" s="23"/>
      <c r="W52" s="23"/>
    </row>
    <row r="53" spans="1:23" s="85" customFormat="1" ht="17.100000000000001" customHeight="1" x14ac:dyDescent="0.2">
      <c r="A53" s="6" t="s">
        <v>26</v>
      </c>
      <c r="B53" s="11">
        <v>43965</v>
      </c>
      <c r="C53" s="6">
        <f t="shared" si="3"/>
        <v>0.48958333333333331</v>
      </c>
      <c r="D53" s="6">
        <v>0.5</v>
      </c>
      <c r="E53" s="6">
        <f t="shared" ref="E53:E63" si="5">D53+K53</f>
        <v>0.58333333333333337</v>
      </c>
      <c r="F53" s="6" t="s">
        <v>27</v>
      </c>
      <c r="G53" s="16" t="s">
        <v>18</v>
      </c>
      <c r="H53" s="7" t="s">
        <v>19</v>
      </c>
      <c r="I53" s="17" t="s">
        <v>73</v>
      </c>
      <c r="J53" s="8" t="s">
        <v>471</v>
      </c>
      <c r="K53" s="9">
        <v>8.3333333333333329E-2</v>
      </c>
      <c r="L53" s="10" t="s">
        <v>16</v>
      </c>
      <c r="M53" s="10"/>
      <c r="N53" s="7" t="s">
        <v>187</v>
      </c>
      <c r="O53" s="88"/>
    </row>
    <row r="54" spans="1:23" s="85" customFormat="1" ht="17.100000000000001" customHeight="1" x14ac:dyDescent="0.2">
      <c r="A54" s="6" t="s">
        <v>23</v>
      </c>
      <c r="B54" s="11">
        <v>43992</v>
      </c>
      <c r="C54" s="6">
        <f t="shared" si="3"/>
        <v>0.48958333333333331</v>
      </c>
      <c r="D54" s="6">
        <v>0.5</v>
      </c>
      <c r="E54" s="6">
        <f t="shared" si="5"/>
        <v>0.55208333333333337</v>
      </c>
      <c r="F54" s="6" t="s">
        <v>27</v>
      </c>
      <c r="G54" s="16" t="s">
        <v>18</v>
      </c>
      <c r="H54" s="7" t="s">
        <v>19</v>
      </c>
      <c r="I54" s="17" t="s">
        <v>160</v>
      </c>
      <c r="J54" s="8" t="s">
        <v>472</v>
      </c>
      <c r="K54" s="9">
        <v>5.2083333333333336E-2</v>
      </c>
      <c r="L54" s="10" t="s">
        <v>16</v>
      </c>
      <c r="M54" s="10"/>
      <c r="N54" s="7" t="s">
        <v>187</v>
      </c>
      <c r="O54" s="88"/>
    </row>
    <row r="55" spans="1:23" s="85" customFormat="1" ht="17.100000000000001" customHeight="1" x14ac:dyDescent="0.2">
      <c r="A55" s="6" t="s">
        <v>22</v>
      </c>
      <c r="B55" s="11">
        <v>43984</v>
      </c>
      <c r="C55" s="6">
        <f t="shared" si="3"/>
        <v>0.61458333333333326</v>
      </c>
      <c r="D55" s="6">
        <v>0.625</v>
      </c>
      <c r="E55" s="6">
        <f t="shared" si="5"/>
        <v>0.69444444444444442</v>
      </c>
      <c r="F55" s="6" t="s">
        <v>29</v>
      </c>
      <c r="G55" s="16" t="s">
        <v>18</v>
      </c>
      <c r="H55" s="7" t="s">
        <v>42</v>
      </c>
      <c r="I55" s="17" t="s">
        <v>146</v>
      </c>
      <c r="J55" s="8" t="s">
        <v>486</v>
      </c>
      <c r="K55" s="9">
        <v>6.9444444444444434E-2</v>
      </c>
      <c r="L55" s="10" t="s">
        <v>16</v>
      </c>
      <c r="M55" s="10"/>
      <c r="N55" s="7" t="s">
        <v>187</v>
      </c>
      <c r="O55" s="88"/>
    </row>
    <row r="56" spans="1:23" s="85" customFormat="1" ht="17.100000000000001" customHeight="1" x14ac:dyDescent="0.2">
      <c r="A56" s="6" t="s">
        <v>22</v>
      </c>
      <c r="B56" s="11">
        <v>43991</v>
      </c>
      <c r="C56" s="6">
        <f t="shared" si="3"/>
        <v>0.51041666666666663</v>
      </c>
      <c r="D56" s="6">
        <v>0.52083333333333337</v>
      </c>
      <c r="E56" s="6">
        <f t="shared" si="5"/>
        <v>0.59027777777777779</v>
      </c>
      <c r="F56" s="6" t="s">
        <v>27</v>
      </c>
      <c r="G56" s="16" t="s">
        <v>18</v>
      </c>
      <c r="H56" s="7" t="s">
        <v>42</v>
      </c>
      <c r="I56" s="17" t="s">
        <v>159</v>
      </c>
      <c r="J56" s="8" t="s">
        <v>573</v>
      </c>
      <c r="K56" s="9">
        <v>6.9444444444444434E-2</v>
      </c>
      <c r="L56" s="10" t="s">
        <v>16</v>
      </c>
      <c r="M56" s="10"/>
      <c r="N56" s="7" t="s">
        <v>187</v>
      </c>
      <c r="O56" s="88"/>
    </row>
    <row r="57" spans="1:23" s="85" customFormat="1" ht="17.100000000000001" customHeight="1" x14ac:dyDescent="0.2">
      <c r="A57" s="6" t="s">
        <v>23</v>
      </c>
      <c r="B57" s="11">
        <v>43999</v>
      </c>
      <c r="C57" s="6">
        <f t="shared" si="3"/>
        <v>0.48958333333333331</v>
      </c>
      <c r="D57" s="6">
        <v>0.5</v>
      </c>
      <c r="E57" s="6">
        <f t="shared" si="5"/>
        <v>0.55208333333333337</v>
      </c>
      <c r="F57" s="6" t="s">
        <v>27</v>
      </c>
      <c r="G57" s="16" t="s">
        <v>18</v>
      </c>
      <c r="H57" s="7" t="s">
        <v>42</v>
      </c>
      <c r="I57" s="17" t="s">
        <v>72</v>
      </c>
      <c r="J57" s="8" t="s">
        <v>485</v>
      </c>
      <c r="K57" s="9">
        <v>5.2083333333333336E-2</v>
      </c>
      <c r="L57" s="10" t="s">
        <v>16</v>
      </c>
      <c r="M57" s="10"/>
      <c r="N57" s="7" t="s">
        <v>187</v>
      </c>
      <c r="O57" s="88"/>
    </row>
    <row r="58" spans="1:23" s="85" customFormat="1" ht="17.100000000000001" customHeight="1" x14ac:dyDescent="0.2">
      <c r="A58" s="7" t="s">
        <v>17</v>
      </c>
      <c r="B58" s="11">
        <v>43969</v>
      </c>
      <c r="C58" s="6">
        <f t="shared" si="3"/>
        <v>0.51041666666666663</v>
      </c>
      <c r="D58" s="6">
        <v>0.52083333333333337</v>
      </c>
      <c r="E58" s="6">
        <f t="shared" si="5"/>
        <v>0.58333333333333337</v>
      </c>
      <c r="F58" s="18" t="s">
        <v>27</v>
      </c>
      <c r="G58" s="19" t="s">
        <v>18</v>
      </c>
      <c r="H58" s="15" t="s">
        <v>32</v>
      </c>
      <c r="I58" s="20" t="s">
        <v>84</v>
      </c>
      <c r="J58" s="21" t="s">
        <v>572</v>
      </c>
      <c r="K58" s="22">
        <v>6.25E-2</v>
      </c>
      <c r="L58" s="10" t="s">
        <v>28</v>
      </c>
      <c r="M58" s="10"/>
      <c r="N58" s="7" t="s">
        <v>187</v>
      </c>
      <c r="O58" s="96"/>
    </row>
    <row r="59" spans="1:23" s="85" customFormat="1" ht="17.100000000000001" customHeight="1" x14ac:dyDescent="0.2">
      <c r="A59" s="11" t="s">
        <v>26</v>
      </c>
      <c r="B59" s="11">
        <v>43972</v>
      </c>
      <c r="C59" s="6">
        <f t="shared" si="3"/>
        <v>0.51041666666666663</v>
      </c>
      <c r="D59" s="6">
        <v>0.52083333333333337</v>
      </c>
      <c r="E59" s="6">
        <f t="shared" si="5"/>
        <v>0.58333333333333337</v>
      </c>
      <c r="F59" s="15" t="s">
        <v>27</v>
      </c>
      <c r="G59" s="19" t="s">
        <v>18</v>
      </c>
      <c r="H59" s="15" t="s">
        <v>32</v>
      </c>
      <c r="I59" s="17" t="s">
        <v>110</v>
      </c>
      <c r="J59" s="26" t="s">
        <v>563</v>
      </c>
      <c r="K59" s="22">
        <v>6.25E-2</v>
      </c>
      <c r="L59" s="10" t="s">
        <v>28</v>
      </c>
      <c r="M59" s="7"/>
      <c r="N59" s="7" t="s">
        <v>187</v>
      </c>
      <c r="O59" s="88"/>
    </row>
    <row r="60" spans="1:23" s="85" customFormat="1" ht="17.100000000000001" customHeight="1" x14ac:dyDescent="0.2">
      <c r="A60" s="11" t="s">
        <v>22</v>
      </c>
      <c r="B60" s="11">
        <v>43956</v>
      </c>
      <c r="C60" s="6">
        <f t="shared" si="3"/>
        <v>0.59374999999999989</v>
      </c>
      <c r="D60" s="6">
        <v>0.60416666666666663</v>
      </c>
      <c r="E60" s="6">
        <f t="shared" si="5"/>
        <v>0.65972222222222221</v>
      </c>
      <c r="F60" s="15" t="s">
        <v>29</v>
      </c>
      <c r="G60" s="19" t="s">
        <v>18</v>
      </c>
      <c r="H60" s="15" t="s">
        <v>32</v>
      </c>
      <c r="I60" s="17" t="s">
        <v>37</v>
      </c>
      <c r="J60" s="26" t="s">
        <v>459</v>
      </c>
      <c r="K60" s="22">
        <v>5.5555555555555552E-2</v>
      </c>
      <c r="L60" s="10" t="s">
        <v>28</v>
      </c>
      <c r="M60" s="7"/>
      <c r="N60" s="7" t="s">
        <v>187</v>
      </c>
      <c r="O60" s="88"/>
    </row>
    <row r="61" spans="1:23" s="85" customFormat="1" ht="17.100000000000001" customHeight="1" x14ac:dyDescent="0.2">
      <c r="A61" s="11" t="s">
        <v>22</v>
      </c>
      <c r="B61" s="11">
        <v>43984</v>
      </c>
      <c r="C61" s="6">
        <f t="shared" si="3"/>
        <v>0.61458333333333326</v>
      </c>
      <c r="D61" s="6">
        <v>0.625</v>
      </c>
      <c r="E61" s="6">
        <f t="shared" si="5"/>
        <v>0.69791666666666663</v>
      </c>
      <c r="F61" s="15" t="s">
        <v>29</v>
      </c>
      <c r="G61" s="19" t="s">
        <v>18</v>
      </c>
      <c r="H61" s="15" t="s">
        <v>42</v>
      </c>
      <c r="I61" s="17" t="s">
        <v>202</v>
      </c>
      <c r="J61" s="26" t="s">
        <v>575</v>
      </c>
      <c r="K61" s="22">
        <v>7.2916666666666671E-2</v>
      </c>
      <c r="L61" s="10" t="s">
        <v>28</v>
      </c>
      <c r="M61" s="7"/>
      <c r="N61" s="7" t="s">
        <v>187</v>
      </c>
      <c r="O61" s="88"/>
    </row>
    <row r="62" spans="1:23" s="85" customFormat="1" ht="17.100000000000001" customHeight="1" x14ac:dyDescent="0.2">
      <c r="A62" s="11" t="s">
        <v>22</v>
      </c>
      <c r="B62" s="11">
        <v>43991</v>
      </c>
      <c r="C62" s="6">
        <f t="shared" si="3"/>
        <v>0.48958333333333331</v>
      </c>
      <c r="D62" s="6">
        <v>0.5</v>
      </c>
      <c r="E62" s="6">
        <f t="shared" si="5"/>
        <v>0.57291666666666663</v>
      </c>
      <c r="F62" s="15" t="s">
        <v>27</v>
      </c>
      <c r="G62" s="19" t="s">
        <v>18</v>
      </c>
      <c r="H62" s="15" t="s">
        <v>42</v>
      </c>
      <c r="I62" s="17" t="s">
        <v>203</v>
      </c>
      <c r="J62" s="26" t="s">
        <v>574</v>
      </c>
      <c r="K62" s="22">
        <v>7.2916666666666671E-2</v>
      </c>
      <c r="L62" s="10" t="s">
        <v>28</v>
      </c>
      <c r="M62" s="7"/>
      <c r="N62" s="7" t="s">
        <v>187</v>
      </c>
      <c r="O62" s="88"/>
    </row>
    <row r="63" spans="1:23" s="85" customFormat="1" ht="17.100000000000001" customHeight="1" x14ac:dyDescent="0.2">
      <c r="A63" s="11" t="s">
        <v>23</v>
      </c>
      <c r="B63" s="11">
        <v>43999</v>
      </c>
      <c r="C63" s="6">
        <f t="shared" si="3"/>
        <v>0.48958333333333331</v>
      </c>
      <c r="D63" s="6">
        <v>0.5</v>
      </c>
      <c r="E63" s="6">
        <f t="shared" si="5"/>
        <v>0.55555555555555558</v>
      </c>
      <c r="F63" s="15" t="s">
        <v>27</v>
      </c>
      <c r="G63" s="19" t="s">
        <v>18</v>
      </c>
      <c r="H63" s="15" t="s">
        <v>42</v>
      </c>
      <c r="I63" s="17" t="s">
        <v>204</v>
      </c>
      <c r="J63" s="26" t="s">
        <v>460</v>
      </c>
      <c r="K63" s="22">
        <v>5.5555555555555552E-2</v>
      </c>
      <c r="L63" s="10" t="s">
        <v>28</v>
      </c>
      <c r="M63" s="7"/>
      <c r="N63" s="7" t="s">
        <v>187</v>
      </c>
      <c r="O63" s="88"/>
    </row>
    <row r="64" spans="1:23" s="85" customFormat="1" ht="17.100000000000001" customHeight="1" x14ac:dyDescent="0.2">
      <c r="A64" s="6" t="s">
        <v>22</v>
      </c>
      <c r="B64" s="11">
        <v>43963</v>
      </c>
      <c r="C64" s="6">
        <f t="shared" si="3"/>
        <v>0.56249999999999989</v>
      </c>
      <c r="D64" s="6">
        <f>E64-K64</f>
        <v>0.57291666666666663</v>
      </c>
      <c r="E64" s="6">
        <v>0.66666666666666663</v>
      </c>
      <c r="F64" s="6" t="s">
        <v>29</v>
      </c>
      <c r="G64" s="29" t="s">
        <v>214</v>
      </c>
      <c r="H64" s="7" t="s">
        <v>221</v>
      </c>
      <c r="I64" s="30" t="s">
        <v>269</v>
      </c>
      <c r="J64" s="8" t="s">
        <v>270</v>
      </c>
      <c r="K64" s="9">
        <v>9.375E-2</v>
      </c>
      <c r="L64" s="7" t="s">
        <v>28</v>
      </c>
      <c r="M64" s="10"/>
      <c r="N64" s="7" t="s">
        <v>187</v>
      </c>
      <c r="O64" s="88"/>
      <c r="P64" s="23"/>
    </row>
    <row r="65" spans="1:23" s="85" customFormat="1" ht="17.100000000000001" customHeight="1" x14ac:dyDescent="0.2">
      <c r="A65" s="6" t="s">
        <v>26</v>
      </c>
      <c r="B65" s="11">
        <v>43965</v>
      </c>
      <c r="C65" s="6">
        <f t="shared" si="3"/>
        <v>0.57291666666666652</v>
      </c>
      <c r="D65" s="6">
        <f>E65-K65</f>
        <v>0.58333333333333326</v>
      </c>
      <c r="E65" s="6">
        <v>0.66666666666666663</v>
      </c>
      <c r="F65" s="6" t="s">
        <v>29</v>
      </c>
      <c r="G65" s="29" t="s">
        <v>214</v>
      </c>
      <c r="H65" s="7" t="s">
        <v>221</v>
      </c>
      <c r="I65" s="30" t="s">
        <v>271</v>
      </c>
      <c r="J65" s="8" t="s">
        <v>272</v>
      </c>
      <c r="K65" s="9">
        <v>8.3333333333333329E-2</v>
      </c>
      <c r="L65" s="7" t="s">
        <v>28</v>
      </c>
      <c r="M65" s="10"/>
      <c r="N65" s="7" t="s">
        <v>187</v>
      </c>
      <c r="O65" s="88"/>
      <c r="P65" s="23"/>
      <c r="Q65" s="23"/>
      <c r="R65" s="23"/>
      <c r="S65" s="23"/>
      <c r="T65" s="23"/>
      <c r="U65" s="23"/>
      <c r="V65" s="23"/>
      <c r="W65" s="23"/>
    </row>
    <row r="66" spans="1:23" s="85" customFormat="1" ht="17.100000000000001" customHeight="1" x14ac:dyDescent="0.2">
      <c r="A66" s="6" t="s">
        <v>26</v>
      </c>
      <c r="B66" s="11">
        <v>43972</v>
      </c>
      <c r="C66" s="6">
        <f t="shared" si="3"/>
        <v>0.41319444444444442</v>
      </c>
      <c r="D66" s="6">
        <f>E66-K66</f>
        <v>0.4236111111111111</v>
      </c>
      <c r="E66" s="6">
        <v>0.44791666666666669</v>
      </c>
      <c r="F66" s="6" t="s">
        <v>27</v>
      </c>
      <c r="G66" s="29" t="s">
        <v>214</v>
      </c>
      <c r="H66" s="7" t="s">
        <v>221</v>
      </c>
      <c r="I66" s="30" t="s">
        <v>275</v>
      </c>
      <c r="J66" s="8" t="s">
        <v>569</v>
      </c>
      <c r="K66" s="9">
        <v>2.4305555555555556E-2</v>
      </c>
      <c r="L66" s="7" t="s">
        <v>21</v>
      </c>
      <c r="M66" s="10"/>
      <c r="N66" s="7" t="s">
        <v>187</v>
      </c>
      <c r="O66" s="88"/>
    </row>
    <row r="67" spans="1:23" s="85" customFormat="1" ht="17.100000000000001" customHeight="1" x14ac:dyDescent="0.2">
      <c r="A67" s="6" t="s">
        <v>22</v>
      </c>
      <c r="B67" s="11">
        <v>43984</v>
      </c>
      <c r="C67" s="6">
        <f t="shared" si="3"/>
        <v>0.4375</v>
      </c>
      <c r="D67" s="6">
        <f>E67-K67</f>
        <v>0.44791666666666669</v>
      </c>
      <c r="E67" s="6">
        <v>0.5</v>
      </c>
      <c r="F67" s="6" t="s">
        <v>27</v>
      </c>
      <c r="G67" s="29" t="s">
        <v>214</v>
      </c>
      <c r="H67" s="7" t="s">
        <v>221</v>
      </c>
      <c r="I67" s="30" t="s">
        <v>276</v>
      </c>
      <c r="J67" s="8" t="s">
        <v>277</v>
      </c>
      <c r="K67" s="9">
        <v>5.2083333333333336E-2</v>
      </c>
      <c r="L67" s="7" t="s">
        <v>21</v>
      </c>
      <c r="M67" s="10"/>
      <c r="N67" s="7" t="s">
        <v>187</v>
      </c>
      <c r="O67" s="88"/>
    </row>
    <row r="68" spans="1:23" s="85" customFormat="1" ht="17.100000000000001" customHeight="1" x14ac:dyDescent="0.2">
      <c r="A68" s="39" t="s">
        <v>226</v>
      </c>
      <c r="B68" s="39" t="s">
        <v>226</v>
      </c>
      <c r="C68" s="39" t="s">
        <v>226</v>
      </c>
      <c r="D68" s="39" t="s">
        <v>226</v>
      </c>
      <c r="E68" s="39" t="s">
        <v>226</v>
      </c>
      <c r="F68" s="6" t="s">
        <v>15</v>
      </c>
      <c r="G68" s="29" t="s">
        <v>214</v>
      </c>
      <c r="H68" s="7" t="s">
        <v>221</v>
      </c>
      <c r="I68" s="30" t="s">
        <v>273</v>
      </c>
      <c r="J68" s="8" t="s">
        <v>274</v>
      </c>
      <c r="K68" s="40" t="s">
        <v>226</v>
      </c>
      <c r="L68" s="7" t="s">
        <v>21</v>
      </c>
      <c r="M68" s="7"/>
      <c r="N68" s="41" t="s">
        <v>226</v>
      </c>
      <c r="O68" s="88" t="s">
        <v>545</v>
      </c>
    </row>
    <row r="69" spans="1:23" s="85" customFormat="1" ht="17.100000000000001" customHeight="1" x14ac:dyDescent="0.2">
      <c r="A69" s="6" t="s">
        <v>26</v>
      </c>
      <c r="B69" s="11">
        <v>43972</v>
      </c>
      <c r="C69" s="6">
        <f>D69-0.0104166666666667</f>
        <v>0.4375</v>
      </c>
      <c r="D69" s="6">
        <f>E69-K69</f>
        <v>0.44791666666666669</v>
      </c>
      <c r="E69" s="6">
        <v>0.5</v>
      </c>
      <c r="F69" s="6" t="s">
        <v>27</v>
      </c>
      <c r="G69" s="29" t="s">
        <v>214</v>
      </c>
      <c r="H69" s="7" t="s">
        <v>221</v>
      </c>
      <c r="I69" s="30" t="s">
        <v>278</v>
      </c>
      <c r="J69" s="8" t="s">
        <v>279</v>
      </c>
      <c r="K69" s="9">
        <v>5.2083333333333336E-2</v>
      </c>
      <c r="L69" s="7" t="s">
        <v>21</v>
      </c>
      <c r="M69" s="10"/>
      <c r="N69" s="7" t="s">
        <v>187</v>
      </c>
      <c r="O69" s="88"/>
      <c r="R69" s="98"/>
    </row>
    <row r="70" spans="1:23" s="85" customFormat="1" ht="17.100000000000001" customHeight="1" x14ac:dyDescent="0.2">
      <c r="A70" s="6" t="s">
        <v>17</v>
      </c>
      <c r="B70" s="11">
        <v>43962</v>
      </c>
      <c r="C70" s="6">
        <f>D70-0.0104166666666667</f>
        <v>0.72916666666666663</v>
      </c>
      <c r="D70" s="6">
        <f>E70-K70</f>
        <v>0.73958333333333337</v>
      </c>
      <c r="E70" s="6">
        <v>0.8125</v>
      </c>
      <c r="F70" s="6" t="s">
        <v>29</v>
      </c>
      <c r="G70" s="16" t="s">
        <v>18</v>
      </c>
      <c r="H70" s="7" t="s">
        <v>30</v>
      </c>
      <c r="I70" s="17" t="s">
        <v>51</v>
      </c>
      <c r="J70" s="8" t="s">
        <v>495</v>
      </c>
      <c r="K70" s="9">
        <v>7.2916666666666671E-2</v>
      </c>
      <c r="L70" s="7" t="s">
        <v>21</v>
      </c>
      <c r="M70" s="10"/>
      <c r="N70" s="7" t="s">
        <v>187</v>
      </c>
      <c r="O70" s="88"/>
    </row>
    <row r="71" spans="1:23" s="85" customFormat="1" ht="17.100000000000001" customHeight="1" x14ac:dyDescent="0.2">
      <c r="A71" s="6" t="s">
        <v>22</v>
      </c>
      <c r="B71" s="11">
        <v>43970</v>
      </c>
      <c r="C71" s="6">
        <f>D71-0.0104166666666667</f>
        <v>0.61458333333333326</v>
      </c>
      <c r="D71" s="6">
        <v>0.625</v>
      </c>
      <c r="E71" s="6">
        <f>D71+K71</f>
        <v>0.69444444444444442</v>
      </c>
      <c r="F71" s="6" t="s">
        <v>27</v>
      </c>
      <c r="G71" s="16" t="s">
        <v>18</v>
      </c>
      <c r="H71" s="7" t="s">
        <v>30</v>
      </c>
      <c r="I71" s="17" t="s">
        <v>98</v>
      </c>
      <c r="J71" s="8" t="s">
        <v>496</v>
      </c>
      <c r="K71" s="9">
        <v>6.9444444444444434E-2</v>
      </c>
      <c r="L71" s="7" t="s">
        <v>21</v>
      </c>
      <c r="M71" s="7"/>
      <c r="N71" s="7" t="s">
        <v>187</v>
      </c>
      <c r="O71" s="88"/>
    </row>
    <row r="72" spans="1:23" s="85" customFormat="1" ht="17.100000000000001" customHeight="1" x14ac:dyDescent="0.2">
      <c r="A72" s="38" t="s">
        <v>226</v>
      </c>
      <c r="B72" s="39" t="s">
        <v>226</v>
      </c>
      <c r="C72" s="39" t="s">
        <v>226</v>
      </c>
      <c r="D72" s="39" t="s">
        <v>226</v>
      </c>
      <c r="E72" s="39" t="s">
        <v>226</v>
      </c>
      <c r="F72" s="6" t="s">
        <v>15</v>
      </c>
      <c r="G72" s="16" t="s">
        <v>18</v>
      </c>
      <c r="H72" s="7" t="s">
        <v>30</v>
      </c>
      <c r="I72" s="17" t="s">
        <v>41</v>
      </c>
      <c r="J72" s="8" t="s">
        <v>497</v>
      </c>
      <c r="K72" s="40" t="s">
        <v>226</v>
      </c>
      <c r="L72" s="7" t="s">
        <v>21</v>
      </c>
      <c r="M72" s="10"/>
      <c r="N72" s="41" t="s">
        <v>226</v>
      </c>
      <c r="O72" s="88" t="s">
        <v>589</v>
      </c>
    </row>
    <row r="73" spans="1:23" s="85" customFormat="1" ht="17.100000000000001" customHeight="1" x14ac:dyDescent="0.2">
      <c r="A73" s="6" t="s">
        <v>17</v>
      </c>
      <c r="B73" s="11">
        <v>43990</v>
      </c>
      <c r="C73" s="6">
        <f>D73-0.0104166666666667</f>
        <v>0.71874999999999989</v>
      </c>
      <c r="D73" s="6">
        <f>E73-K73</f>
        <v>0.72916666666666663</v>
      </c>
      <c r="E73" s="6">
        <v>0.8125</v>
      </c>
      <c r="F73" s="6" t="s">
        <v>29</v>
      </c>
      <c r="G73" s="16" t="s">
        <v>18</v>
      </c>
      <c r="H73" s="7" t="s">
        <v>35</v>
      </c>
      <c r="I73" s="17" t="s">
        <v>158</v>
      </c>
      <c r="J73" s="8" t="s">
        <v>184</v>
      </c>
      <c r="K73" s="9">
        <v>8.3333333333333329E-2</v>
      </c>
      <c r="L73" s="7" t="s">
        <v>21</v>
      </c>
      <c r="M73" s="10"/>
      <c r="N73" s="7" t="s">
        <v>187</v>
      </c>
      <c r="O73" s="88"/>
    </row>
    <row r="74" spans="1:23" s="85" customFormat="1" ht="17.100000000000001" customHeight="1" x14ac:dyDescent="0.2">
      <c r="A74" s="6" t="s">
        <v>31</v>
      </c>
      <c r="B74" s="11">
        <v>43994</v>
      </c>
      <c r="C74" s="6">
        <f>D74-0.0104166666666667</f>
        <v>0.6909722222222221</v>
      </c>
      <c r="D74" s="6">
        <f>E74-K74</f>
        <v>0.70138888888888884</v>
      </c>
      <c r="E74" s="6">
        <v>0.8125</v>
      </c>
      <c r="F74" s="6" t="s">
        <v>29</v>
      </c>
      <c r="G74" s="16" t="s">
        <v>18</v>
      </c>
      <c r="H74" s="7" t="s">
        <v>35</v>
      </c>
      <c r="I74" s="17" t="s">
        <v>168</v>
      </c>
      <c r="J74" s="8" t="s">
        <v>169</v>
      </c>
      <c r="K74" s="9">
        <v>0.1111111111111111</v>
      </c>
      <c r="L74" s="7" t="s">
        <v>21</v>
      </c>
      <c r="M74" s="10"/>
      <c r="N74" s="7" t="s">
        <v>187</v>
      </c>
      <c r="O74" s="88"/>
      <c r="P74" s="23"/>
    </row>
    <row r="75" spans="1:23" s="85" customFormat="1" ht="17.100000000000001" customHeight="1" x14ac:dyDescent="0.2">
      <c r="A75" s="38" t="s">
        <v>226</v>
      </c>
      <c r="B75" s="39" t="s">
        <v>226</v>
      </c>
      <c r="C75" s="39" t="s">
        <v>226</v>
      </c>
      <c r="D75" s="39" t="s">
        <v>226</v>
      </c>
      <c r="E75" s="39" t="s">
        <v>226</v>
      </c>
      <c r="F75" s="6" t="s">
        <v>15</v>
      </c>
      <c r="G75" s="16" t="s">
        <v>18</v>
      </c>
      <c r="H75" s="7" t="s">
        <v>35</v>
      </c>
      <c r="I75" s="17" t="s">
        <v>36</v>
      </c>
      <c r="J75" s="8" t="s">
        <v>185</v>
      </c>
      <c r="K75" s="40" t="s">
        <v>226</v>
      </c>
      <c r="L75" s="7" t="s">
        <v>21</v>
      </c>
      <c r="M75" s="10"/>
      <c r="N75" s="41" t="s">
        <v>226</v>
      </c>
      <c r="O75" s="88" t="s">
        <v>589</v>
      </c>
      <c r="P75" s="23"/>
    </row>
    <row r="76" spans="1:23" s="85" customFormat="1" ht="17.100000000000001" customHeight="1" x14ac:dyDescent="0.2">
      <c r="A76" s="11" t="s">
        <v>26</v>
      </c>
      <c r="B76" s="11">
        <v>43986</v>
      </c>
      <c r="C76" s="6">
        <f t="shared" ref="C76:C116" si="6">D76-0.0104166666666667</f>
        <v>0.45833333333333331</v>
      </c>
      <c r="D76" s="6">
        <f>E76-K76</f>
        <v>0.46875</v>
      </c>
      <c r="E76" s="6">
        <v>0.5</v>
      </c>
      <c r="F76" s="15" t="s">
        <v>27</v>
      </c>
      <c r="G76" s="32" t="s">
        <v>214</v>
      </c>
      <c r="H76" s="15" t="s">
        <v>221</v>
      </c>
      <c r="I76" s="30" t="s">
        <v>280</v>
      </c>
      <c r="J76" s="26" t="s">
        <v>281</v>
      </c>
      <c r="K76" s="22">
        <v>3.125E-2</v>
      </c>
      <c r="L76" s="10" t="s">
        <v>16</v>
      </c>
      <c r="M76" s="7"/>
      <c r="N76" s="7" t="s">
        <v>187</v>
      </c>
      <c r="O76" s="88"/>
    </row>
    <row r="77" spans="1:23" s="85" customFormat="1" ht="17.100000000000001" customHeight="1" x14ac:dyDescent="0.2">
      <c r="A77" s="11" t="s">
        <v>26</v>
      </c>
      <c r="B77" s="11">
        <v>43986</v>
      </c>
      <c r="C77" s="6">
        <f t="shared" si="6"/>
        <v>0.45833333333333331</v>
      </c>
      <c r="D77" s="6">
        <f>E77-K77</f>
        <v>0.46875</v>
      </c>
      <c r="E77" s="6">
        <v>0.5</v>
      </c>
      <c r="F77" s="6" t="s">
        <v>27</v>
      </c>
      <c r="G77" s="29" t="s">
        <v>214</v>
      </c>
      <c r="H77" s="7" t="s">
        <v>221</v>
      </c>
      <c r="I77" s="30" t="s">
        <v>282</v>
      </c>
      <c r="J77" s="8" t="s">
        <v>560</v>
      </c>
      <c r="K77" s="9">
        <v>3.125E-2</v>
      </c>
      <c r="L77" s="7" t="s">
        <v>16</v>
      </c>
      <c r="M77" s="10"/>
      <c r="N77" s="7" t="s">
        <v>187</v>
      </c>
      <c r="O77" s="88"/>
    </row>
    <row r="78" spans="1:23" s="85" customFormat="1" ht="17.100000000000001" customHeight="1" x14ac:dyDescent="0.2">
      <c r="A78" s="11" t="s">
        <v>23</v>
      </c>
      <c r="B78" s="11">
        <v>43971</v>
      </c>
      <c r="C78" s="6">
        <f t="shared" si="6"/>
        <v>0.4375</v>
      </c>
      <c r="D78" s="6">
        <f>E78-K78</f>
        <v>0.44791666666666669</v>
      </c>
      <c r="E78" s="6">
        <v>0.5</v>
      </c>
      <c r="F78" s="15" t="s">
        <v>27</v>
      </c>
      <c r="G78" s="32" t="s">
        <v>214</v>
      </c>
      <c r="H78" s="15" t="s">
        <v>221</v>
      </c>
      <c r="I78" s="30" t="s">
        <v>283</v>
      </c>
      <c r="J78" s="26" t="s">
        <v>284</v>
      </c>
      <c r="K78" s="22">
        <v>5.2083333333333336E-2</v>
      </c>
      <c r="L78" s="10" t="s">
        <v>16</v>
      </c>
      <c r="M78" s="7"/>
      <c r="N78" s="7" t="s">
        <v>187</v>
      </c>
      <c r="O78" s="88"/>
    </row>
    <row r="79" spans="1:23" s="85" customFormat="1" ht="17.100000000000001" customHeight="1" x14ac:dyDescent="0.2">
      <c r="A79" s="6" t="s">
        <v>23</v>
      </c>
      <c r="B79" s="11">
        <v>43971</v>
      </c>
      <c r="C79" s="6">
        <f t="shared" si="6"/>
        <v>0.4375</v>
      </c>
      <c r="D79" s="6">
        <f>E79-K79</f>
        <v>0.44791666666666669</v>
      </c>
      <c r="E79" s="6">
        <v>0.5</v>
      </c>
      <c r="F79" s="6" t="s">
        <v>27</v>
      </c>
      <c r="G79" s="29" t="s">
        <v>214</v>
      </c>
      <c r="H79" s="7" t="s">
        <v>221</v>
      </c>
      <c r="I79" s="30" t="s">
        <v>285</v>
      </c>
      <c r="J79" s="8" t="s">
        <v>286</v>
      </c>
      <c r="K79" s="9">
        <v>5.2083333333333336E-2</v>
      </c>
      <c r="L79" s="7" t="s">
        <v>16</v>
      </c>
      <c r="M79" s="10"/>
      <c r="N79" s="7" t="s">
        <v>187</v>
      </c>
      <c r="O79" s="88"/>
    </row>
    <row r="80" spans="1:23" s="85" customFormat="1" ht="17.100000000000001" customHeight="1" x14ac:dyDescent="0.2">
      <c r="A80" s="6" t="s">
        <v>22</v>
      </c>
      <c r="B80" s="11">
        <v>43963</v>
      </c>
      <c r="C80" s="6">
        <f t="shared" si="6"/>
        <v>0.44791666666666663</v>
      </c>
      <c r="D80" s="6">
        <f>E80-K80</f>
        <v>0.45833333333333331</v>
      </c>
      <c r="E80" s="6">
        <v>0.5</v>
      </c>
      <c r="F80" s="6" t="s">
        <v>27</v>
      </c>
      <c r="G80" s="29" t="s">
        <v>214</v>
      </c>
      <c r="H80" s="7" t="s">
        <v>221</v>
      </c>
      <c r="I80" s="30" t="s">
        <v>287</v>
      </c>
      <c r="J80" s="8" t="s">
        <v>288</v>
      </c>
      <c r="K80" s="9">
        <v>4.1666666666666664E-2</v>
      </c>
      <c r="L80" s="7" t="s">
        <v>16</v>
      </c>
      <c r="M80" s="10"/>
      <c r="N80" s="7" t="s">
        <v>187</v>
      </c>
      <c r="O80" s="88"/>
    </row>
    <row r="81" spans="1:23" s="85" customFormat="1" ht="17.100000000000001" customHeight="1" x14ac:dyDescent="0.2">
      <c r="A81" s="6" t="s">
        <v>22</v>
      </c>
      <c r="B81" s="11">
        <v>43956</v>
      </c>
      <c r="C81" s="6">
        <f t="shared" si="6"/>
        <v>0.59374999999999989</v>
      </c>
      <c r="D81" s="6">
        <v>0.60416666666666663</v>
      </c>
      <c r="E81" s="6">
        <f>D81+K81</f>
        <v>0.66666666666666663</v>
      </c>
      <c r="F81" s="6" t="s">
        <v>29</v>
      </c>
      <c r="G81" s="16" t="s">
        <v>18</v>
      </c>
      <c r="H81" s="7" t="s">
        <v>19</v>
      </c>
      <c r="I81" s="17" t="s">
        <v>38</v>
      </c>
      <c r="J81" s="8" t="s">
        <v>39</v>
      </c>
      <c r="K81" s="9">
        <v>6.25E-2</v>
      </c>
      <c r="L81" s="10" t="s">
        <v>16</v>
      </c>
      <c r="M81" s="10"/>
      <c r="N81" s="7" t="s">
        <v>187</v>
      </c>
      <c r="O81" s="88"/>
      <c r="Q81" s="97"/>
      <c r="R81" s="97"/>
      <c r="S81" s="97"/>
      <c r="T81" s="97"/>
      <c r="U81" s="97"/>
      <c r="V81" s="97"/>
      <c r="W81" s="97"/>
    </row>
    <row r="82" spans="1:23" s="85" customFormat="1" ht="17.100000000000001" customHeight="1" x14ac:dyDescent="0.2">
      <c r="A82" s="6" t="s">
        <v>23</v>
      </c>
      <c r="B82" s="11">
        <v>43964</v>
      </c>
      <c r="C82" s="6">
        <f t="shared" si="6"/>
        <v>0.60416666666666663</v>
      </c>
      <c r="D82" s="6">
        <v>0.61458333333333337</v>
      </c>
      <c r="E82" s="6">
        <f>D82+K82</f>
        <v>0.67708333333333337</v>
      </c>
      <c r="F82" s="6" t="s">
        <v>29</v>
      </c>
      <c r="G82" s="16" t="s">
        <v>18</v>
      </c>
      <c r="H82" s="7" t="s">
        <v>19</v>
      </c>
      <c r="I82" s="17" t="s">
        <v>56</v>
      </c>
      <c r="J82" s="8" t="s">
        <v>57</v>
      </c>
      <c r="K82" s="9">
        <v>6.25E-2</v>
      </c>
      <c r="L82" s="10" t="s">
        <v>16</v>
      </c>
      <c r="M82" s="10"/>
      <c r="N82" s="7" t="s">
        <v>187</v>
      </c>
      <c r="O82" s="88"/>
    </row>
    <row r="83" spans="1:23" s="85" customFormat="1" ht="17.100000000000001" customHeight="1" x14ac:dyDescent="0.2">
      <c r="A83" s="6" t="s">
        <v>23</v>
      </c>
      <c r="B83" s="11">
        <v>43964</v>
      </c>
      <c r="C83" s="6">
        <f t="shared" si="6"/>
        <v>0.41666666666666663</v>
      </c>
      <c r="D83" s="6">
        <f t="shared" ref="D83:D94" si="7">E83-K83</f>
        <v>0.42708333333333331</v>
      </c>
      <c r="E83" s="6">
        <v>0.5</v>
      </c>
      <c r="F83" s="6" t="s">
        <v>27</v>
      </c>
      <c r="G83" s="29" t="s">
        <v>214</v>
      </c>
      <c r="H83" s="7" t="s">
        <v>221</v>
      </c>
      <c r="I83" s="30" t="s">
        <v>289</v>
      </c>
      <c r="J83" s="8" t="s">
        <v>290</v>
      </c>
      <c r="K83" s="9">
        <v>7.2916666666666671E-2</v>
      </c>
      <c r="L83" s="7" t="s">
        <v>28</v>
      </c>
      <c r="M83" s="10"/>
      <c r="N83" s="7" t="s">
        <v>187</v>
      </c>
      <c r="O83" s="88"/>
    </row>
    <row r="84" spans="1:23" s="85" customFormat="1" ht="17.100000000000001" customHeight="1" x14ac:dyDescent="0.2">
      <c r="A84" s="6" t="s">
        <v>31</v>
      </c>
      <c r="B84" s="11">
        <v>43966</v>
      </c>
      <c r="C84" s="6">
        <f t="shared" si="6"/>
        <v>0.42013888888888884</v>
      </c>
      <c r="D84" s="6">
        <f t="shared" si="7"/>
        <v>0.43055555555555552</v>
      </c>
      <c r="E84" s="6">
        <v>0.50347222222222221</v>
      </c>
      <c r="F84" s="6" t="s">
        <v>27</v>
      </c>
      <c r="G84" s="29" t="s">
        <v>214</v>
      </c>
      <c r="H84" s="7" t="s">
        <v>221</v>
      </c>
      <c r="I84" s="30" t="s">
        <v>295</v>
      </c>
      <c r="J84" s="8" t="s">
        <v>296</v>
      </c>
      <c r="K84" s="9">
        <v>7.2916666666666671E-2</v>
      </c>
      <c r="L84" s="7" t="s">
        <v>28</v>
      </c>
      <c r="M84" s="10"/>
      <c r="N84" s="7" t="s">
        <v>187</v>
      </c>
      <c r="O84" s="88"/>
    </row>
    <row r="85" spans="1:23" s="85" customFormat="1" ht="17.100000000000001" customHeight="1" x14ac:dyDescent="0.2">
      <c r="A85" s="6" t="s">
        <v>17</v>
      </c>
      <c r="B85" s="11">
        <v>43955</v>
      </c>
      <c r="C85" s="6">
        <f t="shared" si="6"/>
        <v>0.59374999999999989</v>
      </c>
      <c r="D85" s="6">
        <f t="shared" si="7"/>
        <v>0.60416666666666663</v>
      </c>
      <c r="E85" s="6">
        <v>0.66666666666666663</v>
      </c>
      <c r="F85" s="6" t="s">
        <v>29</v>
      </c>
      <c r="G85" s="29" t="s">
        <v>214</v>
      </c>
      <c r="H85" s="7" t="s">
        <v>30</v>
      </c>
      <c r="I85" s="30" t="s">
        <v>291</v>
      </c>
      <c r="J85" s="8" t="s">
        <v>292</v>
      </c>
      <c r="K85" s="9">
        <v>6.25E-2</v>
      </c>
      <c r="L85" s="10" t="s">
        <v>28</v>
      </c>
      <c r="M85" s="10"/>
      <c r="N85" s="7" t="s">
        <v>187</v>
      </c>
      <c r="O85" s="88"/>
    </row>
    <row r="86" spans="1:23" s="85" customFormat="1" ht="17.100000000000001" customHeight="1" x14ac:dyDescent="0.2">
      <c r="A86" s="6" t="s">
        <v>17</v>
      </c>
      <c r="B86" s="11">
        <v>43969</v>
      </c>
      <c r="C86" s="6">
        <f t="shared" si="6"/>
        <v>0.59374999999999989</v>
      </c>
      <c r="D86" s="6">
        <f t="shared" si="7"/>
        <v>0.60416666666666663</v>
      </c>
      <c r="E86" s="6">
        <v>0.6875</v>
      </c>
      <c r="F86" s="6" t="s">
        <v>29</v>
      </c>
      <c r="G86" s="29" t="s">
        <v>214</v>
      </c>
      <c r="H86" s="7" t="s">
        <v>30</v>
      </c>
      <c r="I86" s="30" t="s">
        <v>293</v>
      </c>
      <c r="J86" s="44" t="s">
        <v>294</v>
      </c>
      <c r="K86" s="9">
        <v>8.3333333333333329E-2</v>
      </c>
      <c r="L86" s="10" t="s">
        <v>28</v>
      </c>
      <c r="M86" s="10"/>
      <c r="N86" s="7" t="s">
        <v>187</v>
      </c>
      <c r="O86" s="94"/>
    </row>
    <row r="87" spans="1:23" s="85" customFormat="1" ht="17.100000000000001" customHeight="1" x14ac:dyDescent="0.2">
      <c r="A87" s="6" t="s">
        <v>31</v>
      </c>
      <c r="B87" s="11">
        <v>43973</v>
      </c>
      <c r="C87" s="6">
        <f t="shared" si="6"/>
        <v>0.59374999999999989</v>
      </c>
      <c r="D87" s="6">
        <f t="shared" si="7"/>
        <v>0.60416666666666663</v>
      </c>
      <c r="E87" s="6">
        <v>0.66666666666666663</v>
      </c>
      <c r="F87" s="6" t="s">
        <v>29</v>
      </c>
      <c r="G87" s="29" t="s">
        <v>214</v>
      </c>
      <c r="H87" s="7" t="s">
        <v>35</v>
      </c>
      <c r="I87" s="30" t="s">
        <v>297</v>
      </c>
      <c r="J87" s="8" t="s">
        <v>298</v>
      </c>
      <c r="K87" s="9">
        <v>6.25E-2</v>
      </c>
      <c r="L87" s="7" t="s">
        <v>28</v>
      </c>
      <c r="M87" s="10"/>
      <c r="N87" s="7" t="s">
        <v>187</v>
      </c>
      <c r="O87" s="88"/>
      <c r="Q87" s="23"/>
      <c r="R87" s="23"/>
      <c r="S87" s="23"/>
      <c r="T87" s="23"/>
      <c r="U87" s="23"/>
      <c r="V87" s="23"/>
      <c r="W87" s="23"/>
    </row>
    <row r="88" spans="1:23" s="85" customFormat="1" ht="17.100000000000001" customHeight="1" x14ac:dyDescent="0.2">
      <c r="A88" s="6" t="s">
        <v>22</v>
      </c>
      <c r="B88" s="11">
        <v>43977</v>
      </c>
      <c r="C88" s="6">
        <f t="shared" si="6"/>
        <v>0.57291666666666652</v>
      </c>
      <c r="D88" s="6">
        <f t="shared" si="7"/>
        <v>0.58333333333333326</v>
      </c>
      <c r="E88" s="6">
        <v>0.66666666666666663</v>
      </c>
      <c r="F88" s="6" t="s">
        <v>29</v>
      </c>
      <c r="G88" s="29" t="s">
        <v>214</v>
      </c>
      <c r="H88" s="7" t="s">
        <v>35</v>
      </c>
      <c r="I88" s="30" t="s">
        <v>299</v>
      </c>
      <c r="J88" s="8" t="s">
        <v>564</v>
      </c>
      <c r="K88" s="9">
        <v>8.3333333333333329E-2</v>
      </c>
      <c r="L88" s="7" t="s">
        <v>28</v>
      </c>
      <c r="M88" s="10"/>
      <c r="N88" s="7" t="s">
        <v>187</v>
      </c>
      <c r="O88" s="88"/>
      <c r="Q88" s="23"/>
      <c r="R88" s="23"/>
      <c r="S88" s="23"/>
      <c r="T88" s="23"/>
      <c r="U88" s="23"/>
      <c r="V88" s="23"/>
      <c r="W88" s="23"/>
    </row>
    <row r="89" spans="1:23" s="85" customFormat="1" ht="17.100000000000001" customHeight="1" x14ac:dyDescent="0.2">
      <c r="A89" s="6" t="s">
        <v>26</v>
      </c>
      <c r="B89" s="11">
        <v>43986</v>
      </c>
      <c r="C89" s="6">
        <f t="shared" si="6"/>
        <v>0.55208333333333326</v>
      </c>
      <c r="D89" s="6">
        <f t="shared" si="7"/>
        <v>0.5625</v>
      </c>
      <c r="E89" s="6">
        <v>0.66666666666666663</v>
      </c>
      <c r="F89" s="6" t="s">
        <v>29</v>
      </c>
      <c r="G89" s="29" t="s">
        <v>214</v>
      </c>
      <c r="H89" s="7" t="s">
        <v>221</v>
      </c>
      <c r="I89" s="30" t="s">
        <v>300</v>
      </c>
      <c r="J89" s="8" t="s">
        <v>301</v>
      </c>
      <c r="K89" s="9">
        <v>0.10416666666666667</v>
      </c>
      <c r="L89" s="7" t="s">
        <v>21</v>
      </c>
      <c r="M89" s="10"/>
      <c r="N89" s="7" t="s">
        <v>187</v>
      </c>
      <c r="O89" s="88"/>
    </row>
    <row r="90" spans="1:23" s="85" customFormat="1" ht="17.100000000000001" customHeight="1" x14ac:dyDescent="0.2">
      <c r="A90" s="6" t="s">
        <v>23</v>
      </c>
      <c r="B90" s="11">
        <v>43971</v>
      </c>
      <c r="C90" s="6">
        <f t="shared" si="6"/>
        <v>0.60416666666666652</v>
      </c>
      <c r="D90" s="6">
        <f t="shared" si="7"/>
        <v>0.61458333333333326</v>
      </c>
      <c r="E90" s="6">
        <v>0.66666666666666663</v>
      </c>
      <c r="F90" s="6" t="s">
        <v>29</v>
      </c>
      <c r="G90" s="29" t="s">
        <v>214</v>
      </c>
      <c r="H90" s="7" t="s">
        <v>221</v>
      </c>
      <c r="I90" s="30" t="s">
        <v>553</v>
      </c>
      <c r="J90" s="8" t="s">
        <v>550</v>
      </c>
      <c r="K90" s="9">
        <v>5.2083333333333336E-2</v>
      </c>
      <c r="L90" s="7" t="s">
        <v>21</v>
      </c>
      <c r="M90" s="10"/>
      <c r="N90" s="7" t="s">
        <v>187</v>
      </c>
      <c r="O90" s="88"/>
    </row>
    <row r="91" spans="1:23" s="85" customFormat="1" ht="17.100000000000001" customHeight="1" x14ac:dyDescent="0.2">
      <c r="A91" s="6" t="s">
        <v>31</v>
      </c>
      <c r="B91" s="11">
        <v>43987</v>
      </c>
      <c r="C91" s="6">
        <f t="shared" si="6"/>
        <v>0.61458333333333326</v>
      </c>
      <c r="D91" s="6">
        <f t="shared" si="7"/>
        <v>0.625</v>
      </c>
      <c r="E91" s="6">
        <v>0.66666666666666663</v>
      </c>
      <c r="F91" s="6" t="s">
        <v>29</v>
      </c>
      <c r="G91" s="29" t="s">
        <v>214</v>
      </c>
      <c r="H91" s="7" t="s">
        <v>221</v>
      </c>
      <c r="I91" s="30" t="s">
        <v>554</v>
      </c>
      <c r="J91" s="8" t="s">
        <v>551</v>
      </c>
      <c r="K91" s="9">
        <v>4.1666666666666664E-2</v>
      </c>
      <c r="L91" s="7" t="s">
        <v>21</v>
      </c>
      <c r="M91" s="10"/>
      <c r="N91" s="7" t="s">
        <v>187</v>
      </c>
      <c r="O91" s="88"/>
    </row>
    <row r="92" spans="1:23" s="85" customFormat="1" ht="17.100000000000001" customHeight="1" x14ac:dyDescent="0.2">
      <c r="A92" s="6" t="s">
        <v>31</v>
      </c>
      <c r="B92" s="11">
        <v>43987</v>
      </c>
      <c r="C92" s="6">
        <f t="shared" si="6"/>
        <v>0.61458333333333326</v>
      </c>
      <c r="D92" s="6">
        <f t="shared" si="7"/>
        <v>0.625</v>
      </c>
      <c r="E92" s="6">
        <v>0.66666666666666663</v>
      </c>
      <c r="F92" s="6" t="s">
        <v>29</v>
      </c>
      <c r="G92" s="29" t="s">
        <v>214</v>
      </c>
      <c r="H92" s="7" t="s">
        <v>221</v>
      </c>
      <c r="I92" s="30" t="s">
        <v>555</v>
      </c>
      <c r="J92" s="8" t="s">
        <v>552</v>
      </c>
      <c r="K92" s="9">
        <v>4.1666666666666664E-2</v>
      </c>
      <c r="L92" s="7" t="s">
        <v>21</v>
      </c>
      <c r="M92" s="10"/>
      <c r="N92" s="7" t="s">
        <v>187</v>
      </c>
      <c r="O92" s="88"/>
    </row>
    <row r="93" spans="1:23" s="85" customFormat="1" ht="17.100000000000001" customHeight="1" x14ac:dyDescent="0.2">
      <c r="A93" s="6" t="s">
        <v>22</v>
      </c>
      <c r="B93" s="11">
        <v>43991</v>
      </c>
      <c r="C93" s="6">
        <f t="shared" si="6"/>
        <v>0.45833333333333331</v>
      </c>
      <c r="D93" s="6">
        <f t="shared" si="7"/>
        <v>0.46875</v>
      </c>
      <c r="E93" s="6">
        <v>0.5</v>
      </c>
      <c r="F93" s="6" t="s">
        <v>27</v>
      </c>
      <c r="G93" s="29" t="s">
        <v>214</v>
      </c>
      <c r="H93" s="7" t="s">
        <v>221</v>
      </c>
      <c r="I93" s="30" t="s">
        <v>304</v>
      </c>
      <c r="J93" s="8" t="s">
        <v>305</v>
      </c>
      <c r="K93" s="9">
        <v>3.125E-2</v>
      </c>
      <c r="L93" s="10" t="s">
        <v>28</v>
      </c>
      <c r="M93" s="10"/>
      <c r="N93" s="7" t="s">
        <v>187</v>
      </c>
      <c r="O93" s="88"/>
      <c r="Q93" s="99"/>
      <c r="R93" s="99"/>
      <c r="S93" s="99"/>
      <c r="T93" s="99"/>
      <c r="U93" s="99"/>
      <c r="V93" s="99"/>
      <c r="W93" s="99"/>
    </row>
    <row r="94" spans="1:23" s="85" customFormat="1" ht="17.100000000000001" customHeight="1" x14ac:dyDescent="0.2">
      <c r="A94" s="6" t="s">
        <v>26</v>
      </c>
      <c r="B94" s="11">
        <v>43979</v>
      </c>
      <c r="C94" s="6">
        <f t="shared" si="6"/>
        <v>0.39583333333333331</v>
      </c>
      <c r="D94" s="6">
        <f t="shared" si="7"/>
        <v>0.40625</v>
      </c>
      <c r="E94" s="6">
        <v>0.5</v>
      </c>
      <c r="F94" s="6" t="s">
        <v>27</v>
      </c>
      <c r="G94" s="29" t="s">
        <v>214</v>
      </c>
      <c r="H94" s="7" t="s">
        <v>221</v>
      </c>
      <c r="I94" s="30" t="s">
        <v>308</v>
      </c>
      <c r="J94" s="8" t="s">
        <v>309</v>
      </c>
      <c r="K94" s="9">
        <v>9.375E-2</v>
      </c>
      <c r="L94" s="10" t="s">
        <v>28</v>
      </c>
      <c r="M94" s="10"/>
      <c r="N94" s="7" t="s">
        <v>187</v>
      </c>
      <c r="O94" s="88"/>
      <c r="Q94" s="99"/>
      <c r="R94" s="99"/>
      <c r="S94" s="99"/>
      <c r="T94" s="99"/>
      <c r="U94" s="99"/>
      <c r="V94" s="99"/>
      <c r="W94" s="99"/>
    </row>
    <row r="95" spans="1:23" s="85" customFormat="1" ht="17.100000000000001" customHeight="1" x14ac:dyDescent="0.2">
      <c r="A95" s="6" t="s">
        <v>23</v>
      </c>
      <c r="B95" s="11">
        <v>43971</v>
      </c>
      <c r="C95" s="6">
        <f t="shared" si="6"/>
        <v>0.48958333333333331</v>
      </c>
      <c r="D95" s="6">
        <v>0.5</v>
      </c>
      <c r="E95" s="6">
        <f>D95+K95</f>
        <v>0.5625</v>
      </c>
      <c r="F95" s="6" t="s">
        <v>27</v>
      </c>
      <c r="G95" s="16" t="s">
        <v>18</v>
      </c>
      <c r="H95" s="7" t="s">
        <v>19</v>
      </c>
      <c r="I95" s="17" t="s">
        <v>126</v>
      </c>
      <c r="J95" s="8" t="s">
        <v>127</v>
      </c>
      <c r="K95" s="9">
        <v>6.25E-2</v>
      </c>
      <c r="L95" s="10" t="s">
        <v>16</v>
      </c>
      <c r="M95" s="10"/>
      <c r="N95" s="7" t="s">
        <v>187</v>
      </c>
      <c r="O95" s="88"/>
      <c r="P95" s="98"/>
    </row>
    <row r="96" spans="1:23" s="85" customFormat="1" ht="17.100000000000001" customHeight="1" x14ac:dyDescent="0.2">
      <c r="A96" s="6" t="s">
        <v>31</v>
      </c>
      <c r="B96" s="11">
        <v>43987</v>
      </c>
      <c r="C96" s="6">
        <f t="shared" si="6"/>
        <v>0.61458333333333326</v>
      </c>
      <c r="D96" s="6">
        <v>0.625</v>
      </c>
      <c r="E96" s="6">
        <f>D96+K96</f>
        <v>0.6875</v>
      </c>
      <c r="F96" s="6" t="s">
        <v>29</v>
      </c>
      <c r="G96" s="16" t="s">
        <v>18</v>
      </c>
      <c r="H96" s="7" t="s">
        <v>19</v>
      </c>
      <c r="I96" s="17" t="s">
        <v>137</v>
      </c>
      <c r="J96" s="8" t="s">
        <v>138</v>
      </c>
      <c r="K96" s="9">
        <v>6.25E-2</v>
      </c>
      <c r="L96" s="10" t="s">
        <v>16</v>
      </c>
      <c r="M96" s="10"/>
      <c r="N96" s="7" t="s">
        <v>187</v>
      </c>
      <c r="O96" s="94"/>
    </row>
    <row r="97" spans="1:23" s="85" customFormat="1" ht="17.100000000000001" customHeight="1" x14ac:dyDescent="0.2">
      <c r="A97" s="6" t="s">
        <v>23</v>
      </c>
      <c r="B97" s="11">
        <v>43992</v>
      </c>
      <c r="C97" s="6">
        <f t="shared" si="6"/>
        <v>0.44791666666666663</v>
      </c>
      <c r="D97" s="6">
        <f>E97-K97</f>
        <v>0.45833333333333331</v>
      </c>
      <c r="E97" s="6">
        <v>0.5</v>
      </c>
      <c r="F97" s="6" t="s">
        <v>27</v>
      </c>
      <c r="G97" s="29" t="s">
        <v>214</v>
      </c>
      <c r="H97" s="7" t="s">
        <v>30</v>
      </c>
      <c r="I97" s="30" t="s">
        <v>302</v>
      </c>
      <c r="J97" s="8" t="s">
        <v>303</v>
      </c>
      <c r="K97" s="9">
        <v>4.1666666666666664E-2</v>
      </c>
      <c r="L97" s="10" t="s">
        <v>28</v>
      </c>
      <c r="M97" s="10"/>
      <c r="N97" s="7" t="s">
        <v>187</v>
      </c>
      <c r="O97" s="88"/>
      <c r="Q97" s="95"/>
      <c r="R97" s="95"/>
      <c r="S97" s="95"/>
      <c r="T97" s="95"/>
      <c r="U97" s="95"/>
      <c r="V97" s="95"/>
      <c r="W97" s="95"/>
    </row>
    <row r="98" spans="1:23" s="85" customFormat="1" ht="17.100000000000001" customHeight="1" x14ac:dyDescent="0.2">
      <c r="A98" s="6" t="s">
        <v>22</v>
      </c>
      <c r="B98" s="11">
        <v>43963</v>
      </c>
      <c r="C98" s="6">
        <f t="shared" si="6"/>
        <v>0.42708333333333331</v>
      </c>
      <c r="D98" s="6">
        <f>E98-K98</f>
        <v>0.4375</v>
      </c>
      <c r="E98" s="6">
        <v>0.5</v>
      </c>
      <c r="F98" s="6" t="s">
        <v>27</v>
      </c>
      <c r="G98" s="29" t="s">
        <v>214</v>
      </c>
      <c r="H98" s="7" t="s">
        <v>30</v>
      </c>
      <c r="I98" s="30" t="s">
        <v>306</v>
      </c>
      <c r="J98" s="8" t="s">
        <v>307</v>
      </c>
      <c r="K98" s="9">
        <v>6.25E-2</v>
      </c>
      <c r="L98" s="10" t="s">
        <v>28</v>
      </c>
      <c r="M98" s="10"/>
      <c r="N98" s="7" t="s">
        <v>187</v>
      </c>
      <c r="O98" s="88"/>
    </row>
    <row r="99" spans="1:23" s="85" customFormat="1" ht="17.100000000000001" customHeight="1" x14ac:dyDescent="0.2">
      <c r="A99" s="6" t="s">
        <v>31</v>
      </c>
      <c r="B99" s="11">
        <v>43994</v>
      </c>
      <c r="C99" s="6">
        <f t="shared" si="6"/>
        <v>0.4375</v>
      </c>
      <c r="D99" s="6">
        <f>E99-K99</f>
        <v>0.44791666666666669</v>
      </c>
      <c r="E99" s="6">
        <v>0.5</v>
      </c>
      <c r="F99" s="6" t="s">
        <v>27</v>
      </c>
      <c r="G99" s="29" t="s">
        <v>214</v>
      </c>
      <c r="H99" s="7" t="s">
        <v>35</v>
      </c>
      <c r="I99" s="30" t="s">
        <v>310</v>
      </c>
      <c r="J99" s="8" t="s">
        <v>311</v>
      </c>
      <c r="K99" s="9">
        <v>5.2083333333333336E-2</v>
      </c>
      <c r="L99" s="10" t="s">
        <v>28</v>
      </c>
      <c r="M99" s="10"/>
      <c r="N99" s="7" t="s">
        <v>187</v>
      </c>
      <c r="O99" s="100"/>
      <c r="P99" s="99"/>
      <c r="Q99" s="99"/>
      <c r="R99" s="99"/>
      <c r="S99" s="99"/>
      <c r="T99" s="99"/>
      <c r="U99" s="99"/>
      <c r="V99" s="99"/>
      <c r="W99" s="99"/>
    </row>
    <row r="100" spans="1:23" s="85" customFormat="1" ht="17.100000000000001" customHeight="1" x14ac:dyDescent="0.2">
      <c r="A100" s="6" t="s">
        <v>23</v>
      </c>
      <c r="B100" s="11">
        <v>43971</v>
      </c>
      <c r="C100" s="6">
        <f t="shared" si="6"/>
        <v>0.39583333333333331</v>
      </c>
      <c r="D100" s="6">
        <f>E100-K100</f>
        <v>0.40625</v>
      </c>
      <c r="E100" s="6">
        <v>0.5</v>
      </c>
      <c r="F100" s="6" t="s">
        <v>27</v>
      </c>
      <c r="G100" s="29" t="s">
        <v>214</v>
      </c>
      <c r="H100" s="7" t="s">
        <v>35</v>
      </c>
      <c r="I100" s="30" t="s">
        <v>312</v>
      </c>
      <c r="J100" s="8" t="s">
        <v>313</v>
      </c>
      <c r="K100" s="9">
        <v>9.375E-2</v>
      </c>
      <c r="L100" s="10" t="s">
        <v>28</v>
      </c>
      <c r="M100" s="10"/>
      <c r="N100" s="7" t="s">
        <v>187</v>
      </c>
      <c r="O100" s="88"/>
      <c r="Q100" s="97"/>
      <c r="R100" s="97"/>
      <c r="S100" s="97"/>
      <c r="T100" s="97"/>
      <c r="U100" s="97"/>
      <c r="V100" s="97"/>
      <c r="W100" s="97"/>
    </row>
    <row r="101" spans="1:23" s="85" customFormat="1" ht="17.100000000000001" customHeight="1" x14ac:dyDescent="0.2">
      <c r="A101" s="6" t="s">
        <v>17</v>
      </c>
      <c r="B101" s="11">
        <v>43969</v>
      </c>
      <c r="C101" s="6">
        <f t="shared" si="6"/>
        <v>0.46875</v>
      </c>
      <c r="D101" s="6">
        <v>0.47916666666666669</v>
      </c>
      <c r="E101" s="6">
        <f t="shared" ref="E101:E106" si="8">D101+K101</f>
        <v>0.5625</v>
      </c>
      <c r="F101" s="6" t="s">
        <v>27</v>
      </c>
      <c r="G101" s="16" t="s">
        <v>18</v>
      </c>
      <c r="H101" s="7" t="s">
        <v>42</v>
      </c>
      <c r="I101" s="17" t="s">
        <v>205</v>
      </c>
      <c r="J101" s="8" t="s">
        <v>487</v>
      </c>
      <c r="K101" s="9">
        <v>8.3333333333333329E-2</v>
      </c>
      <c r="L101" s="10" t="s">
        <v>16</v>
      </c>
      <c r="M101" s="10"/>
      <c r="N101" s="7" t="s">
        <v>187</v>
      </c>
      <c r="O101" s="94"/>
      <c r="P101" s="46"/>
      <c r="Q101" s="95"/>
      <c r="R101" s="95"/>
      <c r="S101" s="95"/>
      <c r="T101" s="95"/>
      <c r="U101" s="95"/>
      <c r="V101" s="95"/>
      <c r="W101" s="95"/>
    </row>
    <row r="102" spans="1:23" s="85" customFormat="1" ht="17.100000000000001" customHeight="1" x14ac:dyDescent="0.2">
      <c r="A102" s="6" t="s">
        <v>22</v>
      </c>
      <c r="B102" s="11">
        <v>43984</v>
      </c>
      <c r="C102" s="6">
        <f t="shared" si="6"/>
        <v>0.46875</v>
      </c>
      <c r="D102" s="6">
        <v>0.47916666666666669</v>
      </c>
      <c r="E102" s="6">
        <f t="shared" si="8"/>
        <v>0.5625</v>
      </c>
      <c r="F102" s="6" t="s">
        <v>27</v>
      </c>
      <c r="G102" s="16" t="s">
        <v>18</v>
      </c>
      <c r="H102" s="7" t="s">
        <v>42</v>
      </c>
      <c r="I102" s="17" t="s">
        <v>115</v>
      </c>
      <c r="J102" s="8" t="s">
        <v>488</v>
      </c>
      <c r="K102" s="9">
        <v>8.3333333333333329E-2</v>
      </c>
      <c r="L102" s="10" t="s">
        <v>16</v>
      </c>
      <c r="M102" s="10"/>
      <c r="N102" s="7" t="s">
        <v>187</v>
      </c>
      <c r="O102" s="88"/>
    </row>
    <row r="103" spans="1:23" s="85" customFormat="1" ht="17.100000000000001" customHeight="1" x14ac:dyDescent="0.2">
      <c r="A103" s="6" t="s">
        <v>17</v>
      </c>
      <c r="B103" s="11">
        <v>43962</v>
      </c>
      <c r="C103" s="6">
        <f t="shared" si="6"/>
        <v>0.46875</v>
      </c>
      <c r="D103" s="6">
        <v>0.47916666666666669</v>
      </c>
      <c r="E103" s="6">
        <f t="shared" si="8"/>
        <v>0.55208333333333337</v>
      </c>
      <c r="F103" s="6" t="s">
        <v>27</v>
      </c>
      <c r="G103" s="16" t="s">
        <v>18</v>
      </c>
      <c r="H103" s="7" t="s">
        <v>32</v>
      </c>
      <c r="I103" s="17" t="s">
        <v>206</v>
      </c>
      <c r="J103" s="8" t="s">
        <v>464</v>
      </c>
      <c r="K103" s="9">
        <v>7.2916666666666671E-2</v>
      </c>
      <c r="L103" s="10" t="s">
        <v>16</v>
      </c>
      <c r="M103" s="10"/>
      <c r="N103" s="7" t="s">
        <v>187</v>
      </c>
      <c r="O103" s="88"/>
      <c r="P103" s="23"/>
      <c r="Q103" s="95"/>
      <c r="R103" s="95"/>
      <c r="S103" s="95"/>
      <c r="T103" s="95"/>
      <c r="U103" s="95"/>
      <c r="V103" s="95"/>
      <c r="W103" s="95"/>
    </row>
    <row r="104" spans="1:23" s="85" customFormat="1" ht="17.100000000000001" customHeight="1" x14ac:dyDescent="0.2">
      <c r="A104" s="6" t="s">
        <v>26</v>
      </c>
      <c r="B104" s="11">
        <v>43965</v>
      </c>
      <c r="C104" s="6">
        <f t="shared" si="6"/>
        <v>0.48958333333333331</v>
      </c>
      <c r="D104" s="6">
        <v>0.5</v>
      </c>
      <c r="E104" s="6">
        <f t="shared" si="8"/>
        <v>0.57291666666666663</v>
      </c>
      <c r="F104" s="6" t="s">
        <v>27</v>
      </c>
      <c r="G104" s="16" t="s">
        <v>18</v>
      </c>
      <c r="H104" s="7" t="s">
        <v>32</v>
      </c>
      <c r="I104" s="17" t="s">
        <v>207</v>
      </c>
      <c r="J104" s="8" t="s">
        <v>461</v>
      </c>
      <c r="K104" s="9">
        <v>7.2916666666666671E-2</v>
      </c>
      <c r="L104" s="10" t="s">
        <v>16</v>
      </c>
      <c r="M104" s="10"/>
      <c r="N104" s="7" t="s">
        <v>187</v>
      </c>
      <c r="O104" s="88"/>
    </row>
    <row r="105" spans="1:23" s="85" customFormat="1" ht="17.100000000000001" customHeight="1" x14ac:dyDescent="0.2">
      <c r="A105" s="6" t="s">
        <v>17</v>
      </c>
      <c r="B105" s="11">
        <v>43969</v>
      </c>
      <c r="C105" s="6">
        <f t="shared" si="6"/>
        <v>0.46875</v>
      </c>
      <c r="D105" s="6">
        <v>0.47916666666666669</v>
      </c>
      <c r="E105" s="6">
        <f t="shared" si="8"/>
        <v>0.5625</v>
      </c>
      <c r="F105" s="6" t="s">
        <v>27</v>
      </c>
      <c r="G105" s="16" t="s">
        <v>18</v>
      </c>
      <c r="H105" s="7" t="s">
        <v>42</v>
      </c>
      <c r="I105" s="17" t="s">
        <v>208</v>
      </c>
      <c r="J105" s="8" t="s">
        <v>462</v>
      </c>
      <c r="K105" s="9">
        <v>8.3333333333333329E-2</v>
      </c>
      <c r="L105" s="10" t="s">
        <v>16</v>
      </c>
      <c r="M105" s="10"/>
      <c r="N105" s="7" t="s">
        <v>187</v>
      </c>
      <c r="O105" s="94"/>
      <c r="P105" s="46"/>
      <c r="Q105" s="95"/>
      <c r="R105" s="95"/>
      <c r="S105" s="95"/>
      <c r="T105" s="95"/>
      <c r="U105" s="95"/>
      <c r="V105" s="95"/>
      <c r="W105" s="95"/>
    </row>
    <row r="106" spans="1:23" s="85" customFormat="1" ht="17.100000000000001" customHeight="1" x14ac:dyDescent="0.2">
      <c r="A106" s="6" t="s">
        <v>22</v>
      </c>
      <c r="B106" s="11">
        <v>43984</v>
      </c>
      <c r="C106" s="6">
        <f t="shared" si="6"/>
        <v>0.46875</v>
      </c>
      <c r="D106" s="6">
        <v>0.47916666666666669</v>
      </c>
      <c r="E106" s="6">
        <f t="shared" si="8"/>
        <v>0.5625</v>
      </c>
      <c r="F106" s="6" t="s">
        <v>27</v>
      </c>
      <c r="G106" s="16" t="s">
        <v>18</v>
      </c>
      <c r="H106" s="7" t="s">
        <v>42</v>
      </c>
      <c r="I106" s="17" t="s">
        <v>209</v>
      </c>
      <c r="J106" s="8" t="s">
        <v>463</v>
      </c>
      <c r="K106" s="9">
        <v>8.3333333333333329E-2</v>
      </c>
      <c r="L106" s="10" t="s">
        <v>16</v>
      </c>
      <c r="M106" s="10"/>
      <c r="N106" s="7" t="s">
        <v>187</v>
      </c>
      <c r="O106" s="87"/>
    </row>
    <row r="107" spans="1:23" s="85" customFormat="1" ht="17.100000000000001" customHeight="1" x14ac:dyDescent="0.2">
      <c r="A107" s="6" t="s">
        <v>23</v>
      </c>
      <c r="B107" s="11">
        <v>43964</v>
      </c>
      <c r="C107" s="6">
        <f t="shared" si="6"/>
        <v>0.60416666666666663</v>
      </c>
      <c r="D107" s="6">
        <f t="shared" ref="D107:D116" si="9">E107-K107</f>
        <v>0.61458333333333337</v>
      </c>
      <c r="E107" s="6">
        <v>0.67708333333333337</v>
      </c>
      <c r="F107" s="6" t="s">
        <v>29</v>
      </c>
      <c r="G107" s="29" t="s">
        <v>214</v>
      </c>
      <c r="H107" s="7" t="s">
        <v>221</v>
      </c>
      <c r="I107" s="30" t="s">
        <v>324</v>
      </c>
      <c r="J107" s="86" t="s">
        <v>578</v>
      </c>
      <c r="K107" s="9">
        <v>6.25E-2</v>
      </c>
      <c r="L107" s="10" t="s">
        <v>28</v>
      </c>
      <c r="M107" s="10"/>
      <c r="N107" s="7" t="s">
        <v>187</v>
      </c>
      <c r="O107" s="87"/>
    </row>
    <row r="108" spans="1:23" s="85" customFormat="1" ht="17.100000000000001" customHeight="1" x14ac:dyDescent="0.2">
      <c r="A108" s="6" t="s">
        <v>26</v>
      </c>
      <c r="B108" s="11">
        <v>43972</v>
      </c>
      <c r="C108" s="6">
        <f t="shared" si="6"/>
        <v>0.60416666666666663</v>
      </c>
      <c r="D108" s="6">
        <f t="shared" si="9"/>
        <v>0.61458333333333337</v>
      </c>
      <c r="E108" s="6">
        <v>0.67708333333333337</v>
      </c>
      <c r="F108" s="6" t="s">
        <v>29</v>
      </c>
      <c r="G108" s="29" t="s">
        <v>214</v>
      </c>
      <c r="H108" s="7" t="s">
        <v>221</v>
      </c>
      <c r="I108" s="30" t="s">
        <v>325</v>
      </c>
      <c r="J108" s="86" t="s">
        <v>579</v>
      </c>
      <c r="K108" s="9">
        <v>6.25E-2</v>
      </c>
      <c r="L108" s="10" t="s">
        <v>28</v>
      </c>
      <c r="M108" s="10"/>
      <c r="N108" s="7" t="s">
        <v>187</v>
      </c>
      <c r="O108" s="88"/>
      <c r="Q108" s="23"/>
      <c r="R108" s="23"/>
      <c r="S108" s="23"/>
      <c r="T108" s="23"/>
      <c r="U108" s="23"/>
      <c r="V108" s="23"/>
      <c r="W108" s="23"/>
    </row>
    <row r="109" spans="1:23" s="85" customFormat="1" ht="17.100000000000001" customHeight="1" x14ac:dyDescent="0.2">
      <c r="A109" s="6" t="s">
        <v>26</v>
      </c>
      <c r="B109" s="11">
        <v>43972</v>
      </c>
      <c r="C109" s="6">
        <f t="shared" si="6"/>
        <v>0.62499999999999989</v>
      </c>
      <c r="D109" s="6">
        <f t="shared" si="9"/>
        <v>0.63541666666666663</v>
      </c>
      <c r="E109" s="6">
        <v>0.66666666666666663</v>
      </c>
      <c r="F109" s="6" t="s">
        <v>29</v>
      </c>
      <c r="G109" s="29" t="s">
        <v>214</v>
      </c>
      <c r="H109" s="7" t="s">
        <v>221</v>
      </c>
      <c r="I109" s="30" t="s">
        <v>326</v>
      </c>
      <c r="J109" s="86" t="s">
        <v>580</v>
      </c>
      <c r="K109" s="9">
        <v>3.125E-2</v>
      </c>
      <c r="L109" s="10" t="s">
        <v>28</v>
      </c>
      <c r="M109" s="10"/>
      <c r="N109" s="7" t="s">
        <v>187</v>
      </c>
      <c r="O109" s="88"/>
      <c r="Q109" s="23"/>
      <c r="R109" s="23"/>
      <c r="S109" s="23"/>
      <c r="T109" s="23"/>
      <c r="U109" s="23"/>
      <c r="V109" s="23"/>
      <c r="W109" s="23"/>
    </row>
    <row r="110" spans="1:23" s="85" customFormat="1" ht="17.100000000000001" customHeight="1" x14ac:dyDescent="0.2">
      <c r="A110" s="6" t="s">
        <v>26</v>
      </c>
      <c r="B110" s="11">
        <v>43972</v>
      </c>
      <c r="C110" s="6">
        <f t="shared" si="6"/>
        <v>0.60416666666666652</v>
      </c>
      <c r="D110" s="6">
        <f t="shared" si="9"/>
        <v>0.61458333333333326</v>
      </c>
      <c r="E110" s="6">
        <v>0.66666666666666663</v>
      </c>
      <c r="F110" s="6" t="s">
        <v>29</v>
      </c>
      <c r="G110" s="29" t="s">
        <v>214</v>
      </c>
      <c r="H110" s="7" t="s">
        <v>221</v>
      </c>
      <c r="I110" s="30" t="s">
        <v>327</v>
      </c>
      <c r="J110" s="86" t="s">
        <v>581</v>
      </c>
      <c r="K110" s="9">
        <v>5.2083333333333336E-2</v>
      </c>
      <c r="L110" s="10" t="s">
        <v>28</v>
      </c>
      <c r="M110" s="10"/>
      <c r="N110" s="7" t="s">
        <v>187</v>
      </c>
      <c r="O110" s="88"/>
      <c r="Q110" s="23"/>
      <c r="R110" s="23"/>
      <c r="S110" s="23"/>
      <c r="T110" s="23"/>
      <c r="U110" s="23"/>
      <c r="V110" s="23"/>
      <c r="W110" s="23"/>
    </row>
    <row r="111" spans="1:23" s="85" customFormat="1" ht="17.100000000000001" customHeight="1" x14ac:dyDescent="0.2">
      <c r="A111" s="6" t="s">
        <v>17</v>
      </c>
      <c r="B111" s="11">
        <v>43955</v>
      </c>
      <c r="C111" s="6">
        <f t="shared" si="6"/>
        <v>0.40625</v>
      </c>
      <c r="D111" s="6">
        <f t="shared" si="9"/>
        <v>0.41666666666666669</v>
      </c>
      <c r="E111" s="6">
        <v>0.5</v>
      </c>
      <c r="F111" s="6" t="s">
        <v>27</v>
      </c>
      <c r="G111" s="29" t="s">
        <v>214</v>
      </c>
      <c r="H111" s="7" t="s">
        <v>221</v>
      </c>
      <c r="I111" s="30" t="s">
        <v>314</v>
      </c>
      <c r="J111" s="8" t="s">
        <v>537</v>
      </c>
      <c r="K111" s="9">
        <v>8.3333333333333329E-2</v>
      </c>
      <c r="L111" s="10" t="s">
        <v>28</v>
      </c>
      <c r="M111" s="7"/>
      <c r="N111" s="7" t="s">
        <v>187</v>
      </c>
      <c r="O111" s="89"/>
    </row>
    <row r="112" spans="1:23" s="85" customFormat="1" ht="17.100000000000001" customHeight="1" x14ac:dyDescent="0.2">
      <c r="A112" s="6" t="s">
        <v>23</v>
      </c>
      <c r="B112" s="11">
        <v>43957</v>
      </c>
      <c r="C112" s="6">
        <f t="shared" si="6"/>
        <v>0.40625</v>
      </c>
      <c r="D112" s="6">
        <f t="shared" si="9"/>
        <v>0.41666666666666669</v>
      </c>
      <c r="E112" s="6">
        <v>0.5</v>
      </c>
      <c r="F112" s="6" t="s">
        <v>27</v>
      </c>
      <c r="G112" s="29" t="s">
        <v>214</v>
      </c>
      <c r="H112" s="7" t="s">
        <v>221</v>
      </c>
      <c r="I112" s="30" t="s">
        <v>315</v>
      </c>
      <c r="J112" s="8" t="s">
        <v>538</v>
      </c>
      <c r="K112" s="9">
        <v>8.3333333333333329E-2</v>
      </c>
      <c r="L112" s="10" t="s">
        <v>28</v>
      </c>
      <c r="M112" s="7"/>
      <c r="N112" s="7" t="s">
        <v>187</v>
      </c>
      <c r="O112" s="90"/>
    </row>
    <row r="113" spans="1:23" s="85" customFormat="1" ht="17.100000000000001" customHeight="1" x14ac:dyDescent="0.2">
      <c r="A113" s="6" t="s">
        <v>17</v>
      </c>
      <c r="B113" s="11">
        <v>43955</v>
      </c>
      <c r="C113" s="6">
        <f t="shared" si="6"/>
        <v>0.42708333333333331</v>
      </c>
      <c r="D113" s="6">
        <f t="shared" si="9"/>
        <v>0.4375</v>
      </c>
      <c r="E113" s="6">
        <v>0.5</v>
      </c>
      <c r="F113" s="6" t="s">
        <v>27</v>
      </c>
      <c r="G113" s="29" t="s">
        <v>214</v>
      </c>
      <c r="H113" s="7" t="s">
        <v>221</v>
      </c>
      <c r="I113" s="30" t="s">
        <v>333</v>
      </c>
      <c r="J113" s="8" t="s">
        <v>566</v>
      </c>
      <c r="K113" s="9">
        <v>6.25E-2</v>
      </c>
      <c r="L113" s="10" t="s">
        <v>16</v>
      </c>
      <c r="M113" s="10"/>
      <c r="N113" s="7" t="s">
        <v>187</v>
      </c>
      <c r="O113" s="88"/>
    </row>
    <row r="114" spans="1:23" s="85" customFormat="1" ht="17.100000000000001" customHeight="1" x14ac:dyDescent="0.2">
      <c r="A114" s="6" t="s">
        <v>17</v>
      </c>
      <c r="B114" s="11">
        <v>43955</v>
      </c>
      <c r="C114" s="6">
        <f t="shared" si="6"/>
        <v>0.40625</v>
      </c>
      <c r="D114" s="6">
        <f t="shared" si="9"/>
        <v>0.41666666666666669</v>
      </c>
      <c r="E114" s="6">
        <v>0.5</v>
      </c>
      <c r="F114" s="6" t="s">
        <v>27</v>
      </c>
      <c r="G114" s="29" t="s">
        <v>214</v>
      </c>
      <c r="H114" s="7" t="s">
        <v>221</v>
      </c>
      <c r="I114" s="30" t="s">
        <v>334</v>
      </c>
      <c r="J114" s="8" t="s">
        <v>565</v>
      </c>
      <c r="K114" s="9">
        <v>8.3333333333333329E-2</v>
      </c>
      <c r="L114" s="10" t="s">
        <v>16</v>
      </c>
      <c r="M114" s="10"/>
      <c r="N114" s="7" t="s">
        <v>187</v>
      </c>
      <c r="O114" s="88"/>
    </row>
    <row r="115" spans="1:23" s="85" customFormat="1" ht="17.100000000000001" customHeight="1" x14ac:dyDescent="0.2">
      <c r="A115" s="6" t="s">
        <v>23</v>
      </c>
      <c r="B115" s="11">
        <v>43957</v>
      </c>
      <c r="C115" s="6">
        <f t="shared" si="6"/>
        <v>0.46180555555555552</v>
      </c>
      <c r="D115" s="6">
        <f t="shared" si="9"/>
        <v>0.47222222222222221</v>
      </c>
      <c r="E115" s="6">
        <v>0.5</v>
      </c>
      <c r="F115" s="6" t="s">
        <v>27</v>
      </c>
      <c r="G115" s="29" t="s">
        <v>214</v>
      </c>
      <c r="H115" s="7" t="s">
        <v>221</v>
      </c>
      <c r="I115" s="30" t="s">
        <v>335</v>
      </c>
      <c r="J115" s="8" t="s">
        <v>568</v>
      </c>
      <c r="K115" s="9">
        <v>2.7777777777777776E-2</v>
      </c>
      <c r="L115" s="10" t="s">
        <v>16</v>
      </c>
      <c r="M115" s="10"/>
      <c r="N115" s="41" t="s">
        <v>226</v>
      </c>
    </row>
    <row r="116" spans="1:23" s="85" customFormat="1" ht="17.100000000000001" customHeight="1" x14ac:dyDescent="0.2">
      <c r="A116" s="6" t="s">
        <v>23</v>
      </c>
      <c r="B116" s="11">
        <v>43957</v>
      </c>
      <c r="C116" s="6">
        <f t="shared" si="6"/>
        <v>0.4548611111111111</v>
      </c>
      <c r="D116" s="6">
        <f t="shared" si="9"/>
        <v>0.46527777777777779</v>
      </c>
      <c r="E116" s="6">
        <v>0.5</v>
      </c>
      <c r="F116" s="6" t="s">
        <v>27</v>
      </c>
      <c r="G116" s="29" t="s">
        <v>214</v>
      </c>
      <c r="H116" s="7" t="s">
        <v>221</v>
      </c>
      <c r="I116" s="30" t="s">
        <v>336</v>
      </c>
      <c r="J116" s="8" t="s">
        <v>567</v>
      </c>
      <c r="K116" s="9">
        <v>3.4722222222222224E-2</v>
      </c>
      <c r="L116" s="10" t="s">
        <v>16</v>
      </c>
      <c r="M116" s="10"/>
      <c r="N116" s="41" t="s">
        <v>226</v>
      </c>
      <c r="O116" s="88"/>
    </row>
    <row r="117" spans="1:23" s="85" customFormat="1" ht="17.100000000000001" customHeight="1" x14ac:dyDescent="0.2">
      <c r="A117" s="39" t="s">
        <v>226</v>
      </c>
      <c r="B117" s="39" t="s">
        <v>226</v>
      </c>
      <c r="C117" s="39" t="s">
        <v>226</v>
      </c>
      <c r="D117" s="39" t="s">
        <v>226</v>
      </c>
      <c r="E117" s="39" t="s">
        <v>226</v>
      </c>
      <c r="F117" s="6" t="s">
        <v>15</v>
      </c>
      <c r="G117" s="29" t="s">
        <v>214</v>
      </c>
      <c r="H117" s="7" t="s">
        <v>221</v>
      </c>
      <c r="I117" s="30" t="s">
        <v>337</v>
      </c>
      <c r="J117" s="8" t="s">
        <v>338</v>
      </c>
      <c r="K117" s="40" t="s">
        <v>226</v>
      </c>
      <c r="L117" s="10" t="s">
        <v>16</v>
      </c>
      <c r="M117" s="7"/>
      <c r="N117" s="41" t="s">
        <v>226</v>
      </c>
      <c r="O117" s="91" t="s">
        <v>543</v>
      </c>
    </row>
    <row r="118" spans="1:23" s="85" customFormat="1" ht="17.100000000000001" customHeight="1" x14ac:dyDescent="0.2">
      <c r="A118" s="6" t="s">
        <v>17</v>
      </c>
      <c r="B118" s="11">
        <v>43955</v>
      </c>
      <c r="C118" s="6">
        <f>D118-0.0104166666666667</f>
        <v>0.42708333333333331</v>
      </c>
      <c r="D118" s="6">
        <f>E118-K118</f>
        <v>0.4375</v>
      </c>
      <c r="E118" s="6">
        <v>0.5</v>
      </c>
      <c r="F118" s="6" t="s">
        <v>27</v>
      </c>
      <c r="G118" s="29" t="s">
        <v>214</v>
      </c>
      <c r="H118" s="7" t="s">
        <v>221</v>
      </c>
      <c r="I118" s="30" t="s">
        <v>328</v>
      </c>
      <c r="J118" s="8" t="s">
        <v>582</v>
      </c>
      <c r="K118" s="9">
        <v>6.25E-2</v>
      </c>
      <c r="L118" s="7" t="s">
        <v>21</v>
      </c>
      <c r="M118" s="10"/>
      <c r="N118" s="7" t="s">
        <v>187</v>
      </c>
      <c r="O118" s="88"/>
    </row>
    <row r="119" spans="1:23" s="85" customFormat="1" ht="17.100000000000001" customHeight="1" x14ac:dyDescent="0.2">
      <c r="A119" s="6" t="s">
        <v>17</v>
      </c>
      <c r="B119" s="11">
        <v>43955</v>
      </c>
      <c r="C119" s="6">
        <f>D119-0.0104166666666667</f>
        <v>0.40625</v>
      </c>
      <c r="D119" s="6">
        <f>E119-K119</f>
        <v>0.41666666666666669</v>
      </c>
      <c r="E119" s="6">
        <v>0.5</v>
      </c>
      <c r="F119" s="6" t="s">
        <v>27</v>
      </c>
      <c r="G119" s="29" t="s">
        <v>214</v>
      </c>
      <c r="H119" s="7" t="s">
        <v>221</v>
      </c>
      <c r="I119" s="30" t="s">
        <v>329</v>
      </c>
      <c r="J119" s="8" t="s">
        <v>583</v>
      </c>
      <c r="K119" s="9">
        <v>8.3333333333333329E-2</v>
      </c>
      <c r="L119" s="7" t="s">
        <v>21</v>
      </c>
      <c r="M119" s="10"/>
      <c r="N119" s="7" t="s">
        <v>187</v>
      </c>
      <c r="O119" s="88"/>
    </row>
    <row r="120" spans="1:23" s="85" customFormat="1" ht="17.100000000000001" customHeight="1" x14ac:dyDescent="0.2">
      <c r="A120" s="6" t="s">
        <v>23</v>
      </c>
      <c r="B120" s="11">
        <v>43957</v>
      </c>
      <c r="C120" s="6">
        <f>D120-0.0104166666666667</f>
        <v>0.46180555555555552</v>
      </c>
      <c r="D120" s="6">
        <f>E120-K120</f>
        <v>0.47222222222222221</v>
      </c>
      <c r="E120" s="6">
        <v>0.5</v>
      </c>
      <c r="F120" s="6" t="s">
        <v>27</v>
      </c>
      <c r="G120" s="29" t="s">
        <v>214</v>
      </c>
      <c r="H120" s="7" t="s">
        <v>221</v>
      </c>
      <c r="I120" s="30" t="s">
        <v>330</v>
      </c>
      <c r="J120" s="8" t="s">
        <v>584</v>
      </c>
      <c r="K120" s="9">
        <v>2.7777777777777776E-2</v>
      </c>
      <c r="L120" s="7" t="s">
        <v>21</v>
      </c>
      <c r="M120" s="10"/>
      <c r="N120" s="7" t="s">
        <v>187</v>
      </c>
      <c r="O120" s="88"/>
    </row>
    <row r="121" spans="1:23" s="85" customFormat="1" ht="17.100000000000001" customHeight="1" x14ac:dyDescent="0.2">
      <c r="A121" s="6" t="s">
        <v>23</v>
      </c>
      <c r="B121" s="11">
        <v>43957</v>
      </c>
      <c r="C121" s="6">
        <f>D121-0.0104166666666667</f>
        <v>0.4548611111111111</v>
      </c>
      <c r="D121" s="6">
        <f>E121-K121</f>
        <v>0.46527777777777779</v>
      </c>
      <c r="E121" s="6">
        <v>0.5</v>
      </c>
      <c r="F121" s="6" t="s">
        <v>27</v>
      </c>
      <c r="G121" s="29" t="s">
        <v>214</v>
      </c>
      <c r="H121" s="7" t="s">
        <v>221</v>
      </c>
      <c r="I121" s="30" t="s">
        <v>331</v>
      </c>
      <c r="J121" s="8" t="s">
        <v>585</v>
      </c>
      <c r="K121" s="9">
        <v>3.4722222222222224E-2</v>
      </c>
      <c r="L121" s="7" t="s">
        <v>21</v>
      </c>
      <c r="M121" s="10"/>
      <c r="N121" s="7" t="s">
        <v>187</v>
      </c>
      <c r="O121" s="88"/>
    </row>
    <row r="122" spans="1:23" s="85" customFormat="1" ht="17.100000000000001" customHeight="1" x14ac:dyDescent="0.2">
      <c r="A122" s="39" t="s">
        <v>226</v>
      </c>
      <c r="B122" s="39" t="s">
        <v>226</v>
      </c>
      <c r="C122" s="39" t="s">
        <v>226</v>
      </c>
      <c r="D122" s="39" t="s">
        <v>226</v>
      </c>
      <c r="E122" s="39" t="s">
        <v>226</v>
      </c>
      <c r="F122" s="6" t="s">
        <v>15</v>
      </c>
      <c r="G122" s="29" t="s">
        <v>214</v>
      </c>
      <c r="H122" s="7" t="s">
        <v>221</v>
      </c>
      <c r="I122" s="30" t="s">
        <v>332</v>
      </c>
      <c r="J122" s="8" t="s">
        <v>586</v>
      </c>
      <c r="K122" s="40" t="s">
        <v>226</v>
      </c>
      <c r="L122" s="7" t="s">
        <v>21</v>
      </c>
      <c r="M122" s="7"/>
      <c r="N122" s="40" t="s">
        <v>226</v>
      </c>
      <c r="O122" s="91" t="s">
        <v>543</v>
      </c>
    </row>
    <row r="123" spans="1:23" s="85" customFormat="1" ht="17.100000000000001" customHeight="1" x14ac:dyDescent="0.2">
      <c r="A123" s="7" t="s">
        <v>22</v>
      </c>
      <c r="B123" s="11">
        <v>43984</v>
      </c>
      <c r="C123" s="6">
        <f t="shared" ref="C123:C136" si="10">D123-0.0104166666666667</f>
        <v>0.48958333333333331</v>
      </c>
      <c r="D123" s="6">
        <v>0.5</v>
      </c>
      <c r="E123" s="6">
        <f>D123+K123</f>
        <v>0.59375</v>
      </c>
      <c r="F123" s="18" t="s">
        <v>27</v>
      </c>
      <c r="G123" s="19" t="s">
        <v>18</v>
      </c>
      <c r="H123" s="15" t="s">
        <v>19</v>
      </c>
      <c r="I123" s="20" t="s">
        <v>145</v>
      </c>
      <c r="J123" s="21" t="s">
        <v>577</v>
      </c>
      <c r="K123" s="22">
        <v>9.375E-2</v>
      </c>
      <c r="L123" s="10" t="s">
        <v>16</v>
      </c>
      <c r="M123" s="10"/>
      <c r="N123" s="7" t="s">
        <v>187</v>
      </c>
      <c r="O123" s="96"/>
      <c r="P123" s="23"/>
    </row>
    <row r="124" spans="1:23" s="85" customFormat="1" ht="17.100000000000001" customHeight="1" x14ac:dyDescent="0.2">
      <c r="A124" s="7" t="s">
        <v>31</v>
      </c>
      <c r="B124" s="11">
        <v>43987</v>
      </c>
      <c r="C124" s="6">
        <f t="shared" si="10"/>
        <v>0.48958333333333331</v>
      </c>
      <c r="D124" s="6">
        <v>0.5</v>
      </c>
      <c r="E124" s="6">
        <f>D124+K124</f>
        <v>0.5625</v>
      </c>
      <c r="F124" s="18" t="s">
        <v>27</v>
      </c>
      <c r="G124" s="19" t="s">
        <v>18</v>
      </c>
      <c r="H124" s="15" t="s">
        <v>19</v>
      </c>
      <c r="I124" s="20" t="s">
        <v>153</v>
      </c>
      <c r="J124" s="21" t="s">
        <v>576</v>
      </c>
      <c r="K124" s="22">
        <v>6.25E-2</v>
      </c>
      <c r="L124" s="10" t="s">
        <v>16</v>
      </c>
      <c r="M124" s="10"/>
      <c r="N124" s="7" t="s">
        <v>187</v>
      </c>
      <c r="O124" s="96"/>
      <c r="P124" s="23"/>
      <c r="S124" s="98"/>
      <c r="T124" s="98"/>
      <c r="U124" s="98"/>
      <c r="V124" s="98"/>
      <c r="W124" s="98"/>
    </row>
    <row r="125" spans="1:23" s="85" customFormat="1" ht="17.100000000000001" customHeight="1" x14ac:dyDescent="0.2">
      <c r="A125" s="6" t="s">
        <v>23</v>
      </c>
      <c r="B125" s="11">
        <v>43964</v>
      </c>
      <c r="C125" s="6">
        <f t="shared" si="10"/>
        <v>0.51041666666666663</v>
      </c>
      <c r="D125" s="6">
        <v>0.52083333333333337</v>
      </c>
      <c r="E125" s="6">
        <f>D125+K125</f>
        <v>0.60416666666666674</v>
      </c>
      <c r="F125" s="6" t="s">
        <v>27</v>
      </c>
      <c r="G125" s="16" t="s">
        <v>18</v>
      </c>
      <c r="H125" s="7" t="s">
        <v>19</v>
      </c>
      <c r="I125" s="17" t="s">
        <v>68</v>
      </c>
      <c r="J125" s="8" t="s">
        <v>69</v>
      </c>
      <c r="K125" s="9">
        <v>8.3333333333333329E-2</v>
      </c>
      <c r="L125" s="10" t="s">
        <v>16</v>
      </c>
      <c r="M125" s="10"/>
      <c r="N125" s="7" t="s">
        <v>187</v>
      </c>
      <c r="O125" s="88"/>
      <c r="P125" s="23"/>
    </row>
    <row r="126" spans="1:23" s="85" customFormat="1" ht="17.100000000000001" customHeight="1" x14ac:dyDescent="0.2">
      <c r="A126" s="6" t="s">
        <v>26</v>
      </c>
      <c r="B126" s="11">
        <v>43972</v>
      </c>
      <c r="C126" s="6">
        <f t="shared" si="10"/>
        <v>0.51041666666666663</v>
      </c>
      <c r="D126" s="6">
        <v>0.52083333333333337</v>
      </c>
      <c r="E126" s="6">
        <f>D126+K126</f>
        <v>0.58333333333333337</v>
      </c>
      <c r="F126" s="6" t="s">
        <v>27</v>
      </c>
      <c r="G126" s="16" t="s">
        <v>18</v>
      </c>
      <c r="H126" s="7" t="s">
        <v>19</v>
      </c>
      <c r="I126" s="17" t="s">
        <v>111</v>
      </c>
      <c r="J126" s="8" t="s">
        <v>112</v>
      </c>
      <c r="K126" s="9">
        <v>6.25E-2</v>
      </c>
      <c r="L126" s="10" t="s">
        <v>16</v>
      </c>
      <c r="M126" s="10"/>
      <c r="N126" s="7" t="s">
        <v>187</v>
      </c>
      <c r="O126" s="88"/>
    </row>
    <row r="127" spans="1:23" s="85" customFormat="1" ht="17.100000000000001" customHeight="1" x14ac:dyDescent="0.2">
      <c r="A127" s="6" t="s">
        <v>26</v>
      </c>
      <c r="B127" s="11">
        <v>43951</v>
      </c>
      <c r="C127" s="6">
        <f t="shared" si="10"/>
        <v>0.39583333333333331</v>
      </c>
      <c r="D127" s="6">
        <f>E127-K127</f>
        <v>0.40625</v>
      </c>
      <c r="E127" s="6">
        <v>0.5</v>
      </c>
      <c r="F127" s="6" t="s">
        <v>27</v>
      </c>
      <c r="G127" s="29" t="s">
        <v>214</v>
      </c>
      <c r="H127" s="7" t="s">
        <v>30</v>
      </c>
      <c r="I127" s="30" t="s">
        <v>318</v>
      </c>
      <c r="J127" s="8" t="s">
        <v>319</v>
      </c>
      <c r="K127" s="9">
        <v>9.375E-2</v>
      </c>
      <c r="L127" s="10" t="s">
        <v>16</v>
      </c>
      <c r="M127" s="10"/>
      <c r="N127" s="7" t="s">
        <v>187</v>
      </c>
      <c r="O127" s="88"/>
      <c r="P127" s="101"/>
      <c r="Q127" s="23"/>
      <c r="R127" s="23"/>
      <c r="S127" s="23"/>
      <c r="T127" s="23"/>
      <c r="U127" s="23"/>
      <c r="V127" s="23"/>
      <c r="W127" s="23"/>
    </row>
    <row r="128" spans="1:23" s="85" customFormat="1" ht="17.100000000000001" customHeight="1" x14ac:dyDescent="0.2">
      <c r="A128" s="6" t="s">
        <v>17</v>
      </c>
      <c r="B128" s="11">
        <v>43955</v>
      </c>
      <c r="C128" s="6">
        <f t="shared" si="10"/>
        <v>0.40625</v>
      </c>
      <c r="D128" s="6">
        <f>E128-K128</f>
        <v>0.41666666666666669</v>
      </c>
      <c r="E128" s="6">
        <v>0.5</v>
      </c>
      <c r="F128" s="6" t="s">
        <v>27</v>
      </c>
      <c r="G128" s="29" t="s">
        <v>214</v>
      </c>
      <c r="H128" s="7" t="s">
        <v>30</v>
      </c>
      <c r="I128" s="30" t="s">
        <v>322</v>
      </c>
      <c r="J128" s="8" t="s">
        <v>323</v>
      </c>
      <c r="K128" s="9">
        <v>8.3333333333333329E-2</v>
      </c>
      <c r="L128" s="10" t="s">
        <v>16</v>
      </c>
      <c r="M128" s="10"/>
      <c r="N128" s="7" t="s">
        <v>187</v>
      </c>
      <c r="O128" s="88"/>
    </row>
    <row r="129" spans="1:23" s="85" customFormat="1" ht="17.100000000000001" customHeight="1" x14ac:dyDescent="0.2">
      <c r="A129" s="6" t="s">
        <v>31</v>
      </c>
      <c r="B129" s="11">
        <v>43973</v>
      </c>
      <c r="C129" s="6">
        <f t="shared" si="10"/>
        <v>0.39583333333333331</v>
      </c>
      <c r="D129" s="6">
        <f>E129-K129</f>
        <v>0.40625</v>
      </c>
      <c r="E129" s="6">
        <v>0.5</v>
      </c>
      <c r="F129" s="6" t="s">
        <v>27</v>
      </c>
      <c r="G129" s="29" t="s">
        <v>214</v>
      </c>
      <c r="H129" s="7" t="s">
        <v>35</v>
      </c>
      <c r="I129" s="30" t="s">
        <v>320</v>
      </c>
      <c r="J129" s="8" t="s">
        <v>321</v>
      </c>
      <c r="K129" s="9">
        <v>9.375E-2</v>
      </c>
      <c r="L129" s="10" t="s">
        <v>16</v>
      </c>
      <c r="M129" s="10"/>
      <c r="N129" s="7" t="s">
        <v>187</v>
      </c>
      <c r="O129" s="88"/>
      <c r="P129" s="101"/>
      <c r="Q129" s="23"/>
      <c r="R129" s="23"/>
      <c r="S129" s="23"/>
      <c r="T129" s="23"/>
      <c r="U129" s="23"/>
      <c r="V129" s="23"/>
      <c r="W129" s="23"/>
    </row>
    <row r="130" spans="1:23" s="85" customFormat="1" ht="17.100000000000001" customHeight="1" x14ac:dyDescent="0.2">
      <c r="A130" s="6" t="s">
        <v>31</v>
      </c>
      <c r="B130" s="11">
        <v>43987</v>
      </c>
      <c r="C130" s="6">
        <f t="shared" si="10"/>
        <v>0.39583333333333331</v>
      </c>
      <c r="D130" s="6">
        <f>E130-K130</f>
        <v>0.40625</v>
      </c>
      <c r="E130" s="6">
        <v>0.5</v>
      </c>
      <c r="F130" s="6" t="s">
        <v>27</v>
      </c>
      <c r="G130" s="29" t="s">
        <v>214</v>
      </c>
      <c r="H130" s="7" t="s">
        <v>35</v>
      </c>
      <c r="I130" s="30" t="s">
        <v>316</v>
      </c>
      <c r="J130" s="8" t="s">
        <v>317</v>
      </c>
      <c r="K130" s="9">
        <v>9.375E-2</v>
      </c>
      <c r="L130" s="10" t="s">
        <v>16</v>
      </c>
      <c r="M130" s="10"/>
      <c r="N130" s="7" t="s">
        <v>187</v>
      </c>
      <c r="O130" s="88"/>
    </row>
    <row r="131" spans="1:23" s="85" customFormat="1" ht="17.100000000000001" customHeight="1" x14ac:dyDescent="0.2">
      <c r="A131" s="6" t="s">
        <v>17</v>
      </c>
      <c r="B131" s="11">
        <v>43962</v>
      </c>
      <c r="C131" s="6">
        <f t="shared" si="10"/>
        <v>0.46875</v>
      </c>
      <c r="D131" s="6">
        <v>0.47916666666666669</v>
      </c>
      <c r="E131" s="6">
        <f t="shared" ref="E131:E140" si="11">D131+K131</f>
        <v>0.55208333333333337</v>
      </c>
      <c r="F131" s="6" t="s">
        <v>27</v>
      </c>
      <c r="G131" s="16" t="s">
        <v>18</v>
      </c>
      <c r="H131" s="7" t="s">
        <v>32</v>
      </c>
      <c r="I131" s="17" t="s">
        <v>44</v>
      </c>
      <c r="J131" s="8" t="s">
        <v>45</v>
      </c>
      <c r="K131" s="9">
        <v>7.2916666666666671E-2</v>
      </c>
      <c r="L131" s="10" t="s">
        <v>46</v>
      </c>
      <c r="M131" s="10"/>
      <c r="N131" s="7" t="s">
        <v>187</v>
      </c>
      <c r="O131" s="88"/>
    </row>
    <row r="132" spans="1:23" s="85" customFormat="1" ht="17.100000000000001" customHeight="1" x14ac:dyDescent="0.2">
      <c r="A132" s="6" t="s">
        <v>23</v>
      </c>
      <c r="B132" s="11">
        <v>43964</v>
      </c>
      <c r="C132" s="6">
        <f t="shared" si="10"/>
        <v>0.51041666666666663</v>
      </c>
      <c r="D132" s="6">
        <v>0.52083333333333337</v>
      </c>
      <c r="E132" s="6">
        <f t="shared" si="11"/>
        <v>0.59375</v>
      </c>
      <c r="F132" s="6" t="s">
        <v>27</v>
      </c>
      <c r="G132" s="16" t="s">
        <v>18</v>
      </c>
      <c r="H132" s="7" t="s">
        <v>32</v>
      </c>
      <c r="I132" s="17" t="s">
        <v>66</v>
      </c>
      <c r="J132" s="8" t="s">
        <v>67</v>
      </c>
      <c r="K132" s="9">
        <v>7.2916666666666671E-2</v>
      </c>
      <c r="L132" s="10" t="s">
        <v>46</v>
      </c>
      <c r="M132" s="10"/>
      <c r="N132" s="7" t="s">
        <v>187</v>
      </c>
      <c r="O132" s="88"/>
    </row>
    <row r="133" spans="1:23" s="85" customFormat="1" ht="17.100000000000001" customHeight="1" x14ac:dyDescent="0.2">
      <c r="A133" s="6" t="s">
        <v>17</v>
      </c>
      <c r="B133" s="11">
        <v>43969</v>
      </c>
      <c r="C133" s="6">
        <f t="shared" si="10"/>
        <v>0.51041666666666663</v>
      </c>
      <c r="D133" s="6">
        <v>0.52083333333333337</v>
      </c>
      <c r="E133" s="6">
        <f t="shared" si="11"/>
        <v>0.60416666666666674</v>
      </c>
      <c r="F133" s="6" t="s">
        <v>27</v>
      </c>
      <c r="G133" s="16" t="s">
        <v>18</v>
      </c>
      <c r="H133" s="7" t="s">
        <v>42</v>
      </c>
      <c r="I133" s="17" t="s">
        <v>556</v>
      </c>
      <c r="J133" s="8" t="s">
        <v>558</v>
      </c>
      <c r="K133" s="9">
        <v>8.3333333333333329E-2</v>
      </c>
      <c r="L133" s="10" t="s">
        <v>46</v>
      </c>
      <c r="M133" s="10"/>
      <c r="N133" s="7" t="s">
        <v>187</v>
      </c>
      <c r="O133" s="88"/>
    </row>
    <row r="134" spans="1:23" s="85" customFormat="1" ht="17.100000000000001" customHeight="1" x14ac:dyDescent="0.2">
      <c r="A134" s="6" t="s">
        <v>22</v>
      </c>
      <c r="B134" s="11">
        <v>43984</v>
      </c>
      <c r="C134" s="6">
        <f t="shared" si="10"/>
        <v>0.51041666666666663</v>
      </c>
      <c r="D134" s="6">
        <v>0.52083333333333337</v>
      </c>
      <c r="E134" s="6">
        <f t="shared" si="11"/>
        <v>0.60416666666666674</v>
      </c>
      <c r="F134" s="6" t="s">
        <v>27</v>
      </c>
      <c r="G134" s="16" t="s">
        <v>18</v>
      </c>
      <c r="H134" s="7" t="s">
        <v>42</v>
      </c>
      <c r="I134" s="17" t="s">
        <v>557</v>
      </c>
      <c r="J134" s="8" t="s">
        <v>559</v>
      </c>
      <c r="K134" s="9">
        <v>8.3333333333333329E-2</v>
      </c>
      <c r="L134" s="10" t="s">
        <v>46</v>
      </c>
      <c r="M134" s="10"/>
      <c r="N134" s="7" t="s">
        <v>187</v>
      </c>
      <c r="O134" s="88"/>
    </row>
    <row r="135" spans="1:23" s="85" customFormat="1" ht="17.100000000000001" customHeight="1" x14ac:dyDescent="0.2">
      <c r="A135" s="6" t="s">
        <v>31</v>
      </c>
      <c r="B135" s="11">
        <v>43966</v>
      </c>
      <c r="C135" s="6">
        <f t="shared" si="10"/>
        <v>0.48958333333333331</v>
      </c>
      <c r="D135" s="6">
        <v>0.5</v>
      </c>
      <c r="E135" s="6">
        <f t="shared" si="11"/>
        <v>0.58333333333333337</v>
      </c>
      <c r="F135" s="6" t="s">
        <v>27</v>
      </c>
      <c r="G135" s="16" t="s">
        <v>18</v>
      </c>
      <c r="H135" s="7" t="s">
        <v>32</v>
      </c>
      <c r="I135" s="17" t="s">
        <v>80</v>
      </c>
      <c r="J135" s="8" t="s">
        <v>81</v>
      </c>
      <c r="K135" s="9">
        <v>8.3333333333333329E-2</v>
      </c>
      <c r="L135" s="7" t="s">
        <v>28</v>
      </c>
      <c r="M135" s="10"/>
      <c r="N135" s="7" t="s">
        <v>187</v>
      </c>
      <c r="O135" s="88"/>
      <c r="P135" s="97"/>
      <c r="Q135" s="95"/>
      <c r="R135" s="95"/>
      <c r="S135" s="95"/>
      <c r="T135" s="95"/>
      <c r="U135" s="95"/>
      <c r="V135" s="95"/>
      <c r="W135" s="95"/>
    </row>
    <row r="136" spans="1:23" s="85" customFormat="1" ht="17.100000000000001" customHeight="1" x14ac:dyDescent="0.2">
      <c r="A136" s="6" t="s">
        <v>23</v>
      </c>
      <c r="B136" s="11">
        <v>43971</v>
      </c>
      <c r="C136" s="6">
        <f t="shared" si="10"/>
        <v>0.59374999999999989</v>
      </c>
      <c r="D136" s="6">
        <v>0.60416666666666663</v>
      </c>
      <c r="E136" s="6">
        <f t="shared" si="11"/>
        <v>0.6875</v>
      </c>
      <c r="F136" s="6" t="s">
        <v>29</v>
      </c>
      <c r="G136" s="16" t="s">
        <v>18</v>
      </c>
      <c r="H136" s="7" t="s">
        <v>32</v>
      </c>
      <c r="I136" s="17" t="s">
        <v>103</v>
      </c>
      <c r="J136" s="8" t="s">
        <v>104</v>
      </c>
      <c r="K136" s="9">
        <v>8.3333333333333329E-2</v>
      </c>
      <c r="L136" s="7" t="s">
        <v>28</v>
      </c>
      <c r="M136" s="10"/>
      <c r="N136" s="7" t="s">
        <v>187</v>
      </c>
      <c r="O136" s="88"/>
    </row>
    <row r="137" spans="1:23" s="85" customFormat="1" ht="17.100000000000001" customHeight="1" x14ac:dyDescent="0.2">
      <c r="A137" s="6" t="s">
        <v>26</v>
      </c>
      <c r="B137" s="11">
        <v>43972</v>
      </c>
      <c r="C137" s="6">
        <v>0.61458333333333337</v>
      </c>
      <c r="D137" s="6">
        <v>0.61458333333333337</v>
      </c>
      <c r="E137" s="6">
        <f t="shared" si="11"/>
        <v>0.69791666666666674</v>
      </c>
      <c r="F137" s="6" t="s">
        <v>29</v>
      </c>
      <c r="G137" s="16" t="s">
        <v>18</v>
      </c>
      <c r="H137" s="7" t="s">
        <v>42</v>
      </c>
      <c r="I137" s="17" t="s">
        <v>117</v>
      </c>
      <c r="J137" s="8" t="s">
        <v>118</v>
      </c>
      <c r="K137" s="9">
        <v>8.3333333333333329E-2</v>
      </c>
      <c r="L137" s="7" t="s">
        <v>28</v>
      </c>
      <c r="M137" s="10"/>
      <c r="N137" s="7" t="s">
        <v>187</v>
      </c>
      <c r="O137" s="88"/>
    </row>
    <row r="138" spans="1:23" s="85" customFormat="1" ht="17.100000000000001" customHeight="1" x14ac:dyDescent="0.2">
      <c r="A138" s="6" t="s">
        <v>17</v>
      </c>
      <c r="B138" s="11">
        <v>43983</v>
      </c>
      <c r="C138" s="6">
        <f>D138-0.0104166666666667</f>
        <v>0.46875</v>
      </c>
      <c r="D138" s="6">
        <v>0.47916666666666669</v>
      </c>
      <c r="E138" s="6">
        <f t="shared" si="11"/>
        <v>0.5625</v>
      </c>
      <c r="F138" s="6" t="s">
        <v>27</v>
      </c>
      <c r="G138" s="16" t="s">
        <v>18</v>
      </c>
      <c r="H138" s="7" t="s">
        <v>42</v>
      </c>
      <c r="I138" s="17" t="s">
        <v>134</v>
      </c>
      <c r="J138" s="8" t="s">
        <v>135</v>
      </c>
      <c r="K138" s="9">
        <v>8.3333333333333329E-2</v>
      </c>
      <c r="L138" s="7" t="s">
        <v>28</v>
      </c>
      <c r="M138" s="10"/>
      <c r="N138" s="7" t="s">
        <v>187</v>
      </c>
      <c r="O138" s="88"/>
    </row>
    <row r="139" spans="1:23" s="85" customFormat="1" ht="17.100000000000001" customHeight="1" x14ac:dyDescent="0.2">
      <c r="A139" s="6" t="s">
        <v>22</v>
      </c>
      <c r="B139" s="11">
        <v>43963</v>
      </c>
      <c r="C139" s="6">
        <f>D139-0.0104166666666667</f>
        <v>0.48958333333333331</v>
      </c>
      <c r="D139" s="6">
        <v>0.5</v>
      </c>
      <c r="E139" s="6">
        <f t="shared" si="11"/>
        <v>0.52083333333333337</v>
      </c>
      <c r="F139" s="6" t="s">
        <v>27</v>
      </c>
      <c r="G139" s="16" t="s">
        <v>18</v>
      </c>
      <c r="H139" s="7" t="s">
        <v>19</v>
      </c>
      <c r="I139" s="17" t="s">
        <v>55</v>
      </c>
      <c r="J139" s="8" t="s">
        <v>477</v>
      </c>
      <c r="K139" s="9">
        <v>2.0833333333333332E-2</v>
      </c>
      <c r="L139" s="7" t="s">
        <v>21</v>
      </c>
      <c r="M139" s="10"/>
      <c r="N139" s="7" t="s">
        <v>187</v>
      </c>
      <c r="O139" s="88"/>
    </row>
    <row r="140" spans="1:23" s="85" customFormat="1" ht="17.100000000000001" customHeight="1" x14ac:dyDescent="0.2">
      <c r="A140" s="6" t="s">
        <v>22</v>
      </c>
      <c r="B140" s="11">
        <v>43963</v>
      </c>
      <c r="C140" s="6">
        <f>D140-0.0104166666666667</f>
        <v>0.51041666666666663</v>
      </c>
      <c r="D140" s="6">
        <v>0.52083333333333337</v>
      </c>
      <c r="E140" s="6">
        <f t="shared" si="11"/>
        <v>0.59375</v>
      </c>
      <c r="F140" s="6" t="s">
        <v>27</v>
      </c>
      <c r="G140" s="16" t="s">
        <v>18</v>
      </c>
      <c r="H140" s="7" t="s">
        <v>19</v>
      </c>
      <c r="I140" s="17" t="s">
        <v>60</v>
      </c>
      <c r="J140" s="8" t="s">
        <v>475</v>
      </c>
      <c r="K140" s="9">
        <v>7.2916666666666671E-2</v>
      </c>
      <c r="L140" s="7" t="s">
        <v>21</v>
      </c>
      <c r="M140" s="10"/>
      <c r="N140" s="7" t="s">
        <v>187</v>
      </c>
      <c r="O140" s="88"/>
    </row>
    <row r="141" spans="1:23" s="85" customFormat="1" ht="17.100000000000001" customHeight="1" x14ac:dyDescent="0.2">
      <c r="A141" s="38" t="s">
        <v>226</v>
      </c>
      <c r="B141" s="38" t="s">
        <v>226</v>
      </c>
      <c r="C141" s="38" t="s">
        <v>226</v>
      </c>
      <c r="D141" s="38" t="s">
        <v>226</v>
      </c>
      <c r="E141" s="38" t="s">
        <v>226</v>
      </c>
      <c r="F141" s="6" t="s">
        <v>15</v>
      </c>
      <c r="G141" s="16" t="s">
        <v>18</v>
      </c>
      <c r="H141" s="7" t="s">
        <v>19</v>
      </c>
      <c r="I141" s="17" t="s">
        <v>20</v>
      </c>
      <c r="J141" s="8" t="s">
        <v>476</v>
      </c>
      <c r="K141" s="40" t="s">
        <v>226</v>
      </c>
      <c r="L141" s="7" t="s">
        <v>21</v>
      </c>
      <c r="M141" s="10"/>
      <c r="N141" s="41" t="s">
        <v>226</v>
      </c>
      <c r="O141" s="88" t="s">
        <v>587</v>
      </c>
    </row>
    <row r="142" spans="1:23" s="85" customFormat="1" ht="17.100000000000001" customHeight="1" x14ac:dyDescent="0.2">
      <c r="A142" s="39" t="s">
        <v>226</v>
      </c>
      <c r="B142" s="39" t="s">
        <v>226</v>
      </c>
      <c r="C142" s="39" t="s">
        <v>226</v>
      </c>
      <c r="D142" s="39" t="s">
        <v>226</v>
      </c>
      <c r="E142" s="39" t="s">
        <v>226</v>
      </c>
      <c r="F142" s="6" t="s">
        <v>15</v>
      </c>
      <c r="G142" s="16" t="s">
        <v>18</v>
      </c>
      <c r="H142" s="7" t="s">
        <v>32</v>
      </c>
      <c r="I142" s="17" t="s">
        <v>34</v>
      </c>
      <c r="J142" s="8" t="s">
        <v>186</v>
      </c>
      <c r="K142" s="39" t="s">
        <v>226</v>
      </c>
      <c r="L142" s="7" t="s">
        <v>21</v>
      </c>
      <c r="M142" s="10"/>
      <c r="N142" s="41" t="s">
        <v>226</v>
      </c>
      <c r="O142" s="88" t="s">
        <v>589</v>
      </c>
      <c r="P142" s="98"/>
    </row>
    <row r="143" spans="1:23" s="85" customFormat="1" ht="17.100000000000001" customHeight="1" x14ac:dyDescent="0.2">
      <c r="A143" s="6" t="s">
        <v>17</v>
      </c>
      <c r="B143" s="11">
        <v>43990</v>
      </c>
      <c r="C143" s="6">
        <f>D143-0.0104166666666667</f>
        <v>0.51041666666666663</v>
      </c>
      <c r="D143" s="6">
        <v>0.52083333333333337</v>
      </c>
      <c r="E143" s="6">
        <f>D143+K143</f>
        <v>0.625</v>
      </c>
      <c r="F143" s="6" t="s">
        <v>27</v>
      </c>
      <c r="G143" s="16" t="s">
        <v>18</v>
      </c>
      <c r="H143" s="7" t="s">
        <v>32</v>
      </c>
      <c r="I143" s="17" t="s">
        <v>122</v>
      </c>
      <c r="J143" s="8" t="s">
        <v>123</v>
      </c>
      <c r="K143" s="9">
        <v>0.10416666666666667</v>
      </c>
      <c r="L143" s="7" t="s">
        <v>21</v>
      </c>
      <c r="M143" s="10"/>
      <c r="N143" s="7" t="s">
        <v>187</v>
      </c>
      <c r="O143" s="88"/>
    </row>
    <row r="144" spans="1:23" s="85" customFormat="1" ht="17.100000000000001" customHeight="1" x14ac:dyDescent="0.2">
      <c r="A144" s="39" t="s">
        <v>226</v>
      </c>
      <c r="B144" s="39" t="s">
        <v>226</v>
      </c>
      <c r="C144" s="39" t="s">
        <v>226</v>
      </c>
      <c r="D144" s="39" t="s">
        <v>226</v>
      </c>
      <c r="E144" s="39" t="s">
        <v>226</v>
      </c>
      <c r="F144" s="6" t="s">
        <v>15</v>
      </c>
      <c r="G144" s="16" t="s">
        <v>18</v>
      </c>
      <c r="H144" s="7" t="s">
        <v>42</v>
      </c>
      <c r="I144" s="17" t="s">
        <v>489</v>
      </c>
      <c r="J144" s="8" t="s">
        <v>498</v>
      </c>
      <c r="K144" s="39" t="s">
        <v>226</v>
      </c>
      <c r="L144" s="7" t="s">
        <v>21</v>
      </c>
      <c r="M144" s="10"/>
      <c r="N144" s="41" t="s">
        <v>226</v>
      </c>
      <c r="O144" s="88" t="s">
        <v>589</v>
      </c>
    </row>
    <row r="145" spans="1:23" s="85" customFormat="1" ht="17.100000000000001" customHeight="1" x14ac:dyDescent="0.2">
      <c r="A145" s="6" t="s">
        <v>26</v>
      </c>
      <c r="B145" s="11">
        <v>43993</v>
      </c>
      <c r="C145" s="6">
        <f t="shared" ref="C145:C166" si="12">D145-0.0104166666666667</f>
        <v>0.59374999999999989</v>
      </c>
      <c r="D145" s="6">
        <v>0.60416666666666663</v>
      </c>
      <c r="E145" s="6">
        <f>D145+K145</f>
        <v>0.70833333333333326</v>
      </c>
      <c r="F145" s="6" t="s">
        <v>29</v>
      </c>
      <c r="G145" s="16" t="s">
        <v>18</v>
      </c>
      <c r="H145" s="7" t="s">
        <v>42</v>
      </c>
      <c r="I145" s="28" t="s">
        <v>490</v>
      </c>
      <c r="J145" s="8" t="s">
        <v>491</v>
      </c>
      <c r="K145" s="9">
        <v>0.10416666666666667</v>
      </c>
      <c r="L145" s="7" t="s">
        <v>21</v>
      </c>
      <c r="M145" s="10"/>
      <c r="N145" s="7" t="s">
        <v>187</v>
      </c>
      <c r="O145" s="88"/>
    </row>
    <row r="146" spans="1:23" s="85" customFormat="1" ht="17.100000000000001" customHeight="1" x14ac:dyDescent="0.2">
      <c r="A146" s="6" t="s">
        <v>23</v>
      </c>
      <c r="B146" s="11">
        <v>43957</v>
      </c>
      <c r="C146" s="6">
        <f t="shared" si="12"/>
        <v>0.58333333333333326</v>
      </c>
      <c r="D146" s="6">
        <f t="shared" ref="D146:D155" si="13">E146-K146</f>
        <v>0.59375</v>
      </c>
      <c r="E146" s="6">
        <v>0.66666666666666663</v>
      </c>
      <c r="F146" s="6" t="s">
        <v>29</v>
      </c>
      <c r="G146" s="29" t="s">
        <v>214</v>
      </c>
      <c r="H146" s="7" t="s">
        <v>221</v>
      </c>
      <c r="I146" s="30" t="s">
        <v>341</v>
      </c>
      <c r="J146" s="8" t="s">
        <v>342</v>
      </c>
      <c r="K146" s="9">
        <v>7.2916666666666671E-2</v>
      </c>
      <c r="L146" s="10" t="s">
        <v>28</v>
      </c>
      <c r="M146" s="10"/>
      <c r="N146" s="7" t="s">
        <v>187</v>
      </c>
      <c r="O146" s="88"/>
    </row>
    <row r="147" spans="1:23" s="85" customFormat="1" ht="17.100000000000001" customHeight="1" x14ac:dyDescent="0.2">
      <c r="A147" s="6" t="s">
        <v>17</v>
      </c>
      <c r="B147" s="11">
        <v>43969</v>
      </c>
      <c r="C147" s="6">
        <f t="shared" si="12"/>
        <v>0.59374999999999989</v>
      </c>
      <c r="D147" s="6">
        <f t="shared" si="13"/>
        <v>0.60416666666666663</v>
      </c>
      <c r="E147" s="6">
        <v>0.66666666666666663</v>
      </c>
      <c r="F147" s="6" t="s">
        <v>29</v>
      </c>
      <c r="G147" s="29" t="s">
        <v>214</v>
      </c>
      <c r="H147" s="7" t="s">
        <v>221</v>
      </c>
      <c r="I147" s="30" t="s">
        <v>345</v>
      </c>
      <c r="J147" s="8" t="s">
        <v>346</v>
      </c>
      <c r="K147" s="9">
        <v>6.25E-2</v>
      </c>
      <c r="L147" s="10" t="s">
        <v>28</v>
      </c>
      <c r="M147" s="10"/>
      <c r="N147" s="7" t="s">
        <v>187</v>
      </c>
      <c r="O147" s="94"/>
    </row>
    <row r="148" spans="1:23" s="85" customFormat="1" ht="17.100000000000001" customHeight="1" x14ac:dyDescent="0.2">
      <c r="A148" s="6" t="s">
        <v>23</v>
      </c>
      <c r="B148" s="11">
        <v>43985</v>
      </c>
      <c r="C148" s="6">
        <f t="shared" si="12"/>
        <v>0.59374999999999989</v>
      </c>
      <c r="D148" s="6">
        <f t="shared" si="13"/>
        <v>0.60416666666666663</v>
      </c>
      <c r="E148" s="6">
        <v>0.66666666666666663</v>
      </c>
      <c r="F148" s="6" t="s">
        <v>29</v>
      </c>
      <c r="G148" s="29" t="s">
        <v>214</v>
      </c>
      <c r="H148" s="7" t="s">
        <v>221</v>
      </c>
      <c r="I148" s="30" t="s">
        <v>351</v>
      </c>
      <c r="J148" s="8" t="s">
        <v>352</v>
      </c>
      <c r="K148" s="9">
        <v>6.25E-2</v>
      </c>
      <c r="L148" s="10" t="s">
        <v>28</v>
      </c>
      <c r="M148" s="10"/>
      <c r="N148" s="7" t="s">
        <v>187</v>
      </c>
      <c r="O148" s="88"/>
    </row>
    <row r="149" spans="1:23" s="85" customFormat="1" ht="17.100000000000001" customHeight="1" x14ac:dyDescent="0.2">
      <c r="A149" s="6" t="s">
        <v>23</v>
      </c>
      <c r="B149" s="11">
        <v>43957</v>
      </c>
      <c r="C149" s="6">
        <f t="shared" si="12"/>
        <v>0.42708333333333331</v>
      </c>
      <c r="D149" s="6">
        <f t="shared" si="13"/>
        <v>0.4375</v>
      </c>
      <c r="E149" s="6">
        <v>0.5</v>
      </c>
      <c r="F149" s="6" t="s">
        <v>27</v>
      </c>
      <c r="G149" s="29" t="s">
        <v>214</v>
      </c>
      <c r="H149" s="7" t="s">
        <v>30</v>
      </c>
      <c r="I149" s="30" t="s">
        <v>339</v>
      </c>
      <c r="J149" s="8" t="s">
        <v>340</v>
      </c>
      <c r="K149" s="9">
        <v>6.25E-2</v>
      </c>
      <c r="L149" s="10" t="s">
        <v>28</v>
      </c>
      <c r="M149" s="10"/>
      <c r="N149" s="7" t="s">
        <v>187</v>
      </c>
      <c r="O149" s="88"/>
      <c r="Q149" s="98"/>
    </row>
    <row r="150" spans="1:23" s="85" customFormat="1" ht="17.100000000000001" customHeight="1" x14ac:dyDescent="0.2">
      <c r="A150" s="6" t="s">
        <v>26</v>
      </c>
      <c r="B150" s="11">
        <v>43965</v>
      </c>
      <c r="C150" s="6">
        <f t="shared" si="12"/>
        <v>0.43749999999999994</v>
      </c>
      <c r="D150" s="6">
        <f t="shared" si="13"/>
        <v>0.44791666666666663</v>
      </c>
      <c r="E150" s="6">
        <v>0.51041666666666663</v>
      </c>
      <c r="F150" s="6" t="s">
        <v>27</v>
      </c>
      <c r="G150" s="29" t="s">
        <v>214</v>
      </c>
      <c r="H150" s="7" t="s">
        <v>30</v>
      </c>
      <c r="I150" s="30" t="s">
        <v>343</v>
      </c>
      <c r="J150" s="8" t="s">
        <v>344</v>
      </c>
      <c r="K150" s="9">
        <v>6.25E-2</v>
      </c>
      <c r="L150" s="10" t="s">
        <v>28</v>
      </c>
      <c r="M150" s="10"/>
      <c r="N150" s="7" t="s">
        <v>187</v>
      </c>
      <c r="O150" s="88"/>
    </row>
    <row r="151" spans="1:23" s="85" customFormat="1" ht="17.100000000000001" customHeight="1" x14ac:dyDescent="0.2">
      <c r="A151" s="6" t="s">
        <v>23</v>
      </c>
      <c r="B151" s="11">
        <v>43985</v>
      </c>
      <c r="C151" s="6">
        <f t="shared" si="12"/>
        <v>0.42708333333333331</v>
      </c>
      <c r="D151" s="6">
        <f t="shared" si="13"/>
        <v>0.4375</v>
      </c>
      <c r="E151" s="6">
        <v>0.5</v>
      </c>
      <c r="F151" s="6" t="s">
        <v>27</v>
      </c>
      <c r="G151" s="29" t="s">
        <v>214</v>
      </c>
      <c r="H151" s="7" t="s">
        <v>35</v>
      </c>
      <c r="I151" s="30" t="s">
        <v>347</v>
      </c>
      <c r="J151" s="8" t="s">
        <v>348</v>
      </c>
      <c r="K151" s="9">
        <v>6.25E-2</v>
      </c>
      <c r="L151" s="10" t="s">
        <v>28</v>
      </c>
      <c r="M151" s="10"/>
      <c r="N151" s="7" t="s">
        <v>187</v>
      </c>
      <c r="O151" s="88"/>
    </row>
    <row r="152" spans="1:23" s="85" customFormat="1" ht="17.100000000000001" customHeight="1" x14ac:dyDescent="0.2">
      <c r="A152" s="6" t="s">
        <v>31</v>
      </c>
      <c r="B152" s="11">
        <v>43987</v>
      </c>
      <c r="C152" s="6">
        <f t="shared" si="12"/>
        <v>0.42708333333333331</v>
      </c>
      <c r="D152" s="6">
        <f t="shared" si="13"/>
        <v>0.4375</v>
      </c>
      <c r="E152" s="6">
        <v>0.5</v>
      </c>
      <c r="F152" s="6" t="s">
        <v>27</v>
      </c>
      <c r="G152" s="29" t="s">
        <v>214</v>
      </c>
      <c r="H152" s="7" t="s">
        <v>35</v>
      </c>
      <c r="I152" s="30" t="s">
        <v>349</v>
      </c>
      <c r="J152" s="8" t="s">
        <v>350</v>
      </c>
      <c r="K152" s="9">
        <v>6.25E-2</v>
      </c>
      <c r="L152" s="10" t="s">
        <v>28</v>
      </c>
      <c r="M152" s="10"/>
      <c r="N152" s="7" t="s">
        <v>187</v>
      </c>
      <c r="O152" s="88"/>
      <c r="Q152" s="23"/>
      <c r="R152" s="23"/>
      <c r="S152" s="23"/>
      <c r="T152" s="23"/>
      <c r="U152" s="23"/>
      <c r="V152" s="23"/>
      <c r="W152" s="23"/>
    </row>
    <row r="153" spans="1:23" s="85" customFormat="1" ht="17.100000000000001" customHeight="1" x14ac:dyDescent="0.2">
      <c r="A153" s="6" t="s">
        <v>17</v>
      </c>
      <c r="B153" s="11">
        <v>43955</v>
      </c>
      <c r="C153" s="6">
        <f t="shared" si="12"/>
        <v>0.59374999999999989</v>
      </c>
      <c r="D153" s="6">
        <f t="shared" si="13"/>
        <v>0.60416666666666663</v>
      </c>
      <c r="E153" s="6">
        <v>0.6875</v>
      </c>
      <c r="F153" s="6" t="s">
        <v>29</v>
      </c>
      <c r="G153" s="29" t="s">
        <v>214</v>
      </c>
      <c r="H153" s="7" t="s">
        <v>221</v>
      </c>
      <c r="I153" s="30" t="s">
        <v>353</v>
      </c>
      <c r="J153" s="8" t="s">
        <v>354</v>
      </c>
      <c r="K153" s="9">
        <v>8.3333333333333329E-2</v>
      </c>
      <c r="L153" s="10" t="s">
        <v>28</v>
      </c>
      <c r="M153" s="10"/>
      <c r="N153" s="7" t="s">
        <v>187</v>
      </c>
      <c r="O153" s="88"/>
    </row>
    <row r="154" spans="1:23" s="85" customFormat="1" ht="17.100000000000001" customHeight="1" x14ac:dyDescent="0.2">
      <c r="A154" s="6" t="s">
        <v>31</v>
      </c>
      <c r="B154" s="11">
        <v>43966</v>
      </c>
      <c r="C154" s="6">
        <f t="shared" si="12"/>
        <v>0.59374999999999989</v>
      </c>
      <c r="D154" s="6">
        <f t="shared" si="13"/>
        <v>0.60416666666666663</v>
      </c>
      <c r="E154" s="6">
        <v>0.6875</v>
      </c>
      <c r="F154" s="6" t="s">
        <v>29</v>
      </c>
      <c r="G154" s="29" t="s">
        <v>214</v>
      </c>
      <c r="H154" s="7" t="s">
        <v>221</v>
      </c>
      <c r="I154" s="30" t="s">
        <v>357</v>
      </c>
      <c r="J154" s="8" t="s">
        <v>358</v>
      </c>
      <c r="K154" s="9">
        <v>8.3333333333333329E-2</v>
      </c>
      <c r="L154" s="10" t="s">
        <v>28</v>
      </c>
      <c r="M154" s="10"/>
      <c r="N154" s="7" t="s">
        <v>187</v>
      </c>
      <c r="O154" s="88"/>
      <c r="Q154" s="95"/>
      <c r="R154" s="95"/>
      <c r="S154" s="95"/>
      <c r="T154" s="95"/>
      <c r="U154" s="95"/>
      <c r="V154" s="95"/>
      <c r="W154" s="95"/>
    </row>
    <row r="155" spans="1:23" s="85" customFormat="1" ht="17.100000000000001" customHeight="1" x14ac:dyDescent="0.2">
      <c r="A155" s="6" t="s">
        <v>31</v>
      </c>
      <c r="B155" s="11">
        <v>43973</v>
      </c>
      <c r="C155" s="6">
        <f t="shared" si="12"/>
        <v>0.61458333333333326</v>
      </c>
      <c r="D155" s="6">
        <f t="shared" si="13"/>
        <v>0.625</v>
      </c>
      <c r="E155" s="6">
        <v>0.66666666666666663</v>
      </c>
      <c r="F155" s="6" t="s">
        <v>29</v>
      </c>
      <c r="G155" s="29" t="s">
        <v>214</v>
      </c>
      <c r="H155" s="7" t="s">
        <v>221</v>
      </c>
      <c r="I155" s="30" t="s">
        <v>363</v>
      </c>
      <c r="J155" s="8" t="s">
        <v>364</v>
      </c>
      <c r="K155" s="9">
        <v>4.1666666666666664E-2</v>
      </c>
      <c r="L155" s="10" t="s">
        <v>16</v>
      </c>
      <c r="M155" s="10"/>
      <c r="N155" s="7" t="s">
        <v>187</v>
      </c>
      <c r="O155" s="88"/>
    </row>
    <row r="156" spans="1:23" s="85" customFormat="1" ht="17.100000000000001" customHeight="1" x14ac:dyDescent="0.2">
      <c r="A156" s="24" t="s">
        <v>17</v>
      </c>
      <c r="B156" s="47">
        <v>43983</v>
      </c>
      <c r="C156" s="24">
        <f t="shared" si="12"/>
        <v>0.48958333333333331</v>
      </c>
      <c r="D156" s="24">
        <v>0.5</v>
      </c>
      <c r="E156" s="6">
        <f>D156+K156</f>
        <v>0.5625</v>
      </c>
      <c r="F156" s="49" t="s">
        <v>27</v>
      </c>
      <c r="G156" s="16" t="s">
        <v>18</v>
      </c>
      <c r="H156" s="7" t="s">
        <v>19</v>
      </c>
      <c r="I156" s="17" t="s">
        <v>132</v>
      </c>
      <c r="J156" s="21" t="s">
        <v>133</v>
      </c>
      <c r="K156" s="22">
        <v>6.25E-2</v>
      </c>
      <c r="L156" s="7" t="s">
        <v>16</v>
      </c>
      <c r="M156" s="10"/>
      <c r="N156" s="7" t="s">
        <v>187</v>
      </c>
      <c r="O156" s="88"/>
      <c r="Q156" s="98"/>
      <c r="S156" s="98"/>
      <c r="T156" s="98"/>
      <c r="U156" s="98"/>
      <c r="V156" s="98"/>
      <c r="W156" s="98"/>
    </row>
    <row r="157" spans="1:23" s="85" customFormat="1" ht="17.100000000000001" customHeight="1" x14ac:dyDescent="0.2">
      <c r="A157" s="24" t="s">
        <v>26</v>
      </c>
      <c r="B157" s="31">
        <v>43986</v>
      </c>
      <c r="C157" s="6">
        <f t="shared" si="12"/>
        <v>0.61458333333333326</v>
      </c>
      <c r="D157" s="24">
        <v>0.625</v>
      </c>
      <c r="E157" s="6">
        <f>D157+K157</f>
        <v>0.6875</v>
      </c>
      <c r="F157" s="48" t="s">
        <v>29</v>
      </c>
      <c r="G157" s="19" t="s">
        <v>18</v>
      </c>
      <c r="H157" s="15" t="s">
        <v>19</v>
      </c>
      <c r="I157" s="20" t="s">
        <v>151</v>
      </c>
      <c r="J157" s="21" t="s">
        <v>152</v>
      </c>
      <c r="K157" s="22">
        <v>6.25E-2</v>
      </c>
      <c r="L157" s="7" t="s">
        <v>16</v>
      </c>
      <c r="M157" s="10"/>
      <c r="N157" s="7" t="s">
        <v>187</v>
      </c>
      <c r="O157" s="96"/>
    </row>
    <row r="158" spans="1:23" s="85" customFormat="1" ht="17.100000000000001" customHeight="1" x14ac:dyDescent="0.2">
      <c r="A158" s="6" t="s">
        <v>23</v>
      </c>
      <c r="B158" s="31">
        <v>43957</v>
      </c>
      <c r="C158" s="6">
        <f t="shared" si="12"/>
        <v>0.61458333333333326</v>
      </c>
      <c r="D158" s="6">
        <f>E158-K158</f>
        <v>0.625</v>
      </c>
      <c r="E158" s="6">
        <v>0.66666666666666663</v>
      </c>
      <c r="F158" s="43" t="s">
        <v>29</v>
      </c>
      <c r="G158" s="29" t="s">
        <v>214</v>
      </c>
      <c r="H158" s="7" t="s">
        <v>30</v>
      </c>
      <c r="I158" s="30" t="s">
        <v>355</v>
      </c>
      <c r="J158" s="8" t="s">
        <v>356</v>
      </c>
      <c r="K158" s="9">
        <v>4.1666666666666664E-2</v>
      </c>
      <c r="L158" s="10" t="s">
        <v>28</v>
      </c>
      <c r="M158" s="10"/>
      <c r="N158" s="7" t="s">
        <v>187</v>
      </c>
      <c r="O158" s="88"/>
    </row>
    <row r="159" spans="1:23" s="85" customFormat="1" ht="17.100000000000001" customHeight="1" x14ac:dyDescent="0.2">
      <c r="A159" s="6" t="s">
        <v>17</v>
      </c>
      <c r="B159" s="11">
        <v>43955</v>
      </c>
      <c r="C159" s="6">
        <f t="shared" si="12"/>
        <v>0.59374999999999989</v>
      </c>
      <c r="D159" s="6">
        <f>E159-K159</f>
        <v>0.60416666666666663</v>
      </c>
      <c r="E159" s="42">
        <v>0.66666666666666663</v>
      </c>
      <c r="F159" s="6" t="s">
        <v>29</v>
      </c>
      <c r="G159" s="29" t="s">
        <v>214</v>
      </c>
      <c r="H159" s="7" t="s">
        <v>30</v>
      </c>
      <c r="I159" s="30" t="s">
        <v>359</v>
      </c>
      <c r="J159" s="8" t="s">
        <v>360</v>
      </c>
      <c r="K159" s="9">
        <v>6.25E-2</v>
      </c>
      <c r="L159" s="10" t="s">
        <v>28</v>
      </c>
      <c r="M159" s="10"/>
      <c r="N159" s="7" t="s">
        <v>187</v>
      </c>
      <c r="O159" s="88"/>
    </row>
    <row r="160" spans="1:23" s="85" customFormat="1" ht="17.100000000000001" customHeight="1" x14ac:dyDescent="0.2">
      <c r="A160" s="6" t="s">
        <v>31</v>
      </c>
      <c r="B160" s="11">
        <v>43973</v>
      </c>
      <c r="C160" s="6">
        <f t="shared" si="12"/>
        <v>0.61458333333333326</v>
      </c>
      <c r="D160" s="6">
        <f>E160-K160</f>
        <v>0.625</v>
      </c>
      <c r="E160" s="6">
        <v>0.66666666666666663</v>
      </c>
      <c r="F160" s="6" t="s">
        <v>29</v>
      </c>
      <c r="G160" s="29" t="s">
        <v>214</v>
      </c>
      <c r="H160" s="7" t="s">
        <v>35</v>
      </c>
      <c r="I160" s="30" t="s">
        <v>361</v>
      </c>
      <c r="J160" s="8" t="s">
        <v>362</v>
      </c>
      <c r="K160" s="9">
        <v>4.1666666666666664E-2</v>
      </c>
      <c r="L160" s="10" t="s">
        <v>28</v>
      </c>
      <c r="M160" s="10"/>
      <c r="N160" s="7" t="s">
        <v>187</v>
      </c>
      <c r="O160" s="88"/>
    </row>
    <row r="161" spans="1:17" s="85" customFormat="1" ht="17.100000000000001" customHeight="1" x14ac:dyDescent="0.2">
      <c r="A161" s="6" t="s">
        <v>22</v>
      </c>
      <c r="B161" s="11">
        <v>43984</v>
      </c>
      <c r="C161" s="6">
        <f t="shared" si="12"/>
        <v>0.59374999999999989</v>
      </c>
      <c r="D161" s="6">
        <f>E161-K161</f>
        <v>0.60416666666666663</v>
      </c>
      <c r="E161" s="6">
        <v>0.66666666666666663</v>
      </c>
      <c r="F161" s="6" t="s">
        <v>29</v>
      </c>
      <c r="G161" s="29" t="s">
        <v>214</v>
      </c>
      <c r="H161" s="7" t="s">
        <v>35</v>
      </c>
      <c r="I161" s="30" t="s">
        <v>365</v>
      </c>
      <c r="J161" s="8" t="s">
        <v>366</v>
      </c>
      <c r="K161" s="9">
        <v>6.25E-2</v>
      </c>
      <c r="L161" s="10" t="s">
        <v>28</v>
      </c>
      <c r="M161" s="10"/>
      <c r="N161" s="7" t="s">
        <v>187</v>
      </c>
      <c r="O161" s="88"/>
    </row>
    <row r="162" spans="1:17" s="85" customFormat="1" ht="17.100000000000001" customHeight="1" x14ac:dyDescent="0.2">
      <c r="A162" s="6" t="s">
        <v>23</v>
      </c>
      <c r="B162" s="11">
        <v>43964</v>
      </c>
      <c r="C162" s="6">
        <f t="shared" si="12"/>
        <v>0.60416666666666663</v>
      </c>
      <c r="D162" s="6">
        <v>0.61458333333333337</v>
      </c>
      <c r="E162" s="6">
        <f>D162+K162</f>
        <v>0.69791666666666674</v>
      </c>
      <c r="F162" s="6" t="s">
        <v>29</v>
      </c>
      <c r="G162" s="16" t="s">
        <v>18</v>
      </c>
      <c r="H162" s="7" t="s">
        <v>32</v>
      </c>
      <c r="I162" s="28" t="s">
        <v>70</v>
      </c>
      <c r="J162" s="8" t="s">
        <v>71</v>
      </c>
      <c r="K162" s="9">
        <v>8.3333333333333329E-2</v>
      </c>
      <c r="L162" s="10" t="s">
        <v>46</v>
      </c>
      <c r="M162" s="10"/>
      <c r="N162" s="7" t="s">
        <v>187</v>
      </c>
      <c r="O162" s="88"/>
    </row>
    <row r="163" spans="1:17" s="85" customFormat="1" ht="17.100000000000001" customHeight="1" x14ac:dyDescent="0.2">
      <c r="A163" s="6" t="s">
        <v>17</v>
      </c>
      <c r="B163" s="11">
        <v>43969</v>
      </c>
      <c r="C163" s="6">
        <f t="shared" si="12"/>
        <v>0.61458333333333326</v>
      </c>
      <c r="D163" s="6">
        <v>0.625</v>
      </c>
      <c r="E163" s="6">
        <f>D163+K163</f>
        <v>0.70833333333333337</v>
      </c>
      <c r="F163" s="6" t="s">
        <v>29</v>
      </c>
      <c r="G163" s="19" t="s">
        <v>18</v>
      </c>
      <c r="H163" s="15" t="s">
        <v>32</v>
      </c>
      <c r="I163" s="28" t="s">
        <v>90</v>
      </c>
      <c r="J163" s="8" t="s">
        <v>91</v>
      </c>
      <c r="K163" s="9">
        <v>8.3333333333333329E-2</v>
      </c>
      <c r="L163" s="10" t="s">
        <v>16</v>
      </c>
      <c r="M163" s="10"/>
      <c r="N163" s="7" t="s">
        <v>187</v>
      </c>
      <c r="O163" s="88"/>
      <c r="P163" s="98"/>
    </row>
    <row r="164" spans="1:17" s="85" customFormat="1" ht="17.100000000000001" customHeight="1" x14ac:dyDescent="0.2">
      <c r="A164" s="6" t="s">
        <v>22</v>
      </c>
      <c r="B164" s="11">
        <v>43970</v>
      </c>
      <c r="C164" s="6">
        <f t="shared" si="12"/>
        <v>0.61458333333333326</v>
      </c>
      <c r="D164" s="6">
        <v>0.625</v>
      </c>
      <c r="E164" s="6">
        <f>D164+K164</f>
        <v>0.70833333333333337</v>
      </c>
      <c r="F164" s="6" t="s">
        <v>29</v>
      </c>
      <c r="G164" s="16" t="s">
        <v>18</v>
      </c>
      <c r="H164" s="7" t="s">
        <v>42</v>
      </c>
      <c r="I164" s="28" t="s">
        <v>501</v>
      </c>
      <c r="J164" s="92" t="s">
        <v>499</v>
      </c>
      <c r="K164" s="9">
        <v>8.3333333333333329E-2</v>
      </c>
      <c r="L164" s="10" t="s">
        <v>16</v>
      </c>
      <c r="M164" s="10"/>
      <c r="N164" s="7" t="s">
        <v>187</v>
      </c>
      <c r="O164" s="88"/>
      <c r="P164" s="98"/>
    </row>
    <row r="165" spans="1:17" s="85" customFormat="1" ht="17.100000000000001" customHeight="1" x14ac:dyDescent="0.2">
      <c r="A165" s="6" t="s">
        <v>23</v>
      </c>
      <c r="B165" s="11">
        <v>43985</v>
      </c>
      <c r="C165" s="6">
        <f t="shared" si="12"/>
        <v>0.61458333333333326</v>
      </c>
      <c r="D165" s="6">
        <v>0.625</v>
      </c>
      <c r="E165" s="6">
        <f>D165+K165</f>
        <v>0.70833333333333337</v>
      </c>
      <c r="F165" s="6" t="s">
        <v>29</v>
      </c>
      <c r="G165" s="16" t="s">
        <v>18</v>
      </c>
      <c r="H165" s="7" t="s">
        <v>42</v>
      </c>
      <c r="I165" s="28" t="s">
        <v>502</v>
      </c>
      <c r="J165" s="8" t="s">
        <v>500</v>
      </c>
      <c r="K165" s="9">
        <v>8.3333333333333329E-2</v>
      </c>
      <c r="L165" s="10" t="s">
        <v>16</v>
      </c>
      <c r="M165" s="10"/>
      <c r="N165" s="7" t="s">
        <v>187</v>
      </c>
      <c r="O165" s="88"/>
      <c r="P165" s="98"/>
    </row>
    <row r="166" spans="1:17" s="85" customFormat="1" ht="17.100000000000001" customHeight="1" x14ac:dyDescent="0.2">
      <c r="A166" s="6" t="s">
        <v>17</v>
      </c>
      <c r="B166" s="11">
        <v>43962</v>
      </c>
      <c r="C166" s="6">
        <f t="shared" si="12"/>
        <v>0.59374999999999989</v>
      </c>
      <c r="D166" s="6">
        <f>E166-K166</f>
        <v>0.60416666666666663</v>
      </c>
      <c r="E166" s="6">
        <v>0.6875</v>
      </c>
      <c r="F166" s="6" t="s">
        <v>29</v>
      </c>
      <c r="G166" s="29" t="s">
        <v>214</v>
      </c>
      <c r="H166" s="7" t="s">
        <v>221</v>
      </c>
      <c r="I166" s="30" t="s">
        <v>371</v>
      </c>
      <c r="J166" s="8" t="s">
        <v>372</v>
      </c>
      <c r="K166" s="9">
        <v>8.3333333333333329E-2</v>
      </c>
      <c r="L166" s="10" t="s">
        <v>28</v>
      </c>
      <c r="M166" s="10"/>
      <c r="N166" s="7" t="s">
        <v>187</v>
      </c>
      <c r="O166" s="88"/>
    </row>
    <row r="167" spans="1:17" s="85" customFormat="1" ht="17.100000000000001" customHeight="1" x14ac:dyDescent="0.2">
      <c r="A167" s="6" t="s">
        <v>22</v>
      </c>
      <c r="B167" s="11">
        <v>43928</v>
      </c>
      <c r="C167" s="38" t="s">
        <v>226</v>
      </c>
      <c r="D167" s="38" t="s">
        <v>226</v>
      </c>
      <c r="E167" s="38" t="s">
        <v>226</v>
      </c>
      <c r="F167" s="6" t="s">
        <v>15</v>
      </c>
      <c r="G167" s="29" t="s">
        <v>214</v>
      </c>
      <c r="H167" s="7" t="s">
        <v>221</v>
      </c>
      <c r="I167" s="30" t="s">
        <v>367</v>
      </c>
      <c r="J167" s="8" t="s">
        <v>516</v>
      </c>
      <c r="K167" s="9">
        <v>0.10416666666666667</v>
      </c>
      <c r="L167" s="7" t="s">
        <v>28</v>
      </c>
      <c r="M167" s="7"/>
      <c r="N167" s="41" t="s">
        <v>520</v>
      </c>
      <c r="O167" s="102"/>
    </row>
    <row r="168" spans="1:17" s="85" customFormat="1" ht="17.100000000000001" customHeight="1" x14ac:dyDescent="0.2">
      <c r="A168" s="6" t="s">
        <v>22</v>
      </c>
      <c r="B168" s="11">
        <v>43942</v>
      </c>
      <c r="C168" s="38" t="s">
        <v>226</v>
      </c>
      <c r="D168" s="38" t="s">
        <v>226</v>
      </c>
      <c r="E168" s="38" t="s">
        <v>226</v>
      </c>
      <c r="F168" s="6" t="s">
        <v>15</v>
      </c>
      <c r="G168" s="29" t="s">
        <v>214</v>
      </c>
      <c r="H168" s="7" t="s">
        <v>221</v>
      </c>
      <c r="I168" s="30" t="s">
        <v>368</v>
      </c>
      <c r="J168" s="8" t="s">
        <v>517</v>
      </c>
      <c r="K168" s="9">
        <v>0.10416666666666667</v>
      </c>
      <c r="L168" s="7" t="s">
        <v>28</v>
      </c>
      <c r="M168" s="7"/>
      <c r="N168" s="41" t="s">
        <v>520</v>
      </c>
      <c r="O168" s="102"/>
    </row>
    <row r="169" spans="1:17" s="85" customFormat="1" ht="17.100000000000001" customHeight="1" x14ac:dyDescent="0.2">
      <c r="A169" s="6" t="s">
        <v>26</v>
      </c>
      <c r="B169" s="11">
        <v>43930</v>
      </c>
      <c r="C169" s="38" t="s">
        <v>226</v>
      </c>
      <c r="D169" s="38" t="s">
        <v>226</v>
      </c>
      <c r="E169" s="38" t="s">
        <v>226</v>
      </c>
      <c r="F169" s="6" t="s">
        <v>15</v>
      </c>
      <c r="G169" s="29" t="s">
        <v>214</v>
      </c>
      <c r="H169" s="7" t="s">
        <v>221</v>
      </c>
      <c r="I169" s="30" t="s">
        <v>369</v>
      </c>
      <c r="J169" s="8" t="s">
        <v>518</v>
      </c>
      <c r="K169" s="9">
        <v>0.10416666666666667</v>
      </c>
      <c r="L169" s="7" t="s">
        <v>28</v>
      </c>
      <c r="M169" s="7"/>
      <c r="N169" s="41" t="s">
        <v>520</v>
      </c>
      <c r="O169" s="102"/>
      <c r="Q169" s="98"/>
    </row>
    <row r="170" spans="1:17" s="85" customFormat="1" ht="17.100000000000001" customHeight="1" x14ac:dyDescent="0.2">
      <c r="A170" s="6" t="s">
        <v>26</v>
      </c>
      <c r="B170" s="11">
        <v>43944</v>
      </c>
      <c r="C170" s="38" t="s">
        <v>226</v>
      </c>
      <c r="D170" s="38" t="s">
        <v>226</v>
      </c>
      <c r="E170" s="38" t="s">
        <v>226</v>
      </c>
      <c r="F170" s="6" t="s">
        <v>15</v>
      </c>
      <c r="G170" s="29" t="s">
        <v>214</v>
      </c>
      <c r="H170" s="7" t="s">
        <v>221</v>
      </c>
      <c r="I170" s="30" t="s">
        <v>370</v>
      </c>
      <c r="J170" s="8" t="s">
        <v>519</v>
      </c>
      <c r="K170" s="9">
        <v>0.10416666666666667</v>
      </c>
      <c r="L170" s="7" t="s">
        <v>28</v>
      </c>
      <c r="M170" s="7"/>
      <c r="N170" s="41" t="s">
        <v>520</v>
      </c>
      <c r="O170" s="102"/>
    </row>
    <row r="171" spans="1:17" s="85" customFormat="1" ht="17.100000000000001" customHeight="1" x14ac:dyDescent="0.2">
      <c r="A171" s="6" t="s">
        <v>17</v>
      </c>
      <c r="B171" s="11">
        <v>43969</v>
      </c>
      <c r="C171" s="6">
        <f>D171-0.0104166666666667</f>
        <v>0.72569444444444442</v>
      </c>
      <c r="D171" s="6">
        <v>0.73611111111111116</v>
      </c>
      <c r="E171" s="6">
        <f>D171+K171</f>
        <v>0.76736111111111116</v>
      </c>
      <c r="F171" s="6" t="s">
        <v>29</v>
      </c>
      <c r="G171" s="16" t="s">
        <v>18</v>
      </c>
      <c r="H171" s="7" t="s">
        <v>24</v>
      </c>
      <c r="I171" s="17" t="s">
        <v>92</v>
      </c>
      <c r="J171" s="8" t="s">
        <v>478</v>
      </c>
      <c r="K171" s="9">
        <v>3.125E-2</v>
      </c>
      <c r="L171" s="7" t="s">
        <v>21</v>
      </c>
      <c r="M171" s="10"/>
      <c r="N171" s="7" t="s">
        <v>187</v>
      </c>
      <c r="O171" s="88"/>
    </row>
    <row r="172" spans="1:17" s="85" customFormat="1" ht="17.100000000000001" customHeight="1" x14ac:dyDescent="0.2">
      <c r="A172" s="38" t="s">
        <v>226</v>
      </c>
      <c r="B172" s="38" t="s">
        <v>226</v>
      </c>
      <c r="C172" s="38" t="s">
        <v>226</v>
      </c>
      <c r="D172" s="38" t="s">
        <v>226</v>
      </c>
      <c r="E172" s="38" t="s">
        <v>226</v>
      </c>
      <c r="F172" s="6" t="s">
        <v>15</v>
      </c>
      <c r="G172" s="16" t="s">
        <v>18</v>
      </c>
      <c r="H172" s="7" t="s">
        <v>24</v>
      </c>
      <c r="I172" s="17" t="s">
        <v>25</v>
      </c>
      <c r="J172" s="8" t="s">
        <v>479</v>
      </c>
      <c r="K172" s="38" t="s">
        <v>226</v>
      </c>
      <c r="L172" s="7" t="s">
        <v>21</v>
      </c>
      <c r="M172" s="7"/>
      <c r="N172" s="41" t="s">
        <v>226</v>
      </c>
      <c r="O172" s="85" t="s">
        <v>588</v>
      </c>
    </row>
    <row r="173" spans="1:17" s="85" customFormat="1" ht="17.100000000000001" customHeight="1" x14ac:dyDescent="0.2">
      <c r="A173" s="6" t="s">
        <v>17</v>
      </c>
      <c r="B173" s="11">
        <v>43969</v>
      </c>
      <c r="C173" s="6">
        <f t="shared" ref="C173:C204" si="14">D173-0.0104166666666667</f>
        <v>0.75694444444444442</v>
      </c>
      <c r="D173" s="6">
        <f>E173-K173</f>
        <v>0.76736111111111116</v>
      </c>
      <c r="E173" s="6">
        <v>0.8125</v>
      </c>
      <c r="F173" s="6" t="s">
        <v>29</v>
      </c>
      <c r="G173" s="16" t="s">
        <v>18</v>
      </c>
      <c r="H173" s="7" t="s">
        <v>24</v>
      </c>
      <c r="I173" s="17" t="s">
        <v>93</v>
      </c>
      <c r="J173" s="8" t="s">
        <v>480</v>
      </c>
      <c r="K173" s="9">
        <v>4.5138888888888888E-2</v>
      </c>
      <c r="L173" s="7" t="s">
        <v>21</v>
      </c>
      <c r="M173" s="10"/>
      <c r="N173" s="7" t="s">
        <v>187</v>
      </c>
      <c r="O173" s="88"/>
    </row>
    <row r="174" spans="1:17" s="85" customFormat="1" ht="17.100000000000001" customHeight="1" x14ac:dyDescent="0.2">
      <c r="A174" s="6" t="s">
        <v>31</v>
      </c>
      <c r="B174" s="11">
        <v>43973</v>
      </c>
      <c r="C174" s="6">
        <f t="shared" si="14"/>
        <v>0.74305555555555547</v>
      </c>
      <c r="D174" s="6">
        <f>E174-K174</f>
        <v>0.75347222222222221</v>
      </c>
      <c r="E174" s="6">
        <v>0.8125</v>
      </c>
      <c r="F174" s="6" t="s">
        <v>29</v>
      </c>
      <c r="G174" s="16" t="s">
        <v>18</v>
      </c>
      <c r="H174" s="7" t="s">
        <v>24</v>
      </c>
      <c r="I174" s="17" t="s">
        <v>131</v>
      </c>
      <c r="J174" s="8" t="s">
        <v>481</v>
      </c>
      <c r="K174" s="9">
        <v>5.9027777777777783E-2</v>
      </c>
      <c r="L174" s="7" t="s">
        <v>21</v>
      </c>
      <c r="M174" s="10"/>
      <c r="N174" s="7" t="s">
        <v>187</v>
      </c>
      <c r="O174" s="88"/>
    </row>
    <row r="175" spans="1:17" s="85" customFormat="1" ht="17.100000000000001" customHeight="1" x14ac:dyDescent="0.2">
      <c r="A175" s="6" t="s">
        <v>23</v>
      </c>
      <c r="B175" s="11">
        <v>43964</v>
      </c>
      <c r="C175" s="6">
        <f t="shared" si="14"/>
        <v>0.68749999999999989</v>
      </c>
      <c r="D175" s="6">
        <f>E175-K175</f>
        <v>0.69791666666666663</v>
      </c>
      <c r="E175" s="6">
        <v>0.8125</v>
      </c>
      <c r="F175" s="6" t="s">
        <v>29</v>
      </c>
      <c r="G175" s="16" t="s">
        <v>18</v>
      </c>
      <c r="H175" s="7" t="s">
        <v>30</v>
      </c>
      <c r="I175" s="17" t="s">
        <v>509</v>
      </c>
      <c r="J175" s="8" t="s">
        <v>511</v>
      </c>
      <c r="K175" s="9">
        <v>0.11458333333333333</v>
      </c>
      <c r="L175" s="7" t="s">
        <v>21</v>
      </c>
      <c r="M175" s="10"/>
      <c r="N175" s="7" t="s">
        <v>187</v>
      </c>
      <c r="O175" s="88"/>
    </row>
    <row r="176" spans="1:17" s="85" customFormat="1" ht="17.100000000000001" customHeight="1" x14ac:dyDescent="0.2">
      <c r="A176" s="6" t="s">
        <v>31</v>
      </c>
      <c r="B176" s="11">
        <v>43987</v>
      </c>
      <c r="C176" s="6">
        <f t="shared" si="14"/>
        <v>0.67708333333333326</v>
      </c>
      <c r="D176" s="6">
        <f>E176-K176</f>
        <v>0.6875</v>
      </c>
      <c r="E176" s="6">
        <v>0.8125</v>
      </c>
      <c r="F176" s="6" t="s">
        <v>29</v>
      </c>
      <c r="G176" s="16" t="s">
        <v>18</v>
      </c>
      <c r="H176" s="7" t="s">
        <v>35</v>
      </c>
      <c r="I176" s="17" t="s">
        <v>510</v>
      </c>
      <c r="J176" s="8" t="s">
        <v>512</v>
      </c>
      <c r="K176" s="9">
        <v>0.125</v>
      </c>
      <c r="L176" s="7" t="s">
        <v>21</v>
      </c>
      <c r="M176" s="10"/>
      <c r="N176" s="7" t="s">
        <v>187</v>
      </c>
      <c r="O176" s="88"/>
      <c r="P176" s="23"/>
    </row>
    <row r="177" spans="1:23" s="85" customFormat="1" ht="17.100000000000001" customHeight="1" x14ac:dyDescent="0.2">
      <c r="A177" s="6" t="s">
        <v>31</v>
      </c>
      <c r="B177" s="11">
        <v>43987</v>
      </c>
      <c r="C177" s="6">
        <f t="shared" si="14"/>
        <v>0.69791666666666663</v>
      </c>
      <c r="D177" s="6">
        <f>E177-K177</f>
        <v>0.70833333333333337</v>
      </c>
      <c r="E177" s="6">
        <v>0.8125</v>
      </c>
      <c r="F177" s="6" t="s">
        <v>29</v>
      </c>
      <c r="G177" s="16" t="s">
        <v>18</v>
      </c>
      <c r="H177" s="7" t="s">
        <v>35</v>
      </c>
      <c r="I177" s="17" t="s">
        <v>506</v>
      </c>
      <c r="J177" s="8" t="s">
        <v>513</v>
      </c>
      <c r="K177" s="9">
        <v>0.10416666666666667</v>
      </c>
      <c r="L177" s="7" t="s">
        <v>21</v>
      </c>
      <c r="M177" s="10"/>
      <c r="N177" s="7" t="s">
        <v>187</v>
      </c>
      <c r="O177" s="88"/>
      <c r="P177" s="23"/>
    </row>
    <row r="178" spans="1:23" s="85" customFormat="1" ht="17.100000000000001" customHeight="1" x14ac:dyDescent="0.2">
      <c r="A178" s="6" t="s">
        <v>22</v>
      </c>
      <c r="B178" s="11">
        <v>43991</v>
      </c>
      <c r="C178" s="6">
        <f t="shared" si="14"/>
        <v>0.59374999999999989</v>
      </c>
      <c r="D178" s="6">
        <v>0.60416666666666663</v>
      </c>
      <c r="E178" s="6">
        <f>D178+K178</f>
        <v>0.71527777777777768</v>
      </c>
      <c r="F178" s="6" t="s">
        <v>27</v>
      </c>
      <c r="G178" s="16" t="s">
        <v>18</v>
      </c>
      <c r="H178" s="7" t="s">
        <v>35</v>
      </c>
      <c r="I178" s="17" t="s">
        <v>507</v>
      </c>
      <c r="J178" s="8" t="s">
        <v>514</v>
      </c>
      <c r="K178" s="9">
        <v>0.1111111111111111</v>
      </c>
      <c r="L178" s="7" t="s">
        <v>21</v>
      </c>
      <c r="M178" s="10"/>
      <c r="N178" s="7" t="s">
        <v>187</v>
      </c>
      <c r="O178" s="88"/>
      <c r="P178" s="23"/>
    </row>
    <row r="179" spans="1:23" s="85" customFormat="1" ht="17.100000000000001" customHeight="1" x14ac:dyDescent="0.2">
      <c r="A179" s="6" t="s">
        <v>17</v>
      </c>
      <c r="B179" s="11">
        <v>43997</v>
      </c>
      <c r="C179" s="6">
        <f t="shared" si="14"/>
        <v>0.59374999999999989</v>
      </c>
      <c r="D179" s="6">
        <v>0.60416666666666663</v>
      </c>
      <c r="E179" s="6">
        <f>D179+K179</f>
        <v>0.69791666666666663</v>
      </c>
      <c r="F179" s="6" t="s">
        <v>27</v>
      </c>
      <c r="G179" s="16" t="s">
        <v>18</v>
      </c>
      <c r="H179" s="7" t="s">
        <v>35</v>
      </c>
      <c r="I179" s="17" t="s">
        <v>508</v>
      </c>
      <c r="J179" s="8" t="s">
        <v>515</v>
      </c>
      <c r="K179" s="9">
        <v>9.375E-2</v>
      </c>
      <c r="L179" s="7" t="s">
        <v>21</v>
      </c>
      <c r="M179" s="10"/>
      <c r="N179" s="7" t="s">
        <v>187</v>
      </c>
      <c r="O179" s="88"/>
      <c r="P179" s="23"/>
    </row>
    <row r="180" spans="1:23" s="85" customFormat="1" ht="17.100000000000001" customHeight="1" x14ac:dyDescent="0.2">
      <c r="A180" s="6" t="s">
        <v>22</v>
      </c>
      <c r="B180" s="11">
        <v>43956</v>
      </c>
      <c r="C180" s="6">
        <f t="shared" si="14"/>
        <v>0.61458333333333326</v>
      </c>
      <c r="D180" s="6">
        <f t="shared" ref="D180:D189" si="15">E180-K180</f>
        <v>0.625</v>
      </c>
      <c r="E180" s="6">
        <v>0.66666666666666663</v>
      </c>
      <c r="F180" s="6" t="s">
        <v>29</v>
      </c>
      <c r="G180" s="29" t="s">
        <v>214</v>
      </c>
      <c r="H180" s="7" t="s">
        <v>221</v>
      </c>
      <c r="I180" s="30" t="s">
        <v>373</v>
      </c>
      <c r="J180" s="8" t="s">
        <v>374</v>
      </c>
      <c r="K180" s="9">
        <v>4.1666666666666664E-2</v>
      </c>
      <c r="L180" s="10" t="s">
        <v>28</v>
      </c>
      <c r="M180" s="10"/>
      <c r="N180" s="7" t="s">
        <v>187</v>
      </c>
      <c r="O180" s="88"/>
    </row>
    <row r="181" spans="1:23" s="85" customFormat="1" ht="17.100000000000001" customHeight="1" x14ac:dyDescent="0.2">
      <c r="A181" s="6" t="s">
        <v>22</v>
      </c>
      <c r="B181" s="11">
        <v>43956</v>
      </c>
      <c r="C181" s="6">
        <f t="shared" si="14"/>
        <v>0.61458333333333326</v>
      </c>
      <c r="D181" s="6">
        <f t="shared" si="15"/>
        <v>0.625</v>
      </c>
      <c r="E181" s="6">
        <v>0.6875</v>
      </c>
      <c r="F181" s="6" t="s">
        <v>29</v>
      </c>
      <c r="G181" s="29" t="s">
        <v>214</v>
      </c>
      <c r="H181" s="7" t="s">
        <v>221</v>
      </c>
      <c r="I181" s="30" t="s">
        <v>375</v>
      </c>
      <c r="J181" s="8" t="s">
        <v>376</v>
      </c>
      <c r="K181" s="9">
        <v>6.25E-2</v>
      </c>
      <c r="L181" s="10" t="s">
        <v>28</v>
      </c>
      <c r="M181" s="10"/>
      <c r="N181" s="7" t="s">
        <v>187</v>
      </c>
      <c r="O181" s="88"/>
      <c r="Q181" s="23"/>
      <c r="R181" s="23"/>
      <c r="S181" s="23"/>
      <c r="T181" s="23"/>
      <c r="U181" s="23"/>
      <c r="V181" s="23"/>
      <c r="W181" s="23"/>
    </row>
    <row r="182" spans="1:23" s="85" customFormat="1" ht="17.100000000000001" customHeight="1" x14ac:dyDescent="0.2">
      <c r="A182" s="6" t="s">
        <v>26</v>
      </c>
      <c r="B182" s="11">
        <v>43958</v>
      </c>
      <c r="C182" s="6">
        <f t="shared" si="14"/>
        <v>0.57291666666666652</v>
      </c>
      <c r="D182" s="6">
        <f t="shared" si="15"/>
        <v>0.58333333333333326</v>
      </c>
      <c r="E182" s="6">
        <v>0.66666666666666663</v>
      </c>
      <c r="F182" s="6" t="s">
        <v>29</v>
      </c>
      <c r="G182" s="29" t="s">
        <v>214</v>
      </c>
      <c r="H182" s="7" t="s">
        <v>221</v>
      </c>
      <c r="I182" s="30" t="s">
        <v>377</v>
      </c>
      <c r="J182" s="8" t="s">
        <v>378</v>
      </c>
      <c r="K182" s="9">
        <v>8.3333333333333329E-2</v>
      </c>
      <c r="L182" s="10" t="s">
        <v>28</v>
      </c>
      <c r="M182" s="10"/>
      <c r="N182" s="7" t="s">
        <v>187</v>
      </c>
      <c r="O182" s="88"/>
    </row>
    <row r="183" spans="1:23" s="85" customFormat="1" ht="17.100000000000001" customHeight="1" x14ac:dyDescent="0.2">
      <c r="A183" s="6" t="s">
        <v>26</v>
      </c>
      <c r="B183" s="11">
        <v>43958</v>
      </c>
      <c r="C183" s="6">
        <f t="shared" si="14"/>
        <v>0.57291666666666663</v>
      </c>
      <c r="D183" s="6">
        <f t="shared" si="15"/>
        <v>0.58333333333333337</v>
      </c>
      <c r="E183" s="6">
        <v>0.6875</v>
      </c>
      <c r="F183" s="6" t="s">
        <v>29</v>
      </c>
      <c r="G183" s="29" t="s">
        <v>214</v>
      </c>
      <c r="H183" s="7" t="s">
        <v>221</v>
      </c>
      <c r="I183" s="30" t="s">
        <v>379</v>
      </c>
      <c r="J183" s="8" t="s">
        <v>380</v>
      </c>
      <c r="K183" s="9">
        <v>0.10416666666666667</v>
      </c>
      <c r="L183" s="10" t="s">
        <v>28</v>
      </c>
      <c r="M183" s="10"/>
      <c r="N183" s="7" t="s">
        <v>187</v>
      </c>
      <c r="O183" s="88"/>
      <c r="Q183" s="23"/>
      <c r="R183" s="23"/>
      <c r="S183" s="23"/>
      <c r="T183" s="23"/>
      <c r="U183" s="23"/>
      <c r="V183" s="23"/>
      <c r="W183" s="23"/>
    </row>
    <row r="184" spans="1:23" s="85" customFormat="1" ht="17.100000000000001" customHeight="1" x14ac:dyDescent="0.2">
      <c r="A184" s="6" t="s">
        <v>23</v>
      </c>
      <c r="B184" s="11">
        <v>43978</v>
      </c>
      <c r="C184" s="6">
        <f t="shared" si="14"/>
        <v>0.42708333333333337</v>
      </c>
      <c r="D184" s="6">
        <f t="shared" si="15"/>
        <v>0.43750000000000006</v>
      </c>
      <c r="E184" s="6">
        <v>0.52083333333333337</v>
      </c>
      <c r="F184" s="6" t="s">
        <v>27</v>
      </c>
      <c r="G184" s="29" t="s">
        <v>214</v>
      </c>
      <c r="H184" s="7" t="s">
        <v>221</v>
      </c>
      <c r="I184" s="30" t="s">
        <v>381</v>
      </c>
      <c r="J184" s="8" t="s">
        <v>382</v>
      </c>
      <c r="K184" s="9">
        <v>8.3333333333333329E-2</v>
      </c>
      <c r="L184" s="10" t="s">
        <v>28</v>
      </c>
      <c r="M184" s="10"/>
      <c r="N184" s="7" t="s">
        <v>187</v>
      </c>
      <c r="O184" s="88"/>
    </row>
    <row r="185" spans="1:23" s="85" customFormat="1" ht="17.100000000000001" customHeight="1" x14ac:dyDescent="0.2">
      <c r="A185" s="6" t="s">
        <v>23</v>
      </c>
      <c r="B185" s="11">
        <v>43985</v>
      </c>
      <c r="C185" s="6">
        <f t="shared" si="14"/>
        <v>0.40625</v>
      </c>
      <c r="D185" s="6">
        <f t="shared" si="15"/>
        <v>0.41666666666666669</v>
      </c>
      <c r="E185" s="6">
        <v>0.5</v>
      </c>
      <c r="F185" s="6" t="s">
        <v>27</v>
      </c>
      <c r="G185" s="29" t="s">
        <v>214</v>
      </c>
      <c r="H185" s="7" t="s">
        <v>221</v>
      </c>
      <c r="I185" s="30" t="s">
        <v>383</v>
      </c>
      <c r="J185" s="8" t="s">
        <v>384</v>
      </c>
      <c r="K185" s="9">
        <v>8.3333333333333329E-2</v>
      </c>
      <c r="L185" s="10" t="s">
        <v>28</v>
      </c>
      <c r="M185" s="10"/>
      <c r="N185" s="7" t="s">
        <v>187</v>
      </c>
      <c r="O185" s="88"/>
    </row>
    <row r="186" spans="1:23" s="85" customFormat="1" ht="17.100000000000001" customHeight="1" x14ac:dyDescent="0.2">
      <c r="A186" s="6" t="s">
        <v>22</v>
      </c>
      <c r="B186" s="11">
        <v>43949</v>
      </c>
      <c r="C186" s="6">
        <f t="shared" si="14"/>
        <v>0.45833333333333331</v>
      </c>
      <c r="D186" s="6">
        <f t="shared" si="15"/>
        <v>0.46875</v>
      </c>
      <c r="E186" s="6">
        <v>0.5</v>
      </c>
      <c r="F186" s="6" t="s">
        <v>27</v>
      </c>
      <c r="G186" s="29" t="s">
        <v>214</v>
      </c>
      <c r="H186" s="7" t="s">
        <v>221</v>
      </c>
      <c r="I186" s="30" t="s">
        <v>385</v>
      </c>
      <c r="J186" s="8" t="s">
        <v>386</v>
      </c>
      <c r="K186" s="9">
        <v>3.125E-2</v>
      </c>
      <c r="L186" s="10" t="s">
        <v>16</v>
      </c>
      <c r="M186" s="10"/>
      <c r="N186" s="7" t="s">
        <v>187</v>
      </c>
      <c r="O186" s="88"/>
    </row>
    <row r="187" spans="1:23" s="85" customFormat="1" ht="17.100000000000001" customHeight="1" x14ac:dyDescent="0.2">
      <c r="A187" s="6" t="s">
        <v>26</v>
      </c>
      <c r="B187" s="11">
        <v>43951</v>
      </c>
      <c r="C187" s="6">
        <f t="shared" si="14"/>
        <v>0.41666666666666669</v>
      </c>
      <c r="D187" s="6">
        <f t="shared" si="15"/>
        <v>0.42708333333333337</v>
      </c>
      <c r="E187" s="6">
        <v>0.52083333333333337</v>
      </c>
      <c r="F187" s="6" t="s">
        <v>27</v>
      </c>
      <c r="G187" s="29" t="s">
        <v>214</v>
      </c>
      <c r="H187" s="7" t="s">
        <v>221</v>
      </c>
      <c r="I187" s="30" t="s">
        <v>387</v>
      </c>
      <c r="J187" s="8" t="s">
        <v>388</v>
      </c>
      <c r="K187" s="9">
        <v>9.375E-2</v>
      </c>
      <c r="L187" s="10" t="s">
        <v>16</v>
      </c>
      <c r="M187" s="10"/>
      <c r="N187" s="7" t="s">
        <v>187</v>
      </c>
      <c r="O187" s="88"/>
    </row>
    <row r="188" spans="1:23" s="85" customFormat="1" ht="17.100000000000001" customHeight="1" x14ac:dyDescent="0.2">
      <c r="A188" s="6" t="s">
        <v>31</v>
      </c>
      <c r="B188" s="11">
        <v>43966</v>
      </c>
      <c r="C188" s="6">
        <f t="shared" si="14"/>
        <v>0.4201388888888889</v>
      </c>
      <c r="D188" s="6">
        <f t="shared" si="15"/>
        <v>0.43055555555555558</v>
      </c>
      <c r="E188" s="6">
        <v>0.5</v>
      </c>
      <c r="F188" s="6" t="s">
        <v>27</v>
      </c>
      <c r="G188" s="29" t="s">
        <v>214</v>
      </c>
      <c r="H188" s="7" t="s">
        <v>221</v>
      </c>
      <c r="I188" s="30" t="s">
        <v>389</v>
      </c>
      <c r="J188" s="8" t="s">
        <v>390</v>
      </c>
      <c r="K188" s="9">
        <v>6.9444444444444434E-2</v>
      </c>
      <c r="L188" s="10" t="s">
        <v>16</v>
      </c>
      <c r="M188" s="10"/>
      <c r="N188" s="7" t="s">
        <v>187</v>
      </c>
      <c r="O188" s="88"/>
      <c r="Q188" s="46"/>
      <c r="R188" s="46"/>
      <c r="S188" s="46"/>
      <c r="T188" s="46"/>
      <c r="U188" s="46"/>
      <c r="V188" s="46"/>
      <c r="W188" s="46"/>
    </row>
    <row r="189" spans="1:23" s="85" customFormat="1" ht="17.100000000000001" customHeight="1" x14ac:dyDescent="0.2">
      <c r="A189" s="6" t="s">
        <v>26</v>
      </c>
      <c r="B189" s="11">
        <v>43993</v>
      </c>
      <c r="C189" s="6">
        <f t="shared" si="14"/>
        <v>0.73958333333333326</v>
      </c>
      <c r="D189" s="6">
        <f t="shared" si="15"/>
        <v>0.75</v>
      </c>
      <c r="E189" s="6">
        <v>0.8125</v>
      </c>
      <c r="F189" s="6" t="s">
        <v>29</v>
      </c>
      <c r="G189" s="16" t="s">
        <v>18</v>
      </c>
      <c r="H189" s="7" t="s">
        <v>24</v>
      </c>
      <c r="I189" s="17" t="s">
        <v>164</v>
      </c>
      <c r="J189" s="8" t="s">
        <v>165</v>
      </c>
      <c r="K189" s="9">
        <v>6.25E-2</v>
      </c>
      <c r="L189" s="7" t="s">
        <v>21</v>
      </c>
      <c r="M189" s="10"/>
      <c r="N189" s="7" t="s">
        <v>187</v>
      </c>
      <c r="O189" s="88"/>
    </row>
    <row r="190" spans="1:23" s="85" customFormat="1" ht="17.100000000000001" customHeight="1" x14ac:dyDescent="0.2">
      <c r="A190" s="6" t="s">
        <v>22</v>
      </c>
      <c r="B190" s="11">
        <v>43998</v>
      </c>
      <c r="C190" s="6">
        <f t="shared" si="14"/>
        <v>0.59374999999999989</v>
      </c>
      <c r="D190" s="6">
        <v>0.60416666666666663</v>
      </c>
      <c r="E190" s="6">
        <f t="shared" ref="E190:E196" si="16">D190+K190</f>
        <v>0.66666666666666663</v>
      </c>
      <c r="F190" s="6" t="s">
        <v>27</v>
      </c>
      <c r="G190" s="16" t="s">
        <v>18</v>
      </c>
      <c r="H190" s="7" t="s">
        <v>24</v>
      </c>
      <c r="I190" s="17" t="s">
        <v>174</v>
      </c>
      <c r="J190" s="8" t="s">
        <v>175</v>
      </c>
      <c r="K190" s="9">
        <v>6.25E-2</v>
      </c>
      <c r="L190" s="7" t="s">
        <v>21</v>
      </c>
      <c r="M190" s="10"/>
      <c r="N190" s="7" t="s">
        <v>187</v>
      </c>
      <c r="O190" s="88"/>
    </row>
    <row r="191" spans="1:23" s="85" customFormat="1" ht="17.100000000000001" customHeight="1" x14ac:dyDescent="0.2">
      <c r="A191" s="6" t="s">
        <v>22</v>
      </c>
      <c r="B191" s="11">
        <v>43970</v>
      </c>
      <c r="C191" s="6">
        <f t="shared" si="14"/>
        <v>0.48958333333333331</v>
      </c>
      <c r="D191" s="6">
        <v>0.5</v>
      </c>
      <c r="E191" s="6">
        <f t="shared" si="16"/>
        <v>0.58333333333333337</v>
      </c>
      <c r="F191" s="6" t="s">
        <v>27</v>
      </c>
      <c r="G191" s="16" t="s">
        <v>18</v>
      </c>
      <c r="H191" s="25" t="s">
        <v>19</v>
      </c>
      <c r="I191" s="17" t="s">
        <v>94</v>
      </c>
      <c r="J191" s="8" t="s">
        <v>95</v>
      </c>
      <c r="K191" s="9">
        <v>8.3333333333333329E-2</v>
      </c>
      <c r="L191" s="10" t="s">
        <v>16</v>
      </c>
      <c r="M191" s="10"/>
      <c r="N191" s="7" t="s">
        <v>187</v>
      </c>
      <c r="O191" s="94"/>
    </row>
    <row r="192" spans="1:23" s="85" customFormat="1" ht="17.100000000000001" customHeight="1" x14ac:dyDescent="0.2">
      <c r="A192" s="6" t="s">
        <v>22</v>
      </c>
      <c r="B192" s="11">
        <v>43970</v>
      </c>
      <c r="C192" s="6">
        <f t="shared" si="14"/>
        <v>0.48958333333333331</v>
      </c>
      <c r="D192" s="6">
        <v>0.5</v>
      </c>
      <c r="E192" s="6">
        <f t="shared" si="16"/>
        <v>0.58333333333333337</v>
      </c>
      <c r="F192" s="6" t="s">
        <v>27</v>
      </c>
      <c r="G192" s="16" t="s">
        <v>18</v>
      </c>
      <c r="H192" s="25" t="s">
        <v>19</v>
      </c>
      <c r="I192" s="17" t="s">
        <v>96</v>
      </c>
      <c r="J192" s="8" t="s">
        <v>97</v>
      </c>
      <c r="K192" s="9">
        <v>8.3333333333333329E-2</v>
      </c>
      <c r="L192" s="10" t="s">
        <v>16</v>
      </c>
      <c r="M192" s="10"/>
      <c r="N192" s="7" t="s">
        <v>187</v>
      </c>
      <c r="O192" s="94"/>
      <c r="P192" s="23"/>
    </row>
    <row r="193" spans="1:23" s="85" customFormat="1" ht="17.100000000000001" customHeight="1" x14ac:dyDescent="0.2">
      <c r="A193" s="6" t="s">
        <v>26</v>
      </c>
      <c r="B193" s="11">
        <v>43986</v>
      </c>
      <c r="C193" s="6">
        <f t="shared" si="14"/>
        <v>0.48958333333333331</v>
      </c>
      <c r="D193" s="6">
        <v>0.5</v>
      </c>
      <c r="E193" s="6">
        <f t="shared" si="16"/>
        <v>0.58333333333333337</v>
      </c>
      <c r="F193" s="6" t="s">
        <v>27</v>
      </c>
      <c r="G193" s="16" t="s">
        <v>18</v>
      </c>
      <c r="H193" s="25" t="s">
        <v>19</v>
      </c>
      <c r="I193" s="17" t="s">
        <v>147</v>
      </c>
      <c r="J193" s="8" t="s">
        <v>148</v>
      </c>
      <c r="K193" s="9">
        <v>8.3333333333333329E-2</v>
      </c>
      <c r="L193" s="10" t="s">
        <v>16</v>
      </c>
      <c r="M193" s="10"/>
      <c r="N193" s="7" t="s">
        <v>187</v>
      </c>
      <c r="O193" s="88"/>
      <c r="P193" s="23"/>
    </row>
    <row r="194" spans="1:23" s="85" customFormat="1" ht="17.100000000000001" customHeight="1" x14ac:dyDescent="0.2">
      <c r="A194" s="6" t="s">
        <v>26</v>
      </c>
      <c r="B194" s="11">
        <v>43986</v>
      </c>
      <c r="C194" s="6">
        <f t="shared" si="14"/>
        <v>0.48958333333333331</v>
      </c>
      <c r="D194" s="6">
        <v>0.5</v>
      </c>
      <c r="E194" s="6">
        <f t="shared" si="16"/>
        <v>0.58333333333333337</v>
      </c>
      <c r="F194" s="6" t="s">
        <v>27</v>
      </c>
      <c r="G194" s="16" t="s">
        <v>18</v>
      </c>
      <c r="H194" s="25" t="s">
        <v>19</v>
      </c>
      <c r="I194" s="17" t="s">
        <v>149</v>
      </c>
      <c r="J194" s="8" t="s">
        <v>150</v>
      </c>
      <c r="K194" s="9">
        <v>8.3333333333333329E-2</v>
      </c>
      <c r="L194" s="10" t="s">
        <v>16</v>
      </c>
      <c r="M194" s="10"/>
      <c r="N194" s="7" t="s">
        <v>187</v>
      </c>
      <c r="O194" s="88"/>
    </row>
    <row r="195" spans="1:23" s="85" customFormat="1" ht="17.100000000000001" customHeight="1" x14ac:dyDescent="0.2">
      <c r="A195" s="6" t="s">
        <v>17</v>
      </c>
      <c r="B195" s="11">
        <v>43997</v>
      </c>
      <c r="C195" s="6">
        <f t="shared" si="14"/>
        <v>0.61458333333333326</v>
      </c>
      <c r="D195" s="6">
        <v>0.625</v>
      </c>
      <c r="E195" s="6">
        <f t="shared" si="16"/>
        <v>0.70833333333333337</v>
      </c>
      <c r="F195" s="6" t="s">
        <v>29</v>
      </c>
      <c r="G195" s="16" t="s">
        <v>18</v>
      </c>
      <c r="H195" s="7" t="s">
        <v>19</v>
      </c>
      <c r="I195" s="17" t="s">
        <v>170</v>
      </c>
      <c r="J195" s="8" t="s">
        <v>190</v>
      </c>
      <c r="K195" s="9">
        <v>8.3333333333333329E-2</v>
      </c>
      <c r="L195" s="10" t="s">
        <v>16</v>
      </c>
      <c r="M195" s="10"/>
      <c r="N195" s="7" t="s">
        <v>187</v>
      </c>
      <c r="O195" s="94"/>
    </row>
    <row r="196" spans="1:23" s="85" customFormat="1" ht="17.100000000000001" customHeight="1" x14ac:dyDescent="0.2">
      <c r="A196" s="6" t="s">
        <v>26</v>
      </c>
      <c r="B196" s="11">
        <v>44000</v>
      </c>
      <c r="C196" s="6">
        <f t="shared" si="14"/>
        <v>0.48958333333333331</v>
      </c>
      <c r="D196" s="6">
        <v>0.5</v>
      </c>
      <c r="E196" s="6">
        <f t="shared" si="16"/>
        <v>0.58333333333333337</v>
      </c>
      <c r="F196" s="6" t="s">
        <v>27</v>
      </c>
      <c r="G196" s="16" t="s">
        <v>18</v>
      </c>
      <c r="H196" s="7" t="s">
        <v>19</v>
      </c>
      <c r="I196" s="17" t="s">
        <v>180</v>
      </c>
      <c r="J196" s="45" t="s">
        <v>191</v>
      </c>
      <c r="K196" s="9">
        <v>8.3333333333333329E-2</v>
      </c>
      <c r="L196" s="10" t="s">
        <v>16</v>
      </c>
      <c r="M196" s="10"/>
      <c r="N196" s="7" t="s">
        <v>187</v>
      </c>
      <c r="O196" s="88"/>
    </row>
    <row r="197" spans="1:23" s="85" customFormat="1" ht="17.100000000000001" customHeight="1" x14ac:dyDescent="0.2">
      <c r="A197" s="6" t="s">
        <v>17</v>
      </c>
      <c r="B197" s="11">
        <v>43997</v>
      </c>
      <c r="C197" s="6">
        <f t="shared" si="14"/>
        <v>0.77083333333333326</v>
      </c>
      <c r="D197" s="6">
        <f t="shared" ref="D197:D204" si="17">E197-K197</f>
        <v>0.78125</v>
      </c>
      <c r="E197" s="6">
        <v>0.85416666666666663</v>
      </c>
      <c r="F197" s="6" t="s">
        <v>29</v>
      </c>
      <c r="G197" s="12" t="s">
        <v>52</v>
      </c>
      <c r="H197" s="7" t="s">
        <v>24</v>
      </c>
      <c r="I197" s="13" t="s">
        <v>188</v>
      </c>
      <c r="J197" s="45" t="s">
        <v>455</v>
      </c>
      <c r="K197" s="9">
        <v>7.2916666666666671E-2</v>
      </c>
      <c r="L197" s="7" t="s">
        <v>21</v>
      </c>
      <c r="M197" s="10"/>
      <c r="N197" s="7" t="s">
        <v>187</v>
      </c>
      <c r="O197" s="94"/>
    </row>
    <row r="198" spans="1:23" s="85" customFormat="1" ht="17.100000000000001" customHeight="1" x14ac:dyDescent="0.2">
      <c r="A198" s="6" t="s">
        <v>26</v>
      </c>
      <c r="B198" s="11">
        <v>44000</v>
      </c>
      <c r="C198" s="6">
        <f t="shared" si="14"/>
        <v>0.58333333333333326</v>
      </c>
      <c r="D198" s="6">
        <f t="shared" si="17"/>
        <v>0.59375</v>
      </c>
      <c r="E198" s="6">
        <v>0.66666666666666663</v>
      </c>
      <c r="F198" s="6" t="s">
        <v>27</v>
      </c>
      <c r="G198" s="12" t="s">
        <v>52</v>
      </c>
      <c r="H198" s="7" t="s">
        <v>24</v>
      </c>
      <c r="I198" s="13" t="s">
        <v>189</v>
      </c>
      <c r="J198" s="45" t="s">
        <v>456</v>
      </c>
      <c r="K198" s="9">
        <v>7.2916666666666671E-2</v>
      </c>
      <c r="L198" s="7" t="s">
        <v>21</v>
      </c>
      <c r="M198" s="10"/>
      <c r="N198" s="7" t="s">
        <v>187</v>
      </c>
      <c r="O198" s="88"/>
    </row>
    <row r="199" spans="1:23" s="85" customFormat="1" ht="17.100000000000001" customHeight="1" x14ac:dyDescent="0.2">
      <c r="A199" s="6" t="s">
        <v>22</v>
      </c>
      <c r="B199" s="11">
        <v>43956</v>
      </c>
      <c r="C199" s="6">
        <f t="shared" si="14"/>
        <v>0.59374999999999978</v>
      </c>
      <c r="D199" s="6">
        <f t="shared" si="17"/>
        <v>0.60416666666666652</v>
      </c>
      <c r="E199" s="6">
        <v>0.68055555555555547</v>
      </c>
      <c r="F199" s="6" t="s">
        <v>29</v>
      </c>
      <c r="G199" s="29" t="s">
        <v>214</v>
      </c>
      <c r="H199" s="7" t="s">
        <v>30</v>
      </c>
      <c r="I199" s="30" t="s">
        <v>398</v>
      </c>
      <c r="J199" s="45" t="s">
        <v>399</v>
      </c>
      <c r="K199" s="9">
        <v>7.6388888888888895E-2</v>
      </c>
      <c r="L199" s="10" t="s">
        <v>16</v>
      </c>
      <c r="M199" s="10"/>
      <c r="N199" s="7" t="s">
        <v>187</v>
      </c>
      <c r="O199" s="88"/>
      <c r="Q199" s="23"/>
      <c r="R199" s="23"/>
      <c r="S199" s="23"/>
      <c r="T199" s="23"/>
      <c r="U199" s="23"/>
      <c r="V199" s="23"/>
      <c r="W199" s="23"/>
    </row>
    <row r="200" spans="1:23" s="85" customFormat="1" ht="17.100000000000001" customHeight="1" x14ac:dyDescent="0.2">
      <c r="A200" s="6" t="s">
        <v>26</v>
      </c>
      <c r="B200" s="11">
        <v>43958</v>
      </c>
      <c r="C200" s="6">
        <f t="shared" si="14"/>
        <v>0.60416666666666652</v>
      </c>
      <c r="D200" s="6">
        <f t="shared" si="17"/>
        <v>0.61458333333333326</v>
      </c>
      <c r="E200" s="6">
        <v>0.66666666666666663</v>
      </c>
      <c r="F200" s="6" t="s">
        <v>29</v>
      </c>
      <c r="G200" s="29" t="s">
        <v>214</v>
      </c>
      <c r="H200" s="7" t="s">
        <v>30</v>
      </c>
      <c r="I200" s="30" t="s">
        <v>400</v>
      </c>
      <c r="J200" s="8" t="s">
        <v>401</v>
      </c>
      <c r="K200" s="9">
        <v>5.2083333333333336E-2</v>
      </c>
      <c r="L200" s="10" t="s">
        <v>16</v>
      </c>
      <c r="M200" s="10"/>
      <c r="N200" s="7" t="s">
        <v>187</v>
      </c>
      <c r="O200" s="88"/>
    </row>
    <row r="201" spans="1:23" s="85" customFormat="1" ht="17.100000000000001" customHeight="1" x14ac:dyDescent="0.2">
      <c r="A201" s="6" t="s">
        <v>22</v>
      </c>
      <c r="B201" s="11">
        <v>43970</v>
      </c>
      <c r="C201" s="6">
        <f t="shared" si="14"/>
        <v>0.58333333333333326</v>
      </c>
      <c r="D201" s="6">
        <f t="shared" si="17"/>
        <v>0.59375</v>
      </c>
      <c r="E201" s="6">
        <v>0.67013888888888884</v>
      </c>
      <c r="F201" s="6" t="s">
        <v>29</v>
      </c>
      <c r="G201" s="29" t="s">
        <v>214</v>
      </c>
      <c r="H201" s="7" t="s">
        <v>35</v>
      </c>
      <c r="I201" s="30" t="s">
        <v>402</v>
      </c>
      <c r="J201" s="8" t="s">
        <v>403</v>
      </c>
      <c r="K201" s="9">
        <v>7.6388888888888895E-2</v>
      </c>
      <c r="L201" s="10" t="s">
        <v>16</v>
      </c>
      <c r="M201" s="10"/>
      <c r="N201" s="7" t="s">
        <v>187</v>
      </c>
      <c r="O201" s="88"/>
    </row>
    <row r="202" spans="1:23" s="85" customFormat="1" ht="17.100000000000001" customHeight="1" x14ac:dyDescent="0.2">
      <c r="A202" s="6" t="s">
        <v>26</v>
      </c>
      <c r="B202" s="11">
        <v>43958</v>
      </c>
      <c r="C202" s="6">
        <f t="shared" si="14"/>
        <v>0.60416666666666652</v>
      </c>
      <c r="D202" s="6">
        <f t="shared" si="17"/>
        <v>0.61458333333333326</v>
      </c>
      <c r="E202" s="6">
        <v>0.66666666666666663</v>
      </c>
      <c r="F202" s="6" t="s">
        <v>29</v>
      </c>
      <c r="G202" s="29" t="s">
        <v>214</v>
      </c>
      <c r="H202" s="7" t="s">
        <v>30</v>
      </c>
      <c r="I202" s="30" t="s">
        <v>391</v>
      </c>
      <c r="J202" s="8" t="s">
        <v>392</v>
      </c>
      <c r="K202" s="9">
        <v>5.2083333333333336E-2</v>
      </c>
      <c r="L202" s="10" t="s">
        <v>16</v>
      </c>
      <c r="M202" s="10"/>
      <c r="N202" s="7" t="s">
        <v>187</v>
      </c>
      <c r="O202" s="88"/>
      <c r="P202" s="23"/>
    </row>
    <row r="203" spans="1:23" s="85" customFormat="1" ht="17.100000000000001" customHeight="1" x14ac:dyDescent="0.2">
      <c r="A203" s="7" t="s">
        <v>23</v>
      </c>
      <c r="B203" s="11">
        <v>43964</v>
      </c>
      <c r="C203" s="6">
        <f t="shared" si="14"/>
        <v>0.60416666666666652</v>
      </c>
      <c r="D203" s="6">
        <f t="shared" si="17"/>
        <v>0.61458333333333326</v>
      </c>
      <c r="E203" s="6">
        <v>0.66666666666666663</v>
      </c>
      <c r="F203" s="18" t="s">
        <v>29</v>
      </c>
      <c r="G203" s="32" t="s">
        <v>214</v>
      </c>
      <c r="H203" s="15" t="s">
        <v>393</v>
      </c>
      <c r="I203" s="33" t="s">
        <v>394</v>
      </c>
      <c r="J203" s="21" t="s">
        <v>395</v>
      </c>
      <c r="K203" s="22">
        <v>5.2083333333333336E-2</v>
      </c>
      <c r="L203" s="10" t="s">
        <v>16</v>
      </c>
      <c r="M203" s="10"/>
      <c r="N203" s="7" t="s">
        <v>187</v>
      </c>
      <c r="O203" s="96"/>
    </row>
    <row r="204" spans="1:23" s="85" customFormat="1" ht="17.100000000000001" customHeight="1" x14ac:dyDescent="0.2">
      <c r="A204" s="6" t="s">
        <v>26</v>
      </c>
      <c r="B204" s="11">
        <v>43958</v>
      </c>
      <c r="C204" s="6">
        <f t="shared" si="14"/>
        <v>0.60416666666666652</v>
      </c>
      <c r="D204" s="6">
        <f t="shared" si="17"/>
        <v>0.61458333333333326</v>
      </c>
      <c r="E204" s="6">
        <v>0.66666666666666663</v>
      </c>
      <c r="F204" s="6" t="s">
        <v>29</v>
      </c>
      <c r="G204" s="29" t="s">
        <v>214</v>
      </c>
      <c r="H204" s="7" t="s">
        <v>30</v>
      </c>
      <c r="I204" s="30" t="s">
        <v>396</v>
      </c>
      <c r="J204" s="8" t="s">
        <v>397</v>
      </c>
      <c r="K204" s="9">
        <v>5.2083333333333336E-2</v>
      </c>
      <c r="L204" s="10" t="s">
        <v>16</v>
      </c>
      <c r="M204" s="10"/>
      <c r="N204" s="7" t="s">
        <v>187</v>
      </c>
      <c r="O204" s="88"/>
    </row>
    <row r="205" spans="1:23" s="85" customFormat="1" ht="17.100000000000001" customHeight="1" x14ac:dyDescent="0.2">
      <c r="A205" s="6" t="s">
        <v>22</v>
      </c>
      <c r="B205" s="11">
        <v>43970</v>
      </c>
      <c r="C205" s="6">
        <f t="shared" ref="C205:C237" si="18">D205-0.0104166666666667</f>
        <v>0.46875</v>
      </c>
      <c r="D205" s="6">
        <v>0.47916666666666669</v>
      </c>
      <c r="E205" s="6">
        <f t="shared" ref="E205:E221" si="19">D205+K205</f>
        <v>0.54166666666666674</v>
      </c>
      <c r="F205" s="6" t="s">
        <v>27</v>
      </c>
      <c r="G205" s="16" t="s">
        <v>18</v>
      </c>
      <c r="H205" s="7" t="s">
        <v>32</v>
      </c>
      <c r="I205" s="17" t="s">
        <v>176</v>
      </c>
      <c r="J205" s="8" t="s">
        <v>177</v>
      </c>
      <c r="K205" s="9">
        <v>6.25E-2</v>
      </c>
      <c r="L205" s="10" t="s">
        <v>28</v>
      </c>
      <c r="M205" s="10"/>
      <c r="N205" s="7" t="s">
        <v>187</v>
      </c>
      <c r="O205" s="88"/>
      <c r="Q205" s="95"/>
      <c r="R205" s="103"/>
      <c r="S205" s="95"/>
      <c r="T205" s="95"/>
      <c r="U205" s="95"/>
      <c r="V205" s="95"/>
      <c r="W205" s="95"/>
    </row>
    <row r="206" spans="1:23" s="85" customFormat="1" ht="17.100000000000001" customHeight="1" x14ac:dyDescent="0.2">
      <c r="A206" s="6" t="s">
        <v>22</v>
      </c>
      <c r="B206" s="11">
        <v>43970</v>
      </c>
      <c r="C206" s="6">
        <f t="shared" si="18"/>
        <v>0.46875</v>
      </c>
      <c r="D206" s="6">
        <v>0.47916666666666669</v>
      </c>
      <c r="E206" s="6">
        <f t="shared" si="19"/>
        <v>0.54166666666666674</v>
      </c>
      <c r="F206" s="6" t="s">
        <v>27</v>
      </c>
      <c r="G206" s="16" t="s">
        <v>18</v>
      </c>
      <c r="H206" s="7" t="s">
        <v>32</v>
      </c>
      <c r="I206" s="17" t="s">
        <v>505</v>
      </c>
      <c r="J206" s="8" t="s">
        <v>532</v>
      </c>
      <c r="K206" s="9">
        <v>6.25E-2</v>
      </c>
      <c r="L206" s="10" t="s">
        <v>28</v>
      </c>
      <c r="M206" s="10"/>
      <c r="N206" s="7" t="s">
        <v>187</v>
      </c>
      <c r="O206" s="88"/>
      <c r="Q206" s="95"/>
      <c r="R206" s="103"/>
      <c r="S206" s="95"/>
      <c r="T206" s="95"/>
      <c r="U206" s="95"/>
      <c r="V206" s="95"/>
      <c r="W206" s="95"/>
    </row>
    <row r="207" spans="1:23" s="85" customFormat="1" ht="17.100000000000001" customHeight="1" x14ac:dyDescent="0.2">
      <c r="A207" s="6" t="s">
        <v>17</v>
      </c>
      <c r="B207" s="11">
        <v>43962</v>
      </c>
      <c r="C207" s="6">
        <f t="shared" si="18"/>
        <v>0.59374999999999989</v>
      </c>
      <c r="D207" s="6">
        <v>0.60416666666666663</v>
      </c>
      <c r="E207" s="6">
        <f t="shared" si="19"/>
        <v>0.66666666666666663</v>
      </c>
      <c r="F207" s="6" t="s">
        <v>29</v>
      </c>
      <c r="G207" s="16" t="s">
        <v>18</v>
      </c>
      <c r="H207" s="7" t="s">
        <v>32</v>
      </c>
      <c r="I207" s="17" t="s">
        <v>47</v>
      </c>
      <c r="J207" s="8" t="s">
        <v>48</v>
      </c>
      <c r="K207" s="9">
        <v>6.25E-2</v>
      </c>
      <c r="L207" s="10" t="s">
        <v>28</v>
      </c>
      <c r="M207" s="10"/>
      <c r="N207" s="7" t="s">
        <v>187</v>
      </c>
      <c r="O207" s="88"/>
    </row>
    <row r="208" spans="1:23" s="85" customFormat="1" ht="17.100000000000001" customHeight="1" x14ac:dyDescent="0.2">
      <c r="A208" s="6" t="s">
        <v>31</v>
      </c>
      <c r="B208" s="11">
        <v>43966</v>
      </c>
      <c r="C208" s="6">
        <f t="shared" si="18"/>
        <v>0.59374999999999989</v>
      </c>
      <c r="D208" s="6">
        <v>0.60416666666666663</v>
      </c>
      <c r="E208" s="6">
        <f t="shared" si="19"/>
        <v>0.66666666666666663</v>
      </c>
      <c r="F208" s="6" t="s">
        <v>29</v>
      </c>
      <c r="G208" s="16" t="s">
        <v>18</v>
      </c>
      <c r="H208" s="7" t="s">
        <v>32</v>
      </c>
      <c r="I208" s="17" t="s">
        <v>136</v>
      </c>
      <c r="J208" s="8" t="s">
        <v>139</v>
      </c>
      <c r="K208" s="9">
        <v>6.25E-2</v>
      </c>
      <c r="L208" s="10" t="s">
        <v>28</v>
      </c>
      <c r="M208" s="10"/>
      <c r="N208" s="7" t="s">
        <v>187</v>
      </c>
      <c r="O208" s="88"/>
      <c r="Q208" s="95"/>
      <c r="R208" s="95"/>
      <c r="S208" s="95"/>
      <c r="T208" s="95"/>
      <c r="U208" s="95"/>
      <c r="V208" s="95"/>
      <c r="W208" s="95"/>
    </row>
    <row r="209" spans="1:23" s="85" customFormat="1" ht="17.100000000000001" customHeight="1" x14ac:dyDescent="0.2">
      <c r="A209" s="6" t="s">
        <v>17</v>
      </c>
      <c r="B209" s="11">
        <v>43990</v>
      </c>
      <c r="C209" s="6">
        <f t="shared" si="18"/>
        <v>0.51041666666666663</v>
      </c>
      <c r="D209" s="6">
        <v>0.52083333333333337</v>
      </c>
      <c r="E209" s="6">
        <f t="shared" si="19"/>
        <v>0.58333333333333337</v>
      </c>
      <c r="F209" s="6" t="s">
        <v>27</v>
      </c>
      <c r="G209" s="16" t="s">
        <v>18</v>
      </c>
      <c r="H209" s="7" t="s">
        <v>42</v>
      </c>
      <c r="I209" s="17" t="s">
        <v>181</v>
      </c>
      <c r="J209" s="8" t="s">
        <v>213</v>
      </c>
      <c r="K209" s="9">
        <v>6.25E-2</v>
      </c>
      <c r="L209" s="10" t="s">
        <v>46</v>
      </c>
      <c r="M209" s="10"/>
      <c r="N209" s="7" t="s">
        <v>187</v>
      </c>
      <c r="O209" s="88"/>
    </row>
    <row r="210" spans="1:23" s="85" customFormat="1" ht="17.100000000000001" customHeight="1" x14ac:dyDescent="0.2">
      <c r="A210" s="6" t="s">
        <v>23</v>
      </c>
      <c r="B210" s="11">
        <v>43971</v>
      </c>
      <c r="C210" s="6">
        <f t="shared" si="18"/>
        <v>0.48958333333333331</v>
      </c>
      <c r="D210" s="6">
        <v>0.5</v>
      </c>
      <c r="E210" s="6">
        <f t="shared" si="19"/>
        <v>0.60416666666666663</v>
      </c>
      <c r="F210" s="6" t="s">
        <v>27</v>
      </c>
      <c r="G210" s="16" t="s">
        <v>18</v>
      </c>
      <c r="H210" s="7" t="s">
        <v>32</v>
      </c>
      <c r="I210" s="17" t="s">
        <v>101</v>
      </c>
      <c r="J210" s="8" t="s">
        <v>102</v>
      </c>
      <c r="K210" s="9">
        <v>0.10416666666666667</v>
      </c>
      <c r="L210" s="10" t="s">
        <v>28</v>
      </c>
      <c r="M210" s="10"/>
      <c r="N210" s="7" t="s">
        <v>187</v>
      </c>
      <c r="O210" s="94"/>
    </row>
    <row r="211" spans="1:23" s="85" customFormat="1" ht="17.100000000000001" customHeight="1" x14ac:dyDescent="0.2">
      <c r="A211" s="6" t="s">
        <v>23</v>
      </c>
      <c r="B211" s="11">
        <v>43992</v>
      </c>
      <c r="C211" s="6">
        <f t="shared" si="18"/>
        <v>0.51041666666666663</v>
      </c>
      <c r="D211" s="6">
        <v>0.52083333333333337</v>
      </c>
      <c r="E211" s="6">
        <f t="shared" si="19"/>
        <v>0.625</v>
      </c>
      <c r="F211" s="6" t="s">
        <v>27</v>
      </c>
      <c r="G211" s="16" t="s">
        <v>18</v>
      </c>
      <c r="H211" s="7" t="s">
        <v>42</v>
      </c>
      <c r="I211" s="17" t="s">
        <v>172</v>
      </c>
      <c r="J211" s="8" t="s">
        <v>173</v>
      </c>
      <c r="K211" s="9">
        <v>0.10416666666666667</v>
      </c>
      <c r="L211" s="10" t="s">
        <v>28</v>
      </c>
      <c r="M211" s="10"/>
      <c r="N211" s="7" t="s">
        <v>187</v>
      </c>
      <c r="O211" s="94"/>
    </row>
    <row r="212" spans="1:23" s="85" customFormat="1" ht="17.100000000000001" customHeight="1" x14ac:dyDescent="0.2">
      <c r="A212" s="6" t="s">
        <v>23</v>
      </c>
      <c r="B212" s="11">
        <v>43964</v>
      </c>
      <c r="C212" s="6">
        <f t="shared" si="18"/>
        <v>0.51041666666666663</v>
      </c>
      <c r="D212" s="6">
        <v>0.52083333333333337</v>
      </c>
      <c r="E212" s="6">
        <f t="shared" si="19"/>
        <v>0.58333333333333337</v>
      </c>
      <c r="F212" s="6" t="s">
        <v>27</v>
      </c>
      <c r="G212" s="16" t="s">
        <v>18</v>
      </c>
      <c r="H212" s="7" t="s">
        <v>32</v>
      </c>
      <c r="I212" s="17" t="s">
        <v>100</v>
      </c>
      <c r="J212" s="8" t="s">
        <v>533</v>
      </c>
      <c r="K212" s="9">
        <v>6.25E-2</v>
      </c>
      <c r="L212" s="10" t="s">
        <v>28</v>
      </c>
      <c r="M212" s="10"/>
      <c r="N212" s="7" t="s">
        <v>187</v>
      </c>
      <c r="O212" s="88"/>
    </row>
    <row r="213" spans="1:23" s="85" customFormat="1" ht="17.100000000000001" customHeight="1" x14ac:dyDescent="0.2">
      <c r="A213" s="6" t="s">
        <v>23</v>
      </c>
      <c r="B213" s="11">
        <v>43971</v>
      </c>
      <c r="C213" s="6">
        <f t="shared" si="18"/>
        <v>0.48958333333333331</v>
      </c>
      <c r="D213" s="6">
        <v>0.5</v>
      </c>
      <c r="E213" s="6">
        <f t="shared" si="19"/>
        <v>0.5625</v>
      </c>
      <c r="F213" s="6" t="s">
        <v>27</v>
      </c>
      <c r="G213" s="16" t="s">
        <v>18</v>
      </c>
      <c r="H213" s="7" t="s">
        <v>32</v>
      </c>
      <c r="I213" s="17" t="s">
        <v>171</v>
      </c>
      <c r="J213" s="8" t="s">
        <v>534</v>
      </c>
      <c r="K213" s="9">
        <v>6.25E-2</v>
      </c>
      <c r="L213" s="10" t="s">
        <v>28</v>
      </c>
      <c r="M213" s="10"/>
      <c r="N213" s="7" t="s">
        <v>187</v>
      </c>
      <c r="O213" s="88"/>
    </row>
    <row r="214" spans="1:23" s="85" customFormat="1" ht="17.100000000000001" customHeight="1" x14ac:dyDescent="0.2">
      <c r="A214" s="6" t="s">
        <v>23</v>
      </c>
      <c r="B214" s="11">
        <v>43985</v>
      </c>
      <c r="C214" s="6">
        <f t="shared" si="18"/>
        <v>0.51041666666666663</v>
      </c>
      <c r="D214" s="6">
        <v>0.52083333333333337</v>
      </c>
      <c r="E214" s="6">
        <f t="shared" si="19"/>
        <v>0.58333333333333337</v>
      </c>
      <c r="F214" s="6" t="s">
        <v>27</v>
      </c>
      <c r="G214" s="16" t="s">
        <v>18</v>
      </c>
      <c r="H214" s="7" t="s">
        <v>42</v>
      </c>
      <c r="I214" s="17" t="s">
        <v>503</v>
      </c>
      <c r="J214" s="8" t="s">
        <v>535</v>
      </c>
      <c r="K214" s="9">
        <v>6.25E-2</v>
      </c>
      <c r="L214" s="10" t="s">
        <v>28</v>
      </c>
      <c r="M214" s="10"/>
      <c r="N214" s="7" t="s">
        <v>187</v>
      </c>
      <c r="O214" s="88"/>
    </row>
    <row r="215" spans="1:23" s="85" customFormat="1" ht="17.100000000000001" customHeight="1" x14ac:dyDescent="0.2">
      <c r="A215" s="6" t="s">
        <v>23</v>
      </c>
      <c r="B215" s="11">
        <v>43992</v>
      </c>
      <c r="C215" s="6">
        <f t="shared" si="18"/>
        <v>0.51041666666666663</v>
      </c>
      <c r="D215" s="6">
        <v>0.52083333333333337</v>
      </c>
      <c r="E215" s="6">
        <f t="shared" si="19"/>
        <v>0.58333333333333337</v>
      </c>
      <c r="F215" s="6" t="s">
        <v>27</v>
      </c>
      <c r="G215" s="16" t="s">
        <v>18</v>
      </c>
      <c r="H215" s="7" t="s">
        <v>42</v>
      </c>
      <c r="I215" s="17" t="s">
        <v>504</v>
      </c>
      <c r="J215" s="8" t="s">
        <v>536</v>
      </c>
      <c r="K215" s="9">
        <v>6.25E-2</v>
      </c>
      <c r="L215" s="10" t="s">
        <v>28</v>
      </c>
      <c r="M215" s="10"/>
      <c r="N215" s="7" t="s">
        <v>187</v>
      </c>
      <c r="O215" s="88"/>
    </row>
    <row r="216" spans="1:23" s="85" customFormat="1" ht="17.100000000000001" customHeight="1" x14ac:dyDescent="0.2">
      <c r="A216" s="6" t="s">
        <v>26</v>
      </c>
      <c r="B216" s="11">
        <v>43965</v>
      </c>
      <c r="C216" s="6">
        <f t="shared" si="18"/>
        <v>0.59374999999999989</v>
      </c>
      <c r="D216" s="6">
        <v>0.60416666666666663</v>
      </c>
      <c r="E216" s="6">
        <f t="shared" si="19"/>
        <v>0.66666666666666663</v>
      </c>
      <c r="F216" s="6" t="s">
        <v>29</v>
      </c>
      <c r="G216" s="16" t="s">
        <v>18</v>
      </c>
      <c r="H216" s="7" t="s">
        <v>32</v>
      </c>
      <c r="I216" s="17" t="s">
        <v>140</v>
      </c>
      <c r="J216" s="8" t="s">
        <v>141</v>
      </c>
      <c r="K216" s="9">
        <v>6.25E-2</v>
      </c>
      <c r="L216" s="10" t="s">
        <v>28</v>
      </c>
      <c r="M216" s="10"/>
      <c r="N216" s="7" t="s">
        <v>187</v>
      </c>
      <c r="O216" s="94"/>
      <c r="P216" s="95"/>
      <c r="Q216" s="95"/>
      <c r="R216" s="95"/>
      <c r="S216" s="95"/>
      <c r="T216" s="95"/>
      <c r="U216" s="95"/>
      <c r="V216" s="95"/>
      <c r="W216" s="95"/>
    </row>
    <row r="217" spans="1:23" s="85" customFormat="1" ht="17.100000000000001" customHeight="1" x14ac:dyDescent="0.2">
      <c r="A217" s="6" t="s">
        <v>26</v>
      </c>
      <c r="B217" s="11">
        <v>43972</v>
      </c>
      <c r="C217" s="6">
        <f t="shared" si="18"/>
        <v>0.60416666666666663</v>
      </c>
      <c r="D217" s="6">
        <v>0.61458333333333337</v>
      </c>
      <c r="E217" s="6">
        <f t="shared" si="19"/>
        <v>0.67708333333333337</v>
      </c>
      <c r="F217" s="6" t="s">
        <v>29</v>
      </c>
      <c r="G217" s="16" t="s">
        <v>18</v>
      </c>
      <c r="H217" s="7" t="s">
        <v>42</v>
      </c>
      <c r="I217" s="17" t="s">
        <v>178</v>
      </c>
      <c r="J217" s="8" t="s">
        <v>179</v>
      </c>
      <c r="K217" s="9">
        <v>6.25E-2</v>
      </c>
      <c r="L217" s="10" t="s">
        <v>28</v>
      </c>
      <c r="M217" s="10"/>
      <c r="N217" s="7" t="s">
        <v>187</v>
      </c>
      <c r="O217" s="94"/>
      <c r="P217" s="95"/>
      <c r="Q217" s="95"/>
      <c r="R217" s="95"/>
      <c r="S217" s="95"/>
      <c r="T217" s="95"/>
      <c r="U217" s="95"/>
      <c r="V217" s="95"/>
      <c r="W217" s="95"/>
    </row>
    <row r="218" spans="1:23" s="85" customFormat="1" ht="17.100000000000001" customHeight="1" x14ac:dyDescent="0.2">
      <c r="A218" s="6" t="s">
        <v>26</v>
      </c>
      <c r="B218" s="11">
        <v>43993</v>
      </c>
      <c r="C218" s="6">
        <f t="shared" si="18"/>
        <v>0.61458333333333326</v>
      </c>
      <c r="D218" s="6">
        <v>0.625</v>
      </c>
      <c r="E218" s="6">
        <f t="shared" si="19"/>
        <v>0.6875</v>
      </c>
      <c r="F218" s="6" t="s">
        <v>29</v>
      </c>
      <c r="G218" s="16" t="s">
        <v>18</v>
      </c>
      <c r="H218" s="7" t="s">
        <v>42</v>
      </c>
      <c r="I218" s="17" t="s">
        <v>64</v>
      </c>
      <c r="J218" s="8" t="s">
        <v>65</v>
      </c>
      <c r="K218" s="9">
        <v>6.25E-2</v>
      </c>
      <c r="L218" s="10" t="s">
        <v>28</v>
      </c>
      <c r="M218" s="10"/>
      <c r="N218" s="7" t="s">
        <v>187</v>
      </c>
      <c r="O218" s="88"/>
    </row>
    <row r="219" spans="1:23" s="85" customFormat="1" ht="17.100000000000001" customHeight="1" x14ac:dyDescent="0.2">
      <c r="A219" s="6" t="s">
        <v>26</v>
      </c>
      <c r="B219" s="11">
        <v>43986</v>
      </c>
      <c r="C219" s="6">
        <f t="shared" si="18"/>
        <v>0.61458333333333326</v>
      </c>
      <c r="D219" s="6">
        <v>0.625</v>
      </c>
      <c r="E219" s="6">
        <f t="shared" si="19"/>
        <v>0.6875</v>
      </c>
      <c r="F219" s="6" t="s">
        <v>29</v>
      </c>
      <c r="G219" s="16" t="s">
        <v>18</v>
      </c>
      <c r="H219" s="7" t="s">
        <v>32</v>
      </c>
      <c r="I219" s="17" t="s">
        <v>161</v>
      </c>
      <c r="J219" s="8" t="s">
        <v>162</v>
      </c>
      <c r="K219" s="9">
        <v>6.25E-2</v>
      </c>
      <c r="L219" s="10" t="s">
        <v>28</v>
      </c>
      <c r="M219" s="10"/>
      <c r="N219" s="7" t="s">
        <v>187</v>
      </c>
      <c r="O219" s="88"/>
      <c r="Q219" s="95"/>
      <c r="R219" s="95"/>
      <c r="S219" s="95"/>
      <c r="T219" s="95"/>
      <c r="U219" s="95"/>
      <c r="V219" s="95"/>
      <c r="W219" s="95"/>
    </row>
    <row r="220" spans="1:23" s="85" customFormat="1" ht="17.100000000000001" customHeight="1" x14ac:dyDescent="0.2">
      <c r="A220" s="6" t="s">
        <v>31</v>
      </c>
      <c r="B220" s="11">
        <v>43994</v>
      </c>
      <c r="C220" s="6">
        <f t="shared" si="18"/>
        <v>0.61458333333333326</v>
      </c>
      <c r="D220" s="6">
        <v>0.625</v>
      </c>
      <c r="E220" s="6">
        <f t="shared" si="19"/>
        <v>0.6875</v>
      </c>
      <c r="F220" s="6" t="s">
        <v>29</v>
      </c>
      <c r="G220" s="16" t="s">
        <v>18</v>
      </c>
      <c r="H220" s="7" t="s">
        <v>42</v>
      </c>
      <c r="I220" s="17" t="s">
        <v>182</v>
      </c>
      <c r="J220" s="8" t="s">
        <v>183</v>
      </c>
      <c r="K220" s="9">
        <v>6.25E-2</v>
      </c>
      <c r="L220" s="10" t="s">
        <v>28</v>
      </c>
      <c r="M220" s="10"/>
      <c r="N220" s="7" t="s">
        <v>187</v>
      </c>
      <c r="O220" s="94"/>
      <c r="Q220" s="95"/>
      <c r="R220" s="95"/>
      <c r="S220" s="95"/>
      <c r="T220" s="95"/>
      <c r="U220" s="95"/>
      <c r="V220" s="95"/>
      <c r="W220" s="95"/>
    </row>
    <row r="221" spans="1:23" s="85" customFormat="1" ht="17.100000000000001" customHeight="1" x14ac:dyDescent="0.2">
      <c r="A221" s="6" t="s">
        <v>22</v>
      </c>
      <c r="B221" s="11">
        <v>43998</v>
      </c>
      <c r="C221" s="6">
        <f t="shared" si="18"/>
        <v>0.51041666666666663</v>
      </c>
      <c r="D221" s="6">
        <v>0.52083333333333337</v>
      </c>
      <c r="E221" s="6">
        <f t="shared" si="19"/>
        <v>0.58333333333333337</v>
      </c>
      <c r="F221" s="6" t="s">
        <v>27</v>
      </c>
      <c r="G221" s="16" t="s">
        <v>18</v>
      </c>
      <c r="H221" s="7" t="s">
        <v>42</v>
      </c>
      <c r="I221" s="17" t="s">
        <v>113</v>
      </c>
      <c r="J221" s="8" t="s">
        <v>114</v>
      </c>
      <c r="K221" s="9">
        <v>6.25E-2</v>
      </c>
      <c r="L221" s="10" t="s">
        <v>28</v>
      </c>
      <c r="M221" s="10"/>
      <c r="N221" s="7" t="s">
        <v>187</v>
      </c>
      <c r="O221" s="94"/>
    </row>
    <row r="222" spans="1:23" s="85" customFormat="1" ht="17.100000000000001" customHeight="1" x14ac:dyDescent="0.2">
      <c r="A222" s="6" t="s">
        <v>31</v>
      </c>
      <c r="B222" s="11">
        <v>43973</v>
      </c>
      <c r="C222" s="6">
        <f t="shared" si="18"/>
        <v>0.40625</v>
      </c>
      <c r="D222" s="6">
        <f t="shared" ref="D222:D232" si="20">E222-K222</f>
        <v>0.41666666666666669</v>
      </c>
      <c r="E222" s="6">
        <v>0.5</v>
      </c>
      <c r="F222" s="6" t="s">
        <v>27</v>
      </c>
      <c r="G222" s="29" t="s">
        <v>214</v>
      </c>
      <c r="H222" s="7" t="s">
        <v>30</v>
      </c>
      <c r="I222" s="30" t="s">
        <v>404</v>
      </c>
      <c r="J222" s="8" t="s">
        <v>405</v>
      </c>
      <c r="K222" s="9">
        <v>8.3333333333333329E-2</v>
      </c>
      <c r="L222" s="7" t="s">
        <v>21</v>
      </c>
      <c r="M222" s="10"/>
      <c r="N222" s="41" t="s">
        <v>226</v>
      </c>
      <c r="O222" s="88"/>
      <c r="Q222" s="46"/>
      <c r="R222" s="46"/>
      <c r="S222" s="46"/>
      <c r="T222" s="46"/>
      <c r="U222" s="46"/>
      <c r="V222" s="46"/>
      <c r="W222" s="46"/>
    </row>
    <row r="223" spans="1:23" s="85" customFormat="1" ht="17.100000000000001" customHeight="1" x14ac:dyDescent="0.2">
      <c r="A223" s="6" t="s">
        <v>17</v>
      </c>
      <c r="B223" s="11">
        <v>43990</v>
      </c>
      <c r="C223" s="6">
        <f t="shared" si="18"/>
        <v>0.40625</v>
      </c>
      <c r="D223" s="6">
        <f t="shared" si="20"/>
        <v>0.41666666666666669</v>
      </c>
      <c r="E223" s="6">
        <v>0.5</v>
      </c>
      <c r="F223" s="6" t="s">
        <v>27</v>
      </c>
      <c r="G223" s="29" t="s">
        <v>214</v>
      </c>
      <c r="H223" s="7" t="s">
        <v>35</v>
      </c>
      <c r="I223" s="30" t="s">
        <v>406</v>
      </c>
      <c r="J223" s="8" t="s">
        <v>407</v>
      </c>
      <c r="K223" s="9">
        <v>8.3333333333333329E-2</v>
      </c>
      <c r="L223" s="7" t="s">
        <v>21</v>
      </c>
      <c r="M223" s="10"/>
      <c r="N223" s="7" t="s">
        <v>187</v>
      </c>
      <c r="O223" s="88"/>
    </row>
    <row r="224" spans="1:23" s="85" customFormat="1" ht="17.100000000000001" customHeight="1" x14ac:dyDescent="0.2">
      <c r="A224" s="6" t="s">
        <v>22</v>
      </c>
      <c r="B224" s="11">
        <v>43984</v>
      </c>
      <c r="C224" s="6">
        <f t="shared" si="18"/>
        <v>0.60416666666666652</v>
      </c>
      <c r="D224" s="6">
        <f t="shared" si="20"/>
        <v>0.61458333333333326</v>
      </c>
      <c r="E224" s="6">
        <v>0.66666666666666663</v>
      </c>
      <c r="F224" s="6" t="s">
        <v>29</v>
      </c>
      <c r="G224" s="29" t="s">
        <v>214</v>
      </c>
      <c r="H224" s="7" t="s">
        <v>221</v>
      </c>
      <c r="I224" s="30" t="s">
        <v>408</v>
      </c>
      <c r="J224" s="8" t="s">
        <v>409</v>
      </c>
      <c r="K224" s="9">
        <v>5.2083333333333336E-2</v>
      </c>
      <c r="L224" s="7" t="s">
        <v>21</v>
      </c>
      <c r="M224" s="10"/>
      <c r="N224" s="41" t="s">
        <v>530</v>
      </c>
      <c r="O224" s="88"/>
      <c r="P224" s="97"/>
      <c r="Q224" s="23"/>
      <c r="R224" s="23"/>
      <c r="S224" s="23"/>
      <c r="T224" s="23"/>
      <c r="U224" s="23"/>
      <c r="V224" s="23"/>
      <c r="W224" s="23"/>
    </row>
    <row r="225" spans="1:15" s="85" customFormat="1" ht="17.100000000000001" customHeight="1" x14ac:dyDescent="0.2">
      <c r="A225" s="6" t="s">
        <v>23</v>
      </c>
      <c r="B225" s="11">
        <v>43971</v>
      </c>
      <c r="C225" s="6">
        <f t="shared" si="18"/>
        <v>0.57291666666666652</v>
      </c>
      <c r="D225" s="6">
        <f t="shared" si="20"/>
        <v>0.58333333333333326</v>
      </c>
      <c r="E225" s="6">
        <v>0.66666666666666663</v>
      </c>
      <c r="F225" s="6" t="s">
        <v>29</v>
      </c>
      <c r="G225" s="29" t="s">
        <v>214</v>
      </c>
      <c r="H225" s="7" t="s">
        <v>30</v>
      </c>
      <c r="I225" s="30" t="s">
        <v>410</v>
      </c>
      <c r="J225" s="8" t="s">
        <v>411</v>
      </c>
      <c r="K225" s="9">
        <v>8.3333333333333329E-2</v>
      </c>
      <c r="L225" s="7" t="s">
        <v>21</v>
      </c>
      <c r="M225" s="10"/>
      <c r="N225" s="41" t="s">
        <v>530</v>
      </c>
      <c r="O225" s="88"/>
    </row>
    <row r="226" spans="1:15" s="85" customFormat="1" ht="17.100000000000001" customHeight="1" x14ac:dyDescent="0.2">
      <c r="A226" s="6" t="s">
        <v>23</v>
      </c>
      <c r="B226" s="11">
        <v>43992</v>
      </c>
      <c r="C226" s="6">
        <f t="shared" ref="C226" si="21">D226-0.0104166666666667</f>
        <v>0.55208333333333326</v>
      </c>
      <c r="D226" s="6">
        <f t="shared" ref="D226" si="22">E226-K226</f>
        <v>0.5625</v>
      </c>
      <c r="E226" s="6">
        <v>0.66666666666666663</v>
      </c>
      <c r="F226" s="6" t="s">
        <v>29</v>
      </c>
      <c r="G226" s="29" t="s">
        <v>214</v>
      </c>
      <c r="H226" s="7" t="s">
        <v>30</v>
      </c>
      <c r="I226" s="30" t="s">
        <v>590</v>
      </c>
      <c r="J226" s="8" t="s">
        <v>591</v>
      </c>
      <c r="K226" s="9">
        <v>0.10416666666666667</v>
      </c>
      <c r="L226" s="7" t="s">
        <v>21</v>
      </c>
      <c r="M226" s="10"/>
      <c r="N226" s="7" t="s">
        <v>187</v>
      </c>
      <c r="O226" s="88"/>
    </row>
    <row r="227" spans="1:15" s="85" customFormat="1" ht="17.100000000000001" customHeight="1" x14ac:dyDescent="0.2">
      <c r="A227" s="6" t="s">
        <v>22</v>
      </c>
      <c r="B227" s="11">
        <v>43970</v>
      </c>
      <c r="C227" s="6">
        <f t="shared" si="18"/>
        <v>0.58333333333333326</v>
      </c>
      <c r="D227" s="6">
        <f t="shared" si="20"/>
        <v>0.59375</v>
      </c>
      <c r="E227" s="6">
        <v>0.66666666666666663</v>
      </c>
      <c r="F227" s="6" t="s">
        <v>29</v>
      </c>
      <c r="G227" s="29" t="s">
        <v>214</v>
      </c>
      <c r="H227" s="7" t="s">
        <v>221</v>
      </c>
      <c r="I227" s="30" t="s">
        <v>412</v>
      </c>
      <c r="J227" s="8" t="s">
        <v>592</v>
      </c>
      <c r="K227" s="9">
        <v>7.2916666666666671E-2</v>
      </c>
      <c r="L227" s="7" t="s">
        <v>21</v>
      </c>
      <c r="M227" s="10"/>
      <c r="N227" s="7" t="s">
        <v>187</v>
      </c>
      <c r="O227" s="88"/>
    </row>
    <row r="228" spans="1:15" s="85" customFormat="1" ht="17.100000000000001" customHeight="1" x14ac:dyDescent="0.2">
      <c r="A228" s="6" t="s">
        <v>26</v>
      </c>
      <c r="B228" s="11">
        <v>43986</v>
      </c>
      <c r="C228" s="6">
        <f t="shared" si="18"/>
        <v>0.45833333333333331</v>
      </c>
      <c r="D228" s="6">
        <f t="shared" si="20"/>
        <v>0.46875</v>
      </c>
      <c r="E228" s="6">
        <v>0.5</v>
      </c>
      <c r="F228" s="6" t="s">
        <v>27</v>
      </c>
      <c r="G228" s="29" t="s">
        <v>214</v>
      </c>
      <c r="H228" s="7" t="s">
        <v>221</v>
      </c>
      <c r="I228" s="30" t="s">
        <v>413</v>
      </c>
      <c r="J228" s="8" t="s">
        <v>414</v>
      </c>
      <c r="K228" s="9">
        <v>3.125E-2</v>
      </c>
      <c r="L228" s="10" t="s">
        <v>28</v>
      </c>
      <c r="M228" s="10"/>
      <c r="N228" s="7" t="s">
        <v>187</v>
      </c>
      <c r="O228" s="88"/>
    </row>
    <row r="229" spans="1:15" s="85" customFormat="1" ht="17.100000000000001" customHeight="1" x14ac:dyDescent="0.2">
      <c r="A229" s="6" t="s">
        <v>26</v>
      </c>
      <c r="B229" s="11">
        <v>43986</v>
      </c>
      <c r="C229" s="6">
        <f t="shared" si="18"/>
        <v>0.45833333333333331</v>
      </c>
      <c r="D229" s="6">
        <f t="shared" si="20"/>
        <v>0.46875</v>
      </c>
      <c r="E229" s="6">
        <v>0.5</v>
      </c>
      <c r="F229" s="6" t="s">
        <v>27</v>
      </c>
      <c r="G229" s="29" t="s">
        <v>214</v>
      </c>
      <c r="H229" s="7" t="s">
        <v>221</v>
      </c>
      <c r="I229" s="30" t="s">
        <v>417</v>
      </c>
      <c r="J229" s="8" t="s">
        <v>418</v>
      </c>
      <c r="K229" s="9">
        <v>3.125E-2</v>
      </c>
      <c r="L229" s="10" t="s">
        <v>28</v>
      </c>
      <c r="M229" s="10"/>
      <c r="N229" s="7" t="s">
        <v>187</v>
      </c>
      <c r="O229" s="94"/>
    </row>
    <row r="230" spans="1:15" s="85" customFormat="1" ht="17.100000000000001" customHeight="1" x14ac:dyDescent="0.2">
      <c r="A230" s="6" t="s">
        <v>23</v>
      </c>
      <c r="B230" s="11">
        <v>43971</v>
      </c>
      <c r="C230" s="6">
        <f t="shared" si="18"/>
        <v>0.4375</v>
      </c>
      <c r="D230" s="6">
        <f t="shared" si="20"/>
        <v>0.44791666666666669</v>
      </c>
      <c r="E230" s="6">
        <v>0.5</v>
      </c>
      <c r="F230" s="6" t="s">
        <v>27</v>
      </c>
      <c r="G230" s="29" t="s">
        <v>214</v>
      </c>
      <c r="H230" s="7" t="s">
        <v>221</v>
      </c>
      <c r="I230" s="30" t="s">
        <v>421</v>
      </c>
      <c r="J230" s="8" t="s">
        <v>422</v>
      </c>
      <c r="K230" s="9">
        <v>5.2083333333333336E-2</v>
      </c>
      <c r="L230" s="10" t="s">
        <v>28</v>
      </c>
      <c r="M230" s="10"/>
      <c r="N230" s="7" t="s">
        <v>187</v>
      </c>
      <c r="O230" s="94"/>
    </row>
    <row r="231" spans="1:15" s="85" customFormat="1" ht="17.100000000000001" customHeight="1" x14ac:dyDescent="0.2">
      <c r="A231" s="6" t="s">
        <v>23</v>
      </c>
      <c r="B231" s="11">
        <v>43971</v>
      </c>
      <c r="C231" s="6">
        <f t="shared" si="18"/>
        <v>0.4375</v>
      </c>
      <c r="D231" s="6">
        <f t="shared" si="20"/>
        <v>0.44791666666666669</v>
      </c>
      <c r="E231" s="6">
        <v>0.5</v>
      </c>
      <c r="F231" s="6" t="s">
        <v>27</v>
      </c>
      <c r="G231" s="29" t="s">
        <v>214</v>
      </c>
      <c r="H231" s="7" t="s">
        <v>221</v>
      </c>
      <c r="I231" s="30" t="s">
        <v>427</v>
      </c>
      <c r="J231" s="8" t="s">
        <v>428</v>
      </c>
      <c r="K231" s="9">
        <v>5.2083333333333336E-2</v>
      </c>
      <c r="L231" s="10" t="s">
        <v>28</v>
      </c>
      <c r="M231" s="10"/>
      <c r="N231" s="7" t="s">
        <v>187</v>
      </c>
      <c r="O231" s="88"/>
    </row>
    <row r="232" spans="1:15" s="85" customFormat="1" ht="17.100000000000001" customHeight="1" x14ac:dyDescent="0.2">
      <c r="A232" s="6" t="s">
        <v>22</v>
      </c>
      <c r="B232" s="11">
        <v>43963</v>
      </c>
      <c r="C232" s="6">
        <f t="shared" si="18"/>
        <v>0.44791666666666663</v>
      </c>
      <c r="D232" s="6">
        <f t="shared" si="20"/>
        <v>0.45833333333333331</v>
      </c>
      <c r="E232" s="6">
        <v>0.5</v>
      </c>
      <c r="F232" s="6" t="s">
        <v>27</v>
      </c>
      <c r="G232" s="29" t="s">
        <v>214</v>
      </c>
      <c r="H232" s="7" t="s">
        <v>221</v>
      </c>
      <c r="I232" s="30" t="s">
        <v>431</v>
      </c>
      <c r="J232" s="8" t="s">
        <v>432</v>
      </c>
      <c r="K232" s="9">
        <v>4.1666666666666664E-2</v>
      </c>
      <c r="L232" s="10" t="s">
        <v>28</v>
      </c>
      <c r="M232" s="10"/>
      <c r="N232" s="7" t="s">
        <v>187</v>
      </c>
      <c r="O232" s="94"/>
    </row>
    <row r="233" spans="1:15" s="85" customFormat="1" ht="17.100000000000001" customHeight="1" x14ac:dyDescent="0.2">
      <c r="A233" s="6" t="s">
        <v>23</v>
      </c>
      <c r="B233" s="11">
        <v>43971</v>
      </c>
      <c r="C233" s="6">
        <f t="shared" si="18"/>
        <v>0.59374999999999989</v>
      </c>
      <c r="D233" s="6">
        <v>0.60416666666666663</v>
      </c>
      <c r="E233" s="6">
        <f>D233+K233</f>
        <v>0.6875</v>
      </c>
      <c r="F233" s="6" t="s">
        <v>29</v>
      </c>
      <c r="G233" s="16" t="s">
        <v>18</v>
      </c>
      <c r="H233" s="7" t="s">
        <v>19</v>
      </c>
      <c r="I233" s="17" t="s">
        <v>105</v>
      </c>
      <c r="J233" s="8" t="s">
        <v>106</v>
      </c>
      <c r="K233" s="9">
        <v>8.3333333333333329E-2</v>
      </c>
      <c r="L233" s="10" t="s">
        <v>16</v>
      </c>
      <c r="M233" s="10"/>
      <c r="N233" s="7" t="s">
        <v>187</v>
      </c>
      <c r="O233" s="88"/>
    </row>
    <row r="234" spans="1:15" s="85" customFormat="1" ht="17.100000000000001" customHeight="1" x14ac:dyDescent="0.2">
      <c r="A234" s="6" t="s">
        <v>31</v>
      </c>
      <c r="B234" s="11">
        <v>43994</v>
      </c>
      <c r="C234" s="6">
        <f t="shared" si="18"/>
        <v>0.51041666666666663</v>
      </c>
      <c r="D234" s="6">
        <v>0.52083333333333337</v>
      </c>
      <c r="E234" s="6">
        <f>D234+K234</f>
        <v>0.57291666666666674</v>
      </c>
      <c r="F234" s="6" t="s">
        <v>27</v>
      </c>
      <c r="G234" s="16" t="s">
        <v>18</v>
      </c>
      <c r="H234" s="7" t="s">
        <v>19</v>
      </c>
      <c r="I234" s="17" t="s">
        <v>166</v>
      </c>
      <c r="J234" s="8" t="s">
        <v>167</v>
      </c>
      <c r="K234" s="9">
        <v>5.2083333333333336E-2</v>
      </c>
      <c r="L234" s="10" t="s">
        <v>16</v>
      </c>
      <c r="M234" s="10"/>
      <c r="N234" s="7" t="s">
        <v>187</v>
      </c>
      <c r="O234" s="88"/>
    </row>
    <row r="235" spans="1:15" s="85" customFormat="1" ht="17.100000000000001" customHeight="1" x14ac:dyDescent="0.2">
      <c r="A235" s="6" t="s">
        <v>23</v>
      </c>
      <c r="B235" s="11">
        <v>43985</v>
      </c>
      <c r="C235" s="6">
        <f t="shared" si="18"/>
        <v>0.4375</v>
      </c>
      <c r="D235" s="6">
        <f t="shared" ref="D235:D240" si="23">E235-K235</f>
        <v>0.44791666666666669</v>
      </c>
      <c r="E235" s="6">
        <v>0.5</v>
      </c>
      <c r="F235" s="6" t="s">
        <v>27</v>
      </c>
      <c r="G235" s="29" t="s">
        <v>214</v>
      </c>
      <c r="H235" s="7" t="s">
        <v>30</v>
      </c>
      <c r="I235" s="30" t="s">
        <v>415</v>
      </c>
      <c r="J235" s="8" t="s">
        <v>416</v>
      </c>
      <c r="K235" s="9">
        <v>5.2083333333333336E-2</v>
      </c>
      <c r="L235" s="7" t="s">
        <v>21</v>
      </c>
      <c r="M235" s="10"/>
      <c r="N235" s="7" t="s">
        <v>187</v>
      </c>
      <c r="O235" s="88"/>
    </row>
    <row r="236" spans="1:15" s="85" customFormat="1" ht="17.100000000000001" customHeight="1" x14ac:dyDescent="0.2">
      <c r="A236" s="6" t="s">
        <v>17</v>
      </c>
      <c r="B236" s="11">
        <v>43969</v>
      </c>
      <c r="C236" s="6">
        <f t="shared" si="18"/>
        <v>0.4375</v>
      </c>
      <c r="D236" s="6">
        <f t="shared" si="23"/>
        <v>0.44791666666666669</v>
      </c>
      <c r="E236" s="6">
        <v>0.5</v>
      </c>
      <c r="F236" s="6" t="s">
        <v>27</v>
      </c>
      <c r="G236" s="29" t="s">
        <v>214</v>
      </c>
      <c r="H236" s="7" t="s">
        <v>30</v>
      </c>
      <c r="I236" s="30" t="s">
        <v>419</v>
      </c>
      <c r="J236" s="8" t="s">
        <v>420</v>
      </c>
      <c r="K236" s="9">
        <v>5.2083333333333336E-2</v>
      </c>
      <c r="L236" s="7" t="s">
        <v>21</v>
      </c>
      <c r="M236" s="10"/>
      <c r="N236" s="7" t="s">
        <v>187</v>
      </c>
      <c r="O236" s="88"/>
    </row>
    <row r="237" spans="1:15" s="85" customFormat="1" ht="17.100000000000001" customHeight="1" x14ac:dyDescent="0.2">
      <c r="A237" s="6" t="s">
        <v>26</v>
      </c>
      <c r="B237" s="11">
        <v>43958</v>
      </c>
      <c r="C237" s="6">
        <f t="shared" si="18"/>
        <v>0.40625</v>
      </c>
      <c r="D237" s="6">
        <f t="shared" si="23"/>
        <v>0.41666666666666669</v>
      </c>
      <c r="E237" s="6">
        <v>0.5</v>
      </c>
      <c r="F237" s="6" t="s">
        <v>27</v>
      </c>
      <c r="G237" s="29" t="s">
        <v>214</v>
      </c>
      <c r="H237" s="7" t="s">
        <v>30</v>
      </c>
      <c r="I237" s="30" t="s">
        <v>521</v>
      </c>
      <c r="J237" s="8" t="s">
        <v>522</v>
      </c>
      <c r="K237" s="9">
        <v>8.3333333333333329E-2</v>
      </c>
      <c r="L237" s="7" t="s">
        <v>21</v>
      </c>
      <c r="M237" s="10"/>
      <c r="N237" s="41" t="s">
        <v>529</v>
      </c>
      <c r="O237" s="88"/>
    </row>
    <row r="238" spans="1:15" s="85" customFormat="1" ht="17.100000000000001" customHeight="1" x14ac:dyDescent="0.2">
      <c r="A238" s="6" t="s">
        <v>22</v>
      </c>
      <c r="B238" s="11">
        <v>43977</v>
      </c>
      <c r="C238" s="6">
        <f t="shared" ref="C238:C269" si="24">D238-0.0104166666666667</f>
        <v>0.40625</v>
      </c>
      <c r="D238" s="6">
        <f t="shared" si="23"/>
        <v>0.41666666666666669</v>
      </c>
      <c r="E238" s="6">
        <v>0.5</v>
      </c>
      <c r="F238" s="6" t="s">
        <v>27</v>
      </c>
      <c r="G238" s="29" t="s">
        <v>214</v>
      </c>
      <c r="H238" s="7" t="s">
        <v>30</v>
      </c>
      <c r="I238" s="30" t="s">
        <v>423</v>
      </c>
      <c r="J238" s="8" t="s">
        <v>424</v>
      </c>
      <c r="K238" s="9">
        <v>8.3333333333333329E-2</v>
      </c>
      <c r="L238" s="7" t="s">
        <v>21</v>
      </c>
      <c r="M238" s="10"/>
      <c r="N238" s="41" t="s">
        <v>529</v>
      </c>
      <c r="O238" s="88"/>
    </row>
    <row r="239" spans="1:15" s="85" customFormat="1" ht="17.100000000000001" customHeight="1" x14ac:dyDescent="0.2">
      <c r="A239" s="6" t="s">
        <v>22</v>
      </c>
      <c r="B239" s="11">
        <v>43963</v>
      </c>
      <c r="C239" s="6">
        <f t="shared" si="24"/>
        <v>0.40625</v>
      </c>
      <c r="D239" s="6">
        <f t="shared" si="23"/>
        <v>0.41666666666666669</v>
      </c>
      <c r="E239" s="6">
        <v>0.5</v>
      </c>
      <c r="F239" s="6" t="s">
        <v>27</v>
      </c>
      <c r="G239" s="29" t="s">
        <v>214</v>
      </c>
      <c r="H239" s="7" t="s">
        <v>35</v>
      </c>
      <c r="I239" s="30" t="s">
        <v>425</v>
      </c>
      <c r="J239" s="8" t="s">
        <v>426</v>
      </c>
      <c r="K239" s="9">
        <v>8.3333333333333329E-2</v>
      </c>
      <c r="L239" s="7" t="s">
        <v>21</v>
      </c>
      <c r="M239" s="10"/>
      <c r="N239" s="7" t="s">
        <v>187</v>
      </c>
      <c r="O239" s="88"/>
    </row>
    <row r="240" spans="1:15" s="85" customFormat="1" ht="17.100000000000001" customHeight="1" x14ac:dyDescent="0.2">
      <c r="A240" s="6" t="s">
        <v>17</v>
      </c>
      <c r="B240" s="11">
        <v>43969</v>
      </c>
      <c r="C240" s="6">
        <f t="shared" si="24"/>
        <v>0.4375</v>
      </c>
      <c r="D240" s="6">
        <f t="shared" si="23"/>
        <v>0.44791666666666669</v>
      </c>
      <c r="E240" s="6">
        <v>0.5</v>
      </c>
      <c r="F240" s="6" t="s">
        <v>27</v>
      </c>
      <c r="G240" s="29" t="s">
        <v>214</v>
      </c>
      <c r="H240" s="7" t="s">
        <v>35</v>
      </c>
      <c r="I240" s="30" t="s">
        <v>429</v>
      </c>
      <c r="J240" s="8" t="s">
        <v>430</v>
      </c>
      <c r="K240" s="9">
        <v>5.2083333333333336E-2</v>
      </c>
      <c r="L240" s="7" t="s">
        <v>21</v>
      </c>
      <c r="M240" s="10"/>
      <c r="N240" s="7" t="s">
        <v>187</v>
      </c>
      <c r="O240" s="88"/>
    </row>
    <row r="241" spans="1:23" s="85" customFormat="1" ht="17.100000000000001" customHeight="1" x14ac:dyDescent="0.2">
      <c r="A241" s="6" t="s">
        <v>17</v>
      </c>
      <c r="B241" s="11">
        <v>43969</v>
      </c>
      <c r="C241" s="6">
        <f t="shared" si="24"/>
        <v>0.61458333333333326</v>
      </c>
      <c r="D241" s="6">
        <v>0.625</v>
      </c>
      <c r="E241" s="6">
        <f t="shared" ref="E241:E249" si="25">D241+K241</f>
        <v>0.69097222222222221</v>
      </c>
      <c r="F241" s="6" t="s">
        <v>29</v>
      </c>
      <c r="G241" s="16" t="s">
        <v>18</v>
      </c>
      <c r="H241" s="7" t="s">
        <v>42</v>
      </c>
      <c r="I241" s="17" t="s">
        <v>89</v>
      </c>
      <c r="J241" s="8" t="s">
        <v>494</v>
      </c>
      <c r="K241" s="9">
        <v>6.5972222222222224E-2</v>
      </c>
      <c r="L241" s="10" t="s">
        <v>16</v>
      </c>
      <c r="M241" s="10"/>
      <c r="N241" s="7" t="s">
        <v>187</v>
      </c>
      <c r="O241" s="94"/>
    </row>
    <row r="242" spans="1:23" s="85" customFormat="1" ht="17.100000000000001" customHeight="1" x14ac:dyDescent="0.2">
      <c r="A242" s="6" t="s">
        <v>17</v>
      </c>
      <c r="B242" s="11">
        <v>43983</v>
      </c>
      <c r="C242" s="6">
        <f t="shared" si="24"/>
        <v>0.61458333333333326</v>
      </c>
      <c r="D242" s="6">
        <v>0.625</v>
      </c>
      <c r="E242" s="6">
        <f t="shared" si="25"/>
        <v>0.69097222222222221</v>
      </c>
      <c r="F242" s="6" t="s">
        <v>29</v>
      </c>
      <c r="G242" s="16" t="s">
        <v>18</v>
      </c>
      <c r="H242" s="7" t="s">
        <v>42</v>
      </c>
      <c r="I242" s="17" t="s">
        <v>121</v>
      </c>
      <c r="J242" s="8" t="s">
        <v>493</v>
      </c>
      <c r="K242" s="9">
        <v>6.5972222222222224E-2</v>
      </c>
      <c r="L242" s="10" t="s">
        <v>16</v>
      </c>
      <c r="M242" s="10"/>
      <c r="N242" s="7" t="s">
        <v>187</v>
      </c>
      <c r="O242" s="88"/>
    </row>
    <row r="243" spans="1:23" s="85" customFormat="1" ht="17.100000000000001" customHeight="1" x14ac:dyDescent="0.2">
      <c r="A243" s="6" t="s">
        <v>31</v>
      </c>
      <c r="B243" s="11">
        <v>43987</v>
      </c>
      <c r="C243" s="6">
        <f t="shared" si="24"/>
        <v>0.59374999999999989</v>
      </c>
      <c r="D243" s="6">
        <v>0.60416666666666663</v>
      </c>
      <c r="E243" s="6">
        <f t="shared" si="25"/>
        <v>0.65972222222222221</v>
      </c>
      <c r="F243" s="6" t="s">
        <v>29</v>
      </c>
      <c r="G243" s="16" t="s">
        <v>18</v>
      </c>
      <c r="H243" s="7" t="s">
        <v>42</v>
      </c>
      <c r="I243" s="17" t="s">
        <v>107</v>
      </c>
      <c r="J243" s="8" t="s">
        <v>492</v>
      </c>
      <c r="K243" s="9">
        <v>5.5555555555555552E-2</v>
      </c>
      <c r="L243" s="10" t="s">
        <v>16</v>
      </c>
      <c r="M243" s="10"/>
      <c r="N243" s="7" t="s">
        <v>187</v>
      </c>
      <c r="O243" s="88"/>
      <c r="Q243" s="95"/>
      <c r="R243" s="95"/>
      <c r="S243" s="95"/>
      <c r="T243" s="95"/>
      <c r="U243" s="95"/>
      <c r="V243" s="95"/>
      <c r="W243" s="95"/>
    </row>
    <row r="244" spans="1:23" s="85" customFormat="1" ht="17.100000000000001" customHeight="1" x14ac:dyDescent="0.2">
      <c r="A244" s="11" t="s">
        <v>22</v>
      </c>
      <c r="B244" s="11">
        <v>43963</v>
      </c>
      <c r="C244" s="6">
        <f t="shared" si="24"/>
        <v>0.51041666666666663</v>
      </c>
      <c r="D244" s="6">
        <v>0.52083333333333337</v>
      </c>
      <c r="E244" s="6">
        <f t="shared" si="25"/>
        <v>0.58333333333333337</v>
      </c>
      <c r="F244" s="15" t="s">
        <v>27</v>
      </c>
      <c r="G244" s="19" t="s">
        <v>18</v>
      </c>
      <c r="H244" s="15" t="s">
        <v>32</v>
      </c>
      <c r="I244" s="17" t="s">
        <v>58</v>
      </c>
      <c r="J244" s="26" t="s">
        <v>465</v>
      </c>
      <c r="K244" s="22">
        <v>6.25E-2</v>
      </c>
      <c r="L244" s="10" t="s">
        <v>16</v>
      </c>
      <c r="M244" s="7"/>
      <c r="N244" s="7" t="s">
        <v>187</v>
      </c>
      <c r="O244" s="88"/>
    </row>
    <row r="245" spans="1:23" s="85" customFormat="1" ht="17.100000000000001" customHeight="1" x14ac:dyDescent="0.2">
      <c r="A245" s="11" t="s">
        <v>31</v>
      </c>
      <c r="B245" s="11">
        <v>43966</v>
      </c>
      <c r="C245" s="6">
        <f t="shared" si="24"/>
        <v>0.48958333333333331</v>
      </c>
      <c r="D245" s="6">
        <v>0.5</v>
      </c>
      <c r="E245" s="6">
        <f t="shared" si="25"/>
        <v>0.5625</v>
      </c>
      <c r="F245" s="15" t="s">
        <v>27</v>
      </c>
      <c r="G245" s="19" t="s">
        <v>18</v>
      </c>
      <c r="H245" s="15" t="s">
        <v>32</v>
      </c>
      <c r="I245" s="17" t="s">
        <v>82</v>
      </c>
      <c r="J245" s="26" t="s">
        <v>466</v>
      </c>
      <c r="K245" s="22">
        <v>6.25E-2</v>
      </c>
      <c r="L245" s="10" t="s">
        <v>16</v>
      </c>
      <c r="M245" s="7"/>
      <c r="N245" s="7" t="s">
        <v>187</v>
      </c>
      <c r="O245" s="94"/>
      <c r="Q245" s="99"/>
      <c r="R245" s="99"/>
      <c r="S245" s="99"/>
      <c r="T245" s="99"/>
      <c r="U245" s="99"/>
      <c r="V245" s="99"/>
      <c r="W245" s="99"/>
    </row>
    <row r="246" spans="1:23" s="85" customFormat="1" ht="17.100000000000001" customHeight="1" x14ac:dyDescent="0.2">
      <c r="A246" s="11" t="s">
        <v>23</v>
      </c>
      <c r="B246" s="11">
        <v>43957</v>
      </c>
      <c r="C246" s="6">
        <f t="shared" si="24"/>
        <v>0.61458333333333326</v>
      </c>
      <c r="D246" s="6">
        <v>0.625</v>
      </c>
      <c r="E246" s="6">
        <f t="shared" si="25"/>
        <v>0.68055555555555558</v>
      </c>
      <c r="F246" s="15" t="s">
        <v>29</v>
      </c>
      <c r="G246" s="19" t="s">
        <v>18</v>
      </c>
      <c r="H246" s="15" t="s">
        <v>32</v>
      </c>
      <c r="I246" s="17" t="s">
        <v>40</v>
      </c>
      <c r="J246" s="26" t="s">
        <v>467</v>
      </c>
      <c r="K246" s="22">
        <v>5.5555555555555552E-2</v>
      </c>
      <c r="L246" s="10" t="s">
        <v>16</v>
      </c>
      <c r="M246" s="7"/>
      <c r="N246" s="7" t="s">
        <v>187</v>
      </c>
      <c r="O246" s="94"/>
    </row>
    <row r="247" spans="1:23" s="85" customFormat="1" ht="17.100000000000001" customHeight="1" x14ac:dyDescent="0.2">
      <c r="A247" s="11" t="s">
        <v>17</v>
      </c>
      <c r="B247" s="11">
        <v>43969</v>
      </c>
      <c r="C247" s="6">
        <f t="shared" si="24"/>
        <v>0.61458333333333326</v>
      </c>
      <c r="D247" s="6">
        <v>0.625</v>
      </c>
      <c r="E247" s="6">
        <f t="shared" si="25"/>
        <v>0.69791666666666663</v>
      </c>
      <c r="F247" s="15" t="s">
        <v>29</v>
      </c>
      <c r="G247" s="19" t="s">
        <v>18</v>
      </c>
      <c r="H247" s="15" t="s">
        <v>42</v>
      </c>
      <c r="I247" s="17" t="s">
        <v>210</v>
      </c>
      <c r="J247" s="26" t="s">
        <v>468</v>
      </c>
      <c r="K247" s="22">
        <v>7.2916666666666671E-2</v>
      </c>
      <c r="L247" s="10" t="s">
        <v>16</v>
      </c>
      <c r="M247" s="7"/>
      <c r="N247" s="7" t="s">
        <v>187</v>
      </c>
      <c r="O247" s="94"/>
    </row>
    <row r="248" spans="1:23" s="85" customFormat="1" ht="17.100000000000001" customHeight="1" x14ac:dyDescent="0.2">
      <c r="A248" s="11" t="s">
        <v>17</v>
      </c>
      <c r="B248" s="11">
        <v>43983</v>
      </c>
      <c r="C248" s="6">
        <f t="shared" si="24"/>
        <v>0.61458333333333326</v>
      </c>
      <c r="D248" s="6">
        <v>0.625</v>
      </c>
      <c r="E248" s="6">
        <f t="shared" si="25"/>
        <v>0.69791666666666663</v>
      </c>
      <c r="F248" s="15" t="s">
        <v>29</v>
      </c>
      <c r="G248" s="19" t="s">
        <v>18</v>
      </c>
      <c r="H248" s="15" t="s">
        <v>42</v>
      </c>
      <c r="I248" s="17" t="s">
        <v>211</v>
      </c>
      <c r="J248" s="26" t="s">
        <v>469</v>
      </c>
      <c r="K248" s="22">
        <v>7.2916666666666671E-2</v>
      </c>
      <c r="L248" s="10" t="s">
        <v>16</v>
      </c>
      <c r="M248" s="7"/>
      <c r="N248" s="7" t="s">
        <v>187</v>
      </c>
      <c r="O248" s="94"/>
    </row>
    <row r="249" spans="1:23" s="85" customFormat="1" ht="17.100000000000001" customHeight="1" x14ac:dyDescent="0.2">
      <c r="A249" s="11" t="s">
        <v>31</v>
      </c>
      <c r="B249" s="11">
        <v>43987</v>
      </c>
      <c r="C249" s="6">
        <f t="shared" si="24"/>
        <v>0.61458333333333326</v>
      </c>
      <c r="D249" s="6">
        <v>0.625</v>
      </c>
      <c r="E249" s="6">
        <f t="shared" si="25"/>
        <v>0.68055555555555558</v>
      </c>
      <c r="F249" s="15" t="s">
        <v>29</v>
      </c>
      <c r="G249" s="19" t="s">
        <v>18</v>
      </c>
      <c r="H249" s="15" t="s">
        <v>42</v>
      </c>
      <c r="I249" s="17" t="s">
        <v>212</v>
      </c>
      <c r="J249" s="26" t="s">
        <v>470</v>
      </c>
      <c r="K249" s="22">
        <v>5.5555555555555552E-2</v>
      </c>
      <c r="L249" s="10" t="s">
        <v>16</v>
      </c>
      <c r="M249" s="7"/>
      <c r="N249" s="7" t="s">
        <v>187</v>
      </c>
      <c r="O249" s="94"/>
    </row>
    <row r="250" spans="1:23" s="85" customFormat="1" ht="17.100000000000001" customHeight="1" x14ac:dyDescent="0.2">
      <c r="A250" s="6" t="s">
        <v>26</v>
      </c>
      <c r="B250" s="11">
        <v>43972</v>
      </c>
      <c r="C250" s="6">
        <f t="shared" si="24"/>
        <v>0.72916666666666663</v>
      </c>
      <c r="D250" s="6">
        <f>E250-K250</f>
        <v>0.73958333333333337</v>
      </c>
      <c r="E250" s="6">
        <v>0.8125</v>
      </c>
      <c r="F250" s="6" t="s">
        <v>29</v>
      </c>
      <c r="G250" s="16" t="s">
        <v>18</v>
      </c>
      <c r="H250" s="7" t="s">
        <v>128</v>
      </c>
      <c r="I250" s="17" t="s">
        <v>129</v>
      </c>
      <c r="J250" s="8" t="s">
        <v>130</v>
      </c>
      <c r="K250" s="9">
        <v>7.2916666666666671E-2</v>
      </c>
      <c r="L250" s="10" t="s">
        <v>16</v>
      </c>
      <c r="M250" s="10"/>
      <c r="N250" s="7" t="s">
        <v>187</v>
      </c>
      <c r="O250" s="88"/>
      <c r="P250" s="23"/>
    </row>
    <row r="251" spans="1:23" s="85" customFormat="1" ht="17.100000000000001" customHeight="1" x14ac:dyDescent="0.2">
      <c r="A251" s="6" t="s">
        <v>31</v>
      </c>
      <c r="B251" s="11">
        <v>43987</v>
      </c>
      <c r="C251" s="6">
        <f t="shared" si="24"/>
        <v>0.74652777777777768</v>
      </c>
      <c r="D251" s="6">
        <f>E251-K251</f>
        <v>0.75694444444444442</v>
      </c>
      <c r="E251" s="6">
        <v>0.8125</v>
      </c>
      <c r="F251" s="6" t="s">
        <v>29</v>
      </c>
      <c r="G251" s="16" t="s">
        <v>18</v>
      </c>
      <c r="H251" s="7" t="s">
        <v>128</v>
      </c>
      <c r="I251" s="17" t="s">
        <v>143</v>
      </c>
      <c r="J251" s="8" t="s">
        <v>144</v>
      </c>
      <c r="K251" s="9">
        <v>5.5555555555555552E-2</v>
      </c>
      <c r="L251" s="10" t="s">
        <v>16</v>
      </c>
      <c r="M251" s="10"/>
      <c r="N251" s="7" t="s">
        <v>187</v>
      </c>
      <c r="O251" s="88"/>
    </row>
    <row r="252" spans="1:23" s="85" customFormat="1" ht="17.100000000000001" customHeight="1" x14ac:dyDescent="0.2">
      <c r="A252" s="6" t="s">
        <v>31</v>
      </c>
      <c r="B252" s="11">
        <v>43973</v>
      </c>
      <c r="C252" s="6">
        <f t="shared" si="24"/>
        <v>0.51041666666666663</v>
      </c>
      <c r="D252" s="6">
        <v>0.52083333333333337</v>
      </c>
      <c r="E252" s="6">
        <f t="shared" ref="E252:E259" si="26">D252+K252</f>
        <v>0.58333333333333337</v>
      </c>
      <c r="F252" s="11" t="s">
        <v>29</v>
      </c>
      <c r="G252" s="12" t="s">
        <v>433</v>
      </c>
      <c r="H252" s="7" t="s">
        <v>30</v>
      </c>
      <c r="I252" s="13" t="s">
        <v>434</v>
      </c>
      <c r="J252" s="8" t="s">
        <v>435</v>
      </c>
      <c r="K252" s="9">
        <v>6.25E-2</v>
      </c>
      <c r="L252" s="10" t="s">
        <v>28</v>
      </c>
      <c r="M252" s="10"/>
      <c r="N252" s="7" t="s">
        <v>187</v>
      </c>
      <c r="O252" s="100"/>
    </row>
    <row r="253" spans="1:23" s="85" customFormat="1" ht="17.100000000000001" customHeight="1" x14ac:dyDescent="0.2">
      <c r="A253" s="6" t="s">
        <v>31</v>
      </c>
      <c r="B253" s="11">
        <v>43980</v>
      </c>
      <c r="C253" s="6">
        <f t="shared" si="24"/>
        <v>0.51041666666666663</v>
      </c>
      <c r="D253" s="6">
        <v>0.52083333333333337</v>
      </c>
      <c r="E253" s="6">
        <f t="shared" si="26"/>
        <v>0.58333333333333337</v>
      </c>
      <c r="F253" s="11" t="s">
        <v>29</v>
      </c>
      <c r="G253" s="12" t="s">
        <v>433</v>
      </c>
      <c r="H253" s="7" t="s">
        <v>30</v>
      </c>
      <c r="I253" s="13" t="s">
        <v>436</v>
      </c>
      <c r="J253" s="8" t="s">
        <v>437</v>
      </c>
      <c r="K253" s="9">
        <v>6.25E-2</v>
      </c>
      <c r="L253" s="10" t="s">
        <v>28</v>
      </c>
      <c r="M253" s="10"/>
      <c r="N253" s="7" t="s">
        <v>187</v>
      </c>
      <c r="O253" s="88"/>
    </row>
    <row r="254" spans="1:23" s="85" customFormat="1" ht="17.100000000000001" customHeight="1" x14ac:dyDescent="0.2">
      <c r="A254" s="6" t="s">
        <v>22</v>
      </c>
      <c r="B254" s="11">
        <v>43991</v>
      </c>
      <c r="C254" s="6">
        <f t="shared" si="24"/>
        <v>0.51041666666666663</v>
      </c>
      <c r="D254" s="6">
        <v>0.52083333333333337</v>
      </c>
      <c r="E254" s="6">
        <f t="shared" si="26"/>
        <v>0.58333333333333337</v>
      </c>
      <c r="F254" s="11" t="s">
        <v>29</v>
      </c>
      <c r="G254" s="12" t="s">
        <v>433</v>
      </c>
      <c r="H254" s="7" t="s">
        <v>35</v>
      </c>
      <c r="I254" s="13" t="s">
        <v>523</v>
      </c>
      <c r="J254" s="8" t="s">
        <v>525</v>
      </c>
      <c r="K254" s="9">
        <v>6.25E-2</v>
      </c>
      <c r="L254" s="10" t="s">
        <v>28</v>
      </c>
      <c r="M254" s="10"/>
      <c r="N254" s="7" t="s">
        <v>187</v>
      </c>
      <c r="O254" s="100"/>
    </row>
    <row r="255" spans="1:23" s="85" customFormat="1" ht="17.100000000000001" customHeight="1" x14ac:dyDescent="0.2">
      <c r="A255" s="6" t="s">
        <v>31</v>
      </c>
      <c r="B255" s="11">
        <v>44001</v>
      </c>
      <c r="C255" s="6">
        <f t="shared" si="24"/>
        <v>0.51041666666666663</v>
      </c>
      <c r="D255" s="6">
        <v>0.52083333333333337</v>
      </c>
      <c r="E255" s="6">
        <f t="shared" si="26"/>
        <v>0.58333333333333337</v>
      </c>
      <c r="F255" s="11" t="s">
        <v>29</v>
      </c>
      <c r="G255" s="12" t="s">
        <v>433</v>
      </c>
      <c r="H255" s="7" t="s">
        <v>35</v>
      </c>
      <c r="I255" s="13" t="s">
        <v>524</v>
      </c>
      <c r="J255" s="8" t="s">
        <v>526</v>
      </c>
      <c r="K255" s="9">
        <v>6.25E-2</v>
      </c>
      <c r="L255" s="10" t="s">
        <v>28</v>
      </c>
      <c r="M255" s="10"/>
      <c r="N255" s="7" t="s">
        <v>187</v>
      </c>
      <c r="O255" s="88"/>
    </row>
    <row r="256" spans="1:23" s="85" customFormat="1" ht="17.100000000000001" customHeight="1" x14ac:dyDescent="0.2">
      <c r="A256" s="6" t="s">
        <v>17</v>
      </c>
      <c r="B256" s="11">
        <v>43962</v>
      </c>
      <c r="C256" s="6">
        <f t="shared" si="24"/>
        <v>0.59374999999999989</v>
      </c>
      <c r="D256" s="6">
        <v>0.60416666666666663</v>
      </c>
      <c r="E256" s="6">
        <f t="shared" si="26"/>
        <v>0.66666666666666663</v>
      </c>
      <c r="F256" s="6" t="s">
        <v>29</v>
      </c>
      <c r="G256" s="16" t="s">
        <v>18</v>
      </c>
      <c r="H256" s="7" t="s">
        <v>32</v>
      </c>
      <c r="I256" s="17" t="s">
        <v>49</v>
      </c>
      <c r="J256" s="8" t="s">
        <v>50</v>
      </c>
      <c r="K256" s="9">
        <v>6.25E-2</v>
      </c>
      <c r="L256" s="10" t="s">
        <v>46</v>
      </c>
      <c r="M256" s="10"/>
      <c r="N256" s="7" t="s">
        <v>187</v>
      </c>
      <c r="O256" s="88"/>
    </row>
    <row r="257" spans="1:16" s="85" customFormat="1" ht="17.100000000000001" customHeight="1" x14ac:dyDescent="0.2">
      <c r="A257" s="6" t="s">
        <v>26</v>
      </c>
      <c r="B257" s="11">
        <v>43965</v>
      </c>
      <c r="C257" s="6">
        <f t="shared" si="24"/>
        <v>0.59374999999999989</v>
      </c>
      <c r="D257" s="6">
        <v>0.60416666666666663</v>
      </c>
      <c r="E257" s="6">
        <f t="shared" si="26"/>
        <v>0.6875</v>
      </c>
      <c r="F257" s="6" t="s">
        <v>29</v>
      </c>
      <c r="G257" s="16" t="s">
        <v>18</v>
      </c>
      <c r="H257" s="7" t="s">
        <v>32</v>
      </c>
      <c r="I257" s="17" t="s">
        <v>78</v>
      </c>
      <c r="J257" s="8" t="s">
        <v>79</v>
      </c>
      <c r="K257" s="9">
        <v>8.3333333333333329E-2</v>
      </c>
      <c r="L257" s="10" t="s">
        <v>16</v>
      </c>
      <c r="M257" s="10"/>
      <c r="N257" s="7" t="s">
        <v>187</v>
      </c>
      <c r="O257" s="94"/>
    </row>
    <row r="258" spans="1:16" s="85" customFormat="1" ht="17.100000000000001" customHeight="1" x14ac:dyDescent="0.2">
      <c r="A258" s="6" t="s">
        <v>17</v>
      </c>
      <c r="B258" s="11">
        <v>43969</v>
      </c>
      <c r="C258" s="6">
        <f t="shared" si="24"/>
        <v>0.61458333333333326</v>
      </c>
      <c r="D258" s="6">
        <v>0.625</v>
      </c>
      <c r="E258" s="6">
        <f t="shared" si="26"/>
        <v>0.6875</v>
      </c>
      <c r="F258" s="6" t="s">
        <v>29</v>
      </c>
      <c r="G258" s="16" t="s">
        <v>18</v>
      </c>
      <c r="H258" s="7" t="s">
        <v>42</v>
      </c>
      <c r="I258" s="17" t="s">
        <v>87</v>
      </c>
      <c r="J258" s="8" t="s">
        <v>88</v>
      </c>
      <c r="K258" s="9">
        <v>6.25E-2</v>
      </c>
      <c r="L258" s="10" t="s">
        <v>16</v>
      </c>
      <c r="M258" s="10"/>
      <c r="N258" s="7" t="s">
        <v>187</v>
      </c>
      <c r="O258" s="88"/>
    </row>
    <row r="259" spans="1:16" s="85" customFormat="1" ht="17.100000000000001" customHeight="1" x14ac:dyDescent="0.2">
      <c r="A259" s="6" t="s">
        <v>31</v>
      </c>
      <c r="B259" s="11">
        <v>43987</v>
      </c>
      <c r="C259" s="6">
        <f t="shared" si="24"/>
        <v>0.59374999999999989</v>
      </c>
      <c r="D259" s="6">
        <v>0.60416666666666663</v>
      </c>
      <c r="E259" s="6">
        <f t="shared" si="26"/>
        <v>0.6875</v>
      </c>
      <c r="F259" s="6" t="s">
        <v>29</v>
      </c>
      <c r="G259" s="16" t="s">
        <v>18</v>
      </c>
      <c r="H259" s="7" t="s">
        <v>42</v>
      </c>
      <c r="I259" s="17" t="s">
        <v>155</v>
      </c>
      <c r="J259" s="8" t="s">
        <v>156</v>
      </c>
      <c r="K259" s="9">
        <v>8.3333333333333329E-2</v>
      </c>
      <c r="L259" s="10" t="s">
        <v>16</v>
      </c>
      <c r="M259" s="10"/>
      <c r="N259" s="7" t="s">
        <v>187</v>
      </c>
      <c r="O259" s="88"/>
    </row>
    <row r="260" spans="1:16" s="85" customFormat="1" ht="17.100000000000001" customHeight="1" x14ac:dyDescent="0.2">
      <c r="A260" s="6" t="s">
        <v>17</v>
      </c>
      <c r="B260" s="11">
        <v>43962</v>
      </c>
      <c r="C260" s="6">
        <f t="shared" si="24"/>
        <v>0.77083333333333326</v>
      </c>
      <c r="D260" s="6">
        <f>E260-K260</f>
        <v>0.78125</v>
      </c>
      <c r="E260" s="6">
        <v>0.85416666666666663</v>
      </c>
      <c r="F260" s="6" t="s">
        <v>29</v>
      </c>
      <c r="G260" s="12" t="s">
        <v>52</v>
      </c>
      <c r="H260" s="7" t="s">
        <v>24</v>
      </c>
      <c r="I260" s="13" t="s">
        <v>53</v>
      </c>
      <c r="J260" s="8" t="s">
        <v>54</v>
      </c>
      <c r="K260" s="9">
        <v>7.2916666666666671E-2</v>
      </c>
      <c r="L260" s="7" t="s">
        <v>21</v>
      </c>
      <c r="M260" s="10"/>
      <c r="N260" s="7" t="s">
        <v>187</v>
      </c>
      <c r="O260" s="94"/>
      <c r="P260" s="98"/>
    </row>
    <row r="261" spans="1:16" s="85" customFormat="1" ht="17.100000000000001" customHeight="1" x14ac:dyDescent="0.2">
      <c r="A261" s="6" t="s">
        <v>17</v>
      </c>
      <c r="B261" s="11">
        <v>43970</v>
      </c>
      <c r="C261" s="6">
        <f t="shared" si="24"/>
        <v>0.77083333333333326</v>
      </c>
      <c r="D261" s="6">
        <f>E261-K261</f>
        <v>0.78125</v>
      </c>
      <c r="E261" s="6">
        <v>0.85416666666666663</v>
      </c>
      <c r="F261" s="6" t="s">
        <v>29</v>
      </c>
      <c r="G261" s="12" t="s">
        <v>52</v>
      </c>
      <c r="H261" s="7" t="s">
        <v>24</v>
      </c>
      <c r="I261" s="13" t="s">
        <v>85</v>
      </c>
      <c r="J261" s="8" t="s">
        <v>86</v>
      </c>
      <c r="K261" s="9">
        <v>7.2916666666666671E-2</v>
      </c>
      <c r="L261" s="7" t="s">
        <v>21</v>
      </c>
      <c r="M261" s="10"/>
      <c r="N261" s="7" t="s">
        <v>187</v>
      </c>
      <c r="O261" s="94"/>
    </row>
    <row r="262" spans="1:16" s="85" customFormat="1" ht="17.100000000000001" customHeight="1" x14ac:dyDescent="0.2">
      <c r="A262" s="7" t="s">
        <v>22</v>
      </c>
      <c r="B262" s="11">
        <v>43963</v>
      </c>
      <c r="C262" s="6">
        <f t="shared" si="24"/>
        <v>0.61458333333333326</v>
      </c>
      <c r="D262" s="6">
        <v>0.625</v>
      </c>
      <c r="E262" s="6">
        <f>D262+K262</f>
        <v>0.70833333333333337</v>
      </c>
      <c r="F262" s="18" t="s">
        <v>29</v>
      </c>
      <c r="G262" s="19" t="s">
        <v>18</v>
      </c>
      <c r="H262" s="18" t="s">
        <v>19</v>
      </c>
      <c r="I262" s="20" t="s">
        <v>62</v>
      </c>
      <c r="J262" s="21" t="s">
        <v>63</v>
      </c>
      <c r="K262" s="22">
        <v>8.3333333333333329E-2</v>
      </c>
      <c r="L262" s="10" t="s">
        <v>16</v>
      </c>
      <c r="M262" s="10"/>
      <c r="N262" s="7" t="s">
        <v>187</v>
      </c>
      <c r="O262" s="96"/>
    </row>
    <row r="263" spans="1:16" s="85" customFormat="1" ht="17.100000000000001" customHeight="1" x14ac:dyDescent="0.2">
      <c r="A263" s="7" t="s">
        <v>26</v>
      </c>
      <c r="B263" s="11">
        <v>43965</v>
      </c>
      <c r="C263" s="6">
        <f t="shared" si="24"/>
        <v>0.48958333333333331</v>
      </c>
      <c r="D263" s="6">
        <v>0.5</v>
      </c>
      <c r="E263" s="6">
        <f>D263+K263</f>
        <v>0.58333333333333337</v>
      </c>
      <c r="F263" s="18" t="s">
        <v>27</v>
      </c>
      <c r="G263" s="19" t="s">
        <v>18</v>
      </c>
      <c r="H263" s="18" t="s">
        <v>19</v>
      </c>
      <c r="I263" s="20" t="s">
        <v>74</v>
      </c>
      <c r="J263" s="21" t="s">
        <v>75</v>
      </c>
      <c r="K263" s="22">
        <v>8.3333333333333329E-2</v>
      </c>
      <c r="L263" s="10" t="s">
        <v>16</v>
      </c>
      <c r="M263" s="10"/>
      <c r="N263" s="7" t="s">
        <v>187</v>
      </c>
      <c r="O263" s="96"/>
    </row>
    <row r="264" spans="1:16" s="85" customFormat="1" ht="17.100000000000001" customHeight="1" x14ac:dyDescent="0.2">
      <c r="A264" s="7" t="s">
        <v>23</v>
      </c>
      <c r="B264" s="11">
        <v>43971</v>
      </c>
      <c r="C264" s="6">
        <f t="shared" si="24"/>
        <v>0.61458333333333326</v>
      </c>
      <c r="D264" s="6">
        <v>0.625</v>
      </c>
      <c r="E264" s="6">
        <f>D264+K264</f>
        <v>0.70833333333333337</v>
      </c>
      <c r="F264" s="18" t="s">
        <v>29</v>
      </c>
      <c r="G264" s="19" t="s">
        <v>18</v>
      </c>
      <c r="H264" s="18" t="s">
        <v>19</v>
      </c>
      <c r="I264" s="20" t="s">
        <v>108</v>
      </c>
      <c r="J264" s="21" t="s">
        <v>109</v>
      </c>
      <c r="K264" s="22">
        <v>8.3333333333333329E-2</v>
      </c>
      <c r="L264" s="10" t="s">
        <v>16</v>
      </c>
      <c r="M264" s="10"/>
      <c r="N264" s="7" t="s">
        <v>187</v>
      </c>
      <c r="O264" s="96"/>
    </row>
    <row r="265" spans="1:16" s="85" customFormat="1" ht="17.100000000000001" customHeight="1" x14ac:dyDescent="0.2">
      <c r="A265" s="53" t="s">
        <v>22</v>
      </c>
      <c r="B265" s="54">
        <v>43991</v>
      </c>
      <c r="C265" s="53">
        <f t="shared" si="24"/>
        <v>0.61458333333333326</v>
      </c>
      <c r="D265" s="53">
        <f t="shared" ref="D265:D274" si="27">E265-K265</f>
        <v>0.625</v>
      </c>
      <c r="E265" s="53">
        <v>0.75</v>
      </c>
      <c r="F265" s="53" t="s">
        <v>27</v>
      </c>
      <c r="G265" s="34" t="s">
        <v>438</v>
      </c>
      <c r="H265" s="34" t="s">
        <v>439</v>
      </c>
      <c r="I265" s="57">
        <v>9465</v>
      </c>
      <c r="J265" s="35" t="s">
        <v>528</v>
      </c>
      <c r="K265" s="36">
        <v>0.125</v>
      </c>
      <c r="L265" s="34" t="s">
        <v>28</v>
      </c>
      <c r="M265" s="37"/>
      <c r="N265" s="34" t="s">
        <v>187</v>
      </c>
      <c r="O265" s="104"/>
      <c r="P265" s="97"/>
    </row>
    <row r="266" spans="1:16" s="85" customFormat="1" ht="17.100000000000001" customHeight="1" x14ac:dyDescent="0.2">
      <c r="A266" s="53" t="s">
        <v>17</v>
      </c>
      <c r="B266" s="54">
        <v>43997</v>
      </c>
      <c r="C266" s="53">
        <f t="shared" si="24"/>
        <v>0.61458333333333326</v>
      </c>
      <c r="D266" s="53">
        <f t="shared" si="27"/>
        <v>0.625</v>
      </c>
      <c r="E266" s="53">
        <v>0.75</v>
      </c>
      <c r="F266" s="53" t="s">
        <v>27</v>
      </c>
      <c r="G266" s="34" t="s">
        <v>438</v>
      </c>
      <c r="H266" s="34" t="s">
        <v>439</v>
      </c>
      <c r="I266" s="57">
        <v>9470</v>
      </c>
      <c r="J266" s="35" t="s">
        <v>440</v>
      </c>
      <c r="K266" s="36">
        <v>0.125</v>
      </c>
      <c r="L266" s="34" t="s">
        <v>28</v>
      </c>
      <c r="M266" s="37"/>
      <c r="N266" s="34" t="s">
        <v>187</v>
      </c>
      <c r="O266" s="105"/>
      <c r="P266" s="97"/>
    </row>
    <row r="267" spans="1:16" s="85" customFormat="1" ht="17.100000000000001" customHeight="1" x14ac:dyDescent="0.2">
      <c r="A267" s="53" t="s">
        <v>31</v>
      </c>
      <c r="B267" s="54">
        <v>44001</v>
      </c>
      <c r="C267" s="53">
        <f t="shared" si="24"/>
        <v>0.61458333333333326</v>
      </c>
      <c r="D267" s="53">
        <f t="shared" si="27"/>
        <v>0.625</v>
      </c>
      <c r="E267" s="53">
        <v>0.75</v>
      </c>
      <c r="F267" s="53" t="s">
        <v>27</v>
      </c>
      <c r="G267" s="34" t="s">
        <v>438</v>
      </c>
      <c r="H267" s="34" t="s">
        <v>439</v>
      </c>
      <c r="I267" s="57">
        <v>9475</v>
      </c>
      <c r="J267" s="35" t="s">
        <v>527</v>
      </c>
      <c r="K267" s="36">
        <v>0.125</v>
      </c>
      <c r="L267" s="34" t="s">
        <v>28</v>
      </c>
      <c r="M267" s="37"/>
      <c r="N267" s="34" t="s">
        <v>187</v>
      </c>
      <c r="O267" s="104"/>
      <c r="P267" s="97"/>
    </row>
    <row r="268" spans="1:16" s="85" customFormat="1" ht="17.100000000000001" customHeight="1" x14ac:dyDescent="0.2">
      <c r="A268" s="6" t="s">
        <v>22</v>
      </c>
      <c r="B268" s="11">
        <v>43963</v>
      </c>
      <c r="C268" s="6">
        <f t="shared" si="24"/>
        <v>0.57291666666666652</v>
      </c>
      <c r="D268" s="6">
        <f t="shared" si="27"/>
        <v>0.58333333333333326</v>
      </c>
      <c r="E268" s="6">
        <v>0.66666666666666663</v>
      </c>
      <c r="F268" s="6" t="s">
        <v>29</v>
      </c>
      <c r="G268" s="29" t="s">
        <v>214</v>
      </c>
      <c r="H268" s="7" t="s">
        <v>221</v>
      </c>
      <c r="I268" s="30" t="s">
        <v>441</v>
      </c>
      <c r="J268" s="8" t="s">
        <v>442</v>
      </c>
      <c r="K268" s="9">
        <v>8.3333333333333329E-2</v>
      </c>
      <c r="L268" s="10" t="s">
        <v>28</v>
      </c>
      <c r="M268" s="10"/>
      <c r="N268" s="7" t="s">
        <v>187</v>
      </c>
      <c r="O268" s="88"/>
    </row>
    <row r="269" spans="1:16" s="85" customFormat="1" ht="17.100000000000001" customHeight="1" x14ac:dyDescent="0.2">
      <c r="A269" s="6" t="s">
        <v>26</v>
      </c>
      <c r="B269" s="11">
        <v>43965</v>
      </c>
      <c r="C269" s="6">
        <f t="shared" si="24"/>
        <v>0.57291666666666652</v>
      </c>
      <c r="D269" s="6">
        <f t="shared" si="27"/>
        <v>0.58333333333333326</v>
      </c>
      <c r="E269" s="6">
        <v>0.66666666666666663</v>
      </c>
      <c r="F269" s="6" t="s">
        <v>29</v>
      </c>
      <c r="G269" s="29" t="s">
        <v>214</v>
      </c>
      <c r="H269" s="7" t="s">
        <v>221</v>
      </c>
      <c r="I269" s="30" t="s">
        <v>443</v>
      </c>
      <c r="J269" s="8" t="s">
        <v>444</v>
      </c>
      <c r="K269" s="9">
        <v>8.3333333333333329E-2</v>
      </c>
      <c r="L269" s="10" t="s">
        <v>28</v>
      </c>
      <c r="M269" s="10"/>
      <c r="N269" s="7" t="s">
        <v>187</v>
      </c>
      <c r="O269" s="88"/>
    </row>
    <row r="270" spans="1:16" s="85" customFormat="1" ht="17.100000000000001" customHeight="1" x14ac:dyDescent="0.2">
      <c r="A270" s="6" t="s">
        <v>23</v>
      </c>
      <c r="B270" s="11">
        <v>43978</v>
      </c>
      <c r="C270" s="6">
        <f t="shared" ref="C270:C274" si="28">D270-0.0104166666666667</f>
        <v>0.57291666666666652</v>
      </c>
      <c r="D270" s="6">
        <f t="shared" si="27"/>
        <v>0.58333333333333326</v>
      </c>
      <c r="E270" s="6">
        <v>0.66666666666666663</v>
      </c>
      <c r="F270" s="6" t="s">
        <v>29</v>
      </c>
      <c r="G270" s="29" t="s">
        <v>214</v>
      </c>
      <c r="H270" s="7" t="s">
        <v>221</v>
      </c>
      <c r="I270" s="30" t="s">
        <v>445</v>
      </c>
      <c r="J270" s="8" t="s">
        <v>446</v>
      </c>
      <c r="K270" s="9">
        <v>8.3333333333333329E-2</v>
      </c>
      <c r="L270" s="10" t="s">
        <v>16</v>
      </c>
      <c r="M270" s="10"/>
      <c r="N270" s="7" t="s">
        <v>187</v>
      </c>
      <c r="O270" s="88"/>
    </row>
    <row r="271" spans="1:16" s="85" customFormat="1" ht="17.100000000000001" customHeight="1" x14ac:dyDescent="0.2">
      <c r="A271" s="6" t="s">
        <v>31</v>
      </c>
      <c r="B271" s="11">
        <v>43980</v>
      </c>
      <c r="C271" s="6">
        <f t="shared" si="28"/>
        <v>0.55208333333333326</v>
      </c>
      <c r="D271" s="6">
        <f t="shared" si="27"/>
        <v>0.5625</v>
      </c>
      <c r="E271" s="6">
        <v>0.66666666666666663</v>
      </c>
      <c r="F271" s="6" t="s">
        <v>29</v>
      </c>
      <c r="G271" s="29" t="s">
        <v>214</v>
      </c>
      <c r="H271" s="7" t="s">
        <v>221</v>
      </c>
      <c r="I271" s="30" t="s">
        <v>447</v>
      </c>
      <c r="J271" s="8" t="s">
        <v>448</v>
      </c>
      <c r="K271" s="9">
        <v>0.10416666666666667</v>
      </c>
      <c r="L271" s="10" t="s">
        <v>16</v>
      </c>
      <c r="M271" s="10"/>
      <c r="N271" s="7" t="s">
        <v>187</v>
      </c>
      <c r="O271" s="88"/>
    </row>
    <row r="272" spans="1:16" s="85" customFormat="1" ht="17.100000000000001" customHeight="1" x14ac:dyDescent="0.2">
      <c r="A272" s="6" t="s">
        <v>22</v>
      </c>
      <c r="B272" s="11">
        <v>43977</v>
      </c>
      <c r="C272" s="6">
        <f t="shared" si="28"/>
        <v>0.55208333333333326</v>
      </c>
      <c r="D272" s="6">
        <f t="shared" si="27"/>
        <v>0.5625</v>
      </c>
      <c r="E272" s="6">
        <v>0.66666666666666663</v>
      </c>
      <c r="F272" s="6" t="s">
        <v>29</v>
      </c>
      <c r="G272" s="29" t="s">
        <v>214</v>
      </c>
      <c r="H272" s="7" t="s">
        <v>30</v>
      </c>
      <c r="I272" s="30" t="s">
        <v>453</v>
      </c>
      <c r="J272" s="8" t="s">
        <v>454</v>
      </c>
      <c r="K272" s="9">
        <v>0.10416666666666667</v>
      </c>
      <c r="L272" s="7" t="s">
        <v>21</v>
      </c>
      <c r="M272" s="10"/>
      <c r="N272" s="7" t="s">
        <v>187</v>
      </c>
      <c r="O272" s="88"/>
    </row>
    <row r="273" spans="1:23" s="85" customFormat="1" ht="17.100000000000001" customHeight="1" x14ac:dyDescent="0.2">
      <c r="A273" s="6" t="s">
        <v>17</v>
      </c>
      <c r="B273" s="11">
        <v>43983</v>
      </c>
      <c r="C273" s="6">
        <f t="shared" si="28"/>
        <v>0.59374999999999989</v>
      </c>
      <c r="D273" s="6">
        <f t="shared" si="27"/>
        <v>0.60416666666666663</v>
      </c>
      <c r="E273" s="6">
        <v>0.66666666666666663</v>
      </c>
      <c r="F273" s="6" t="s">
        <v>29</v>
      </c>
      <c r="G273" s="29" t="s">
        <v>214</v>
      </c>
      <c r="H273" s="7" t="s">
        <v>35</v>
      </c>
      <c r="I273" s="30" t="s">
        <v>451</v>
      </c>
      <c r="J273" s="8" t="s">
        <v>452</v>
      </c>
      <c r="K273" s="9">
        <v>6.25E-2</v>
      </c>
      <c r="L273" s="7" t="s">
        <v>21</v>
      </c>
      <c r="M273" s="10"/>
      <c r="N273" s="7" t="s">
        <v>187</v>
      </c>
      <c r="O273" s="88"/>
    </row>
    <row r="274" spans="1:23" s="85" customFormat="1" ht="17.100000000000001" customHeight="1" x14ac:dyDescent="0.2">
      <c r="A274" s="6" t="s">
        <v>23</v>
      </c>
      <c r="B274" s="11">
        <v>43985</v>
      </c>
      <c r="C274" s="6">
        <f t="shared" si="28"/>
        <v>0.59374999999999989</v>
      </c>
      <c r="D274" s="6">
        <f t="shared" si="27"/>
        <v>0.60416666666666663</v>
      </c>
      <c r="E274" s="6">
        <v>0.66666666666666663</v>
      </c>
      <c r="F274" s="6" t="s">
        <v>29</v>
      </c>
      <c r="G274" s="29" t="s">
        <v>214</v>
      </c>
      <c r="H274" s="7" t="s">
        <v>35</v>
      </c>
      <c r="I274" s="30" t="s">
        <v>449</v>
      </c>
      <c r="J274" s="8" t="s">
        <v>450</v>
      </c>
      <c r="K274" s="9">
        <v>6.25E-2</v>
      </c>
      <c r="L274" s="7" t="s">
        <v>21</v>
      </c>
      <c r="M274" s="10"/>
      <c r="N274" s="7" t="s">
        <v>187</v>
      </c>
      <c r="O274" s="106"/>
      <c r="Q274" s="23"/>
      <c r="R274" s="23"/>
      <c r="S274" s="23"/>
      <c r="T274" s="23"/>
      <c r="U274" s="23"/>
      <c r="V274" s="23"/>
      <c r="W274" s="23"/>
    </row>
    <row r="275" spans="1:23" ht="15.75" customHeight="1" x14ac:dyDescent="0.25"/>
    <row r="276" spans="1:23" ht="15.75" customHeight="1" x14ac:dyDescent="0.25">
      <c r="A276" s="127" t="s">
        <v>593</v>
      </c>
      <c r="B276" s="128"/>
      <c r="C276" s="128"/>
      <c r="D276" s="128"/>
      <c r="E276" s="128"/>
      <c r="F276" s="128"/>
      <c r="G276" s="129"/>
      <c r="H276" s="129"/>
      <c r="I276" s="128"/>
      <c r="J276" s="129"/>
    </row>
    <row r="277" spans="1:23" ht="15.75" customHeight="1" x14ac:dyDescent="0.25">
      <c r="A277" s="131" t="s">
        <v>599</v>
      </c>
      <c r="B277" s="130" t="s">
        <v>595</v>
      </c>
      <c r="C277" s="130"/>
      <c r="D277" s="130"/>
      <c r="E277" s="130"/>
      <c r="F277" s="130"/>
      <c r="G277" s="130"/>
      <c r="H277" s="130"/>
      <c r="I277" s="130"/>
      <c r="J277" s="130"/>
    </row>
    <row r="278" spans="1:23" ht="15.75" customHeight="1" x14ac:dyDescent="0.25">
      <c r="A278" s="131"/>
      <c r="B278" s="130" t="s">
        <v>596</v>
      </c>
      <c r="C278" s="130"/>
      <c r="D278" s="130"/>
      <c r="E278" s="130"/>
      <c r="F278" s="130"/>
      <c r="G278" s="130"/>
      <c r="H278" s="130"/>
      <c r="I278" s="130"/>
      <c r="J278" s="130"/>
    </row>
    <row r="279" spans="1:23" ht="15.75" customHeight="1" x14ac:dyDescent="0.25">
      <c r="A279" s="131" t="s">
        <v>600</v>
      </c>
      <c r="B279" s="130" t="s">
        <v>594</v>
      </c>
      <c r="C279" s="130"/>
      <c r="D279" s="130"/>
      <c r="E279" s="130"/>
      <c r="F279" s="130"/>
      <c r="G279" s="130"/>
      <c r="H279" s="130"/>
      <c r="I279" s="130"/>
      <c r="J279" s="130"/>
    </row>
    <row r="280" spans="1:23" ht="15.75" customHeight="1" x14ac:dyDescent="0.25">
      <c r="A280" s="131" t="s">
        <v>601</v>
      </c>
      <c r="B280" s="130" t="s">
        <v>597</v>
      </c>
      <c r="C280" s="130"/>
      <c r="D280" s="130"/>
      <c r="E280" s="130"/>
      <c r="F280" s="130"/>
      <c r="G280" s="130"/>
      <c r="H280" s="130"/>
      <c r="I280" s="130"/>
      <c r="J280" s="130"/>
    </row>
    <row r="281" spans="1:23" ht="15.75" customHeight="1" x14ac:dyDescent="0.25">
      <c r="A281" s="131"/>
      <c r="B281" s="127" t="s">
        <v>598</v>
      </c>
      <c r="C281" s="127"/>
      <c r="D281" s="127"/>
      <c r="E281" s="127"/>
      <c r="F281" s="127"/>
      <c r="G281" s="127"/>
      <c r="H281" s="127"/>
      <c r="I281" s="127"/>
      <c r="J281" s="127"/>
    </row>
    <row r="282" spans="1:23" ht="15.75" customHeight="1" x14ac:dyDescent="0.25"/>
    <row r="283" spans="1:23" ht="15.75" customHeight="1" x14ac:dyDescent="0.25"/>
    <row r="284" spans="1:23" ht="15.75" customHeight="1" x14ac:dyDescent="0.25"/>
  </sheetData>
  <sortState xmlns:xlrd2="http://schemas.microsoft.com/office/spreadsheetml/2017/richdata2" ref="A270:W274">
    <sortCondition ref="I270:I274"/>
  </sortState>
  <pageMargins left="0.35433070866141736" right="0.31496062992125984" top="0.51181102362204722" bottom="0.31496062992125984" header="0" footer="0"/>
  <pageSetup paperSize="8" fitToHeight="4" orientation="landscape" r:id="rId1"/>
  <headerFooter>
    <oddHeader>&amp;CMAY-JUNE 2020 EXAM TIMETABLE DRAFT 1 (08/11/2019)</oddHead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Sort By Date</vt:lpstr>
      <vt:lpstr>Master Sort By Subject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Rubkwon (Examination Centre Manager)</dc:creator>
  <cp:lastModifiedBy>Na Rubkwon (Examination Centre Manager)</cp:lastModifiedBy>
  <cp:lastPrinted>2019-11-08T01:56:59Z</cp:lastPrinted>
  <dcterms:created xsi:type="dcterms:W3CDTF">2019-04-04T03:59:35Z</dcterms:created>
  <dcterms:modified xsi:type="dcterms:W3CDTF">2019-11-13T03:39:47Z</dcterms:modified>
</cp:coreProperties>
</file>