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G:\Shared drives\Examinations Admin\Timetables\MAY-JUNE 2020\"/>
    </mc:Choice>
  </mc:AlternateContent>
  <xr:revisionPtr revIDLastSave="0" documentId="8_{3C1AE63D-AB6A-45D3-A2EE-6BA8352370BD}" xr6:coauthVersionLast="44" xr6:coauthVersionMax="44" xr10:uidLastSave="{00000000-0000-0000-0000-000000000000}"/>
  <bookViews>
    <workbookView xWindow="-120" yWindow="-120" windowWidth="23280" windowHeight="12750" xr2:uid="{00000000-000D-0000-FFFF-FFFF00000000}"/>
  </bookViews>
  <sheets>
    <sheet name=" Master Sort by Date" sheetId="10" r:id="rId1"/>
    <sheet name=" Master Sort by Subject " sheetId="11" r:id="rId2"/>
    <sheet name=" Harrow" sheetId="12" r:id="rId3"/>
    <sheet name="External" sheetId="13" r:id="rId4"/>
    <sheet name="IGCSE" sheetId="14" r:id="rId5"/>
    <sheet name="AS-A Level" sheetId="15" r:id="rId6"/>
  </sheets>
  <definedNames>
    <definedName name="_xlnm._FilterDatabase" localSheetId="2" hidden="1">' Harrow'!$A$1:$X$291</definedName>
    <definedName name="_xlnm._FilterDatabase" localSheetId="0" hidden="1">' Master Sort by Date'!$A$239:$X$243</definedName>
    <definedName name="_xlnm._FilterDatabase" localSheetId="1" hidden="1">' Master Sort by Subject '!$A$237:$X$241</definedName>
    <definedName name="_xlnm._FilterDatabase" localSheetId="5" hidden="1">'AS-A Level'!$A$1:$X$291</definedName>
    <definedName name="_xlnm._FilterDatabase" localSheetId="3" hidden="1">External!$A$1:$X$291</definedName>
    <definedName name="_xlnm._FilterDatabase" localSheetId="4" hidden="1">IGCSE!$A$1:$X$291</definedName>
    <definedName name="_xlnm.Print_Area" localSheetId="2">' Harrow'!$A$1:$Q$306</definedName>
    <definedName name="_xlnm.Print_Area" localSheetId="0">' Master Sort by Date'!$A$1:$Q$308</definedName>
    <definedName name="_xlnm.Print_Area" localSheetId="1">' Master Sort by Subject '!$A$1:$Q$306</definedName>
    <definedName name="_xlnm.Print_Area" localSheetId="5">'AS-A Level'!$A$1:$Q$306</definedName>
    <definedName name="_xlnm.Print_Area" localSheetId="3">External!$A$1:$Q$306</definedName>
    <definedName name="_xlnm.Print_Area" localSheetId="4">IGCSE!$A$1:$Q$306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91" i="15" l="1"/>
  <c r="D291" i="15" s="1"/>
  <c r="F290" i="15"/>
  <c r="D290" i="15"/>
  <c r="E289" i="15"/>
  <c r="D289" i="15" s="1"/>
  <c r="F288" i="15"/>
  <c r="D288" i="15"/>
  <c r="F287" i="15"/>
  <c r="D287" i="15"/>
  <c r="F286" i="15"/>
  <c r="D286" i="15"/>
  <c r="F285" i="15"/>
  <c r="D285" i="15"/>
  <c r="F284" i="15"/>
  <c r="D284" i="15"/>
  <c r="E283" i="15"/>
  <c r="D283" i="15" s="1"/>
  <c r="E282" i="15"/>
  <c r="D282" i="15" s="1"/>
  <c r="F281" i="15"/>
  <c r="D281" i="15"/>
  <c r="F280" i="15"/>
  <c r="D280" i="15"/>
  <c r="F279" i="15"/>
  <c r="F278" i="15"/>
  <c r="D278" i="15"/>
  <c r="E277" i="15"/>
  <c r="D277" i="15" s="1"/>
  <c r="F276" i="15"/>
  <c r="D276" i="15"/>
  <c r="F275" i="15"/>
  <c r="D275" i="15"/>
  <c r="E274" i="15"/>
  <c r="D274" i="15" s="1"/>
  <c r="E273" i="15"/>
  <c r="D273" i="15" s="1"/>
  <c r="F272" i="15"/>
  <c r="D272" i="15"/>
  <c r="F271" i="15"/>
  <c r="D271" i="15"/>
  <c r="E270" i="15"/>
  <c r="D270" i="15" s="1"/>
  <c r="F269" i="15"/>
  <c r="F268" i="15"/>
  <c r="D268" i="15"/>
  <c r="F267" i="15"/>
  <c r="D267" i="15"/>
  <c r="E266" i="15"/>
  <c r="D266" i="15" s="1"/>
  <c r="E265" i="15"/>
  <c r="D265" i="15" s="1"/>
  <c r="F264" i="15"/>
  <c r="D264" i="15"/>
  <c r="F263" i="15"/>
  <c r="D263" i="15"/>
  <c r="F262" i="15"/>
  <c r="D262" i="15"/>
  <c r="E261" i="15"/>
  <c r="D261" i="15" s="1"/>
  <c r="E260" i="15"/>
  <c r="D260" i="15" s="1"/>
  <c r="F259" i="15"/>
  <c r="D259" i="15"/>
  <c r="F258" i="15"/>
  <c r="D258" i="15"/>
  <c r="F257" i="15"/>
  <c r="D257" i="15"/>
  <c r="F256" i="15"/>
  <c r="D256" i="15"/>
  <c r="E255" i="15"/>
  <c r="D255" i="15"/>
  <c r="E254" i="15"/>
  <c r="D254" i="15" s="1"/>
  <c r="E253" i="15"/>
  <c r="D253" i="15" s="1"/>
  <c r="F252" i="15"/>
  <c r="D252" i="15"/>
  <c r="F251" i="15"/>
  <c r="D251" i="15"/>
  <c r="F250" i="15"/>
  <c r="D250" i="15"/>
  <c r="E249" i="15"/>
  <c r="D249" i="15" s="1"/>
  <c r="E248" i="15"/>
  <c r="D248" i="15" s="1"/>
  <c r="E247" i="15"/>
  <c r="D247" i="15" s="1"/>
  <c r="F246" i="15"/>
  <c r="D246" i="15"/>
  <c r="F245" i="15"/>
  <c r="D245" i="15"/>
  <c r="F244" i="15"/>
  <c r="D244" i="15"/>
  <c r="F243" i="15"/>
  <c r="D243" i="15"/>
  <c r="E242" i="15"/>
  <c r="D242" i="15" s="1"/>
  <c r="F241" i="15"/>
  <c r="D241" i="15"/>
  <c r="E240" i="15"/>
  <c r="D240" i="15" s="1"/>
  <c r="E239" i="15"/>
  <c r="D239" i="15"/>
  <c r="E238" i="15"/>
  <c r="D238" i="15" s="1"/>
  <c r="E237" i="15"/>
  <c r="D237" i="15" s="1"/>
  <c r="E236" i="15"/>
  <c r="D236" i="15" s="1"/>
  <c r="F235" i="15"/>
  <c r="D235" i="15"/>
  <c r="F234" i="15"/>
  <c r="D234" i="15"/>
  <c r="F233" i="15"/>
  <c r="D233" i="15"/>
  <c r="F231" i="15"/>
  <c r="D231" i="15"/>
  <c r="F230" i="15"/>
  <c r="D230" i="15"/>
  <c r="F229" i="15"/>
  <c r="D229" i="15"/>
  <c r="E228" i="15"/>
  <c r="D228" i="15" s="1"/>
  <c r="E227" i="15"/>
  <c r="D227" i="15" s="1"/>
  <c r="E226" i="15"/>
  <c r="D226" i="15" s="1"/>
  <c r="E225" i="15"/>
  <c r="D225" i="15" s="1"/>
  <c r="E224" i="15"/>
  <c r="D224" i="15"/>
  <c r="F223" i="15"/>
  <c r="D223" i="15"/>
  <c r="F222" i="15"/>
  <c r="D222" i="15"/>
  <c r="F221" i="15"/>
  <c r="D221" i="15"/>
  <c r="E220" i="15"/>
  <c r="D220" i="15"/>
  <c r="F219" i="15"/>
  <c r="D219" i="15"/>
  <c r="E218" i="15"/>
  <c r="D218" i="15"/>
  <c r="E217" i="15"/>
  <c r="D217" i="15" s="1"/>
  <c r="E216" i="15"/>
  <c r="D216" i="15" s="1"/>
  <c r="E215" i="15"/>
  <c r="D215" i="15" s="1"/>
  <c r="E214" i="15"/>
  <c r="D214" i="15" s="1"/>
  <c r="E213" i="15"/>
  <c r="D213" i="15" s="1"/>
  <c r="F212" i="15"/>
  <c r="D212" i="15"/>
  <c r="F211" i="15"/>
  <c r="D211" i="15"/>
  <c r="E210" i="15"/>
  <c r="D210" i="15" s="1"/>
  <c r="F209" i="15"/>
  <c r="D209" i="15"/>
  <c r="F208" i="15"/>
  <c r="D208" i="15"/>
  <c r="F207" i="15"/>
  <c r="D207" i="15"/>
  <c r="F206" i="15"/>
  <c r="D206" i="15"/>
  <c r="F205" i="15"/>
  <c r="D205" i="15"/>
  <c r="F204" i="15"/>
  <c r="D204" i="15"/>
  <c r="E203" i="15"/>
  <c r="D203" i="15" s="1"/>
  <c r="E202" i="15"/>
  <c r="D202" i="15"/>
  <c r="F201" i="15"/>
  <c r="D201" i="15"/>
  <c r="D200" i="15"/>
  <c r="F199" i="15"/>
  <c r="D199" i="15"/>
  <c r="F198" i="15"/>
  <c r="D198" i="15"/>
  <c r="E197" i="15"/>
  <c r="D197" i="15" s="1"/>
  <c r="F196" i="15"/>
  <c r="D196" i="15"/>
  <c r="E195" i="15"/>
  <c r="D195" i="15" s="1"/>
  <c r="F194" i="15"/>
  <c r="D194" i="15"/>
  <c r="F193" i="15"/>
  <c r="D193" i="15"/>
  <c r="F192" i="15"/>
  <c r="D192" i="15"/>
  <c r="E191" i="15"/>
  <c r="D191" i="15" s="1"/>
  <c r="E190" i="15"/>
  <c r="D190" i="15" s="1"/>
  <c r="E189" i="15"/>
  <c r="D189" i="15" s="1"/>
  <c r="F188" i="15"/>
  <c r="D188" i="15"/>
  <c r="E187" i="15"/>
  <c r="D187" i="15" s="1"/>
  <c r="E186" i="15"/>
  <c r="D186" i="15" s="1"/>
  <c r="E185" i="15"/>
  <c r="D185" i="15" s="1"/>
  <c r="E184" i="15"/>
  <c r="D184" i="15" s="1"/>
  <c r="E183" i="15"/>
  <c r="D183" i="15" s="1"/>
  <c r="E182" i="15"/>
  <c r="D182" i="15" s="1"/>
  <c r="E181" i="15"/>
  <c r="D181" i="15" s="1"/>
  <c r="E180" i="15"/>
  <c r="D180" i="15" s="1"/>
  <c r="E179" i="15"/>
  <c r="D179" i="15" s="1"/>
  <c r="E178" i="15"/>
  <c r="D178" i="15" s="1"/>
  <c r="E177" i="15"/>
  <c r="D177" i="15" s="1"/>
  <c r="E176" i="15"/>
  <c r="D176" i="15" s="1"/>
  <c r="F175" i="15"/>
  <c r="D175" i="15"/>
  <c r="E174" i="15"/>
  <c r="D174" i="15" s="1"/>
  <c r="E173" i="15"/>
  <c r="D173" i="15" s="1"/>
  <c r="E172" i="15"/>
  <c r="D172" i="15" s="1"/>
  <c r="E171" i="15"/>
  <c r="D171" i="15" s="1"/>
  <c r="F170" i="15"/>
  <c r="F169" i="15"/>
  <c r="D169" i="15"/>
  <c r="F168" i="15"/>
  <c r="D168" i="15"/>
  <c r="E167" i="15"/>
  <c r="D167" i="15" s="1"/>
  <c r="F166" i="15"/>
  <c r="D166" i="15"/>
  <c r="E165" i="15"/>
  <c r="D165" i="15" s="1"/>
  <c r="F164" i="15"/>
  <c r="D164" i="15"/>
  <c r="E163" i="15"/>
  <c r="D163" i="15" s="1"/>
  <c r="E162" i="15"/>
  <c r="D162" i="15" s="1"/>
  <c r="F161" i="15"/>
  <c r="D161" i="15"/>
  <c r="F160" i="15"/>
  <c r="D160" i="15"/>
  <c r="E159" i="15"/>
  <c r="D159" i="15" s="1"/>
  <c r="E158" i="15"/>
  <c r="D158" i="15" s="1"/>
  <c r="E157" i="15"/>
  <c r="D157" i="15" s="1"/>
  <c r="F156" i="15"/>
  <c r="D156" i="15"/>
  <c r="F155" i="15"/>
  <c r="D155" i="15"/>
  <c r="F154" i="15"/>
  <c r="D154" i="15"/>
  <c r="E153" i="15"/>
  <c r="D153" i="15" s="1"/>
  <c r="F152" i="15"/>
  <c r="D152" i="15"/>
  <c r="E151" i="15"/>
  <c r="D151" i="15" s="1"/>
  <c r="E150" i="15"/>
  <c r="D150" i="15" s="1"/>
  <c r="F149" i="15"/>
  <c r="D149" i="15"/>
  <c r="F148" i="15"/>
  <c r="D148" i="15"/>
  <c r="F147" i="15"/>
  <c r="D147" i="15"/>
  <c r="F146" i="15"/>
  <c r="D146" i="15"/>
  <c r="E145" i="15"/>
  <c r="D145" i="15" s="1"/>
  <c r="E144" i="15"/>
  <c r="D144" i="15" s="1"/>
  <c r="E143" i="15"/>
  <c r="D143" i="15" s="1"/>
  <c r="E142" i="15"/>
  <c r="D142" i="15" s="1"/>
  <c r="E141" i="15"/>
  <c r="D141" i="15" s="1"/>
  <c r="E140" i="15"/>
  <c r="D140" i="15" s="1"/>
  <c r="E139" i="15"/>
  <c r="D139" i="15" s="1"/>
  <c r="F138" i="15"/>
  <c r="D138" i="15"/>
  <c r="E137" i="15"/>
  <c r="D137" i="15" s="1"/>
  <c r="E136" i="15"/>
  <c r="D136" i="15" s="1"/>
  <c r="F135" i="15"/>
  <c r="D135" i="15"/>
  <c r="F134" i="15"/>
  <c r="D134" i="15"/>
  <c r="F133" i="15"/>
  <c r="D133" i="15"/>
  <c r="F132" i="15"/>
  <c r="D132" i="15"/>
  <c r="F131" i="15"/>
  <c r="D131" i="15"/>
  <c r="F130" i="15"/>
  <c r="D130" i="15"/>
  <c r="E129" i="15"/>
  <c r="D129" i="15" s="1"/>
  <c r="E128" i="15"/>
  <c r="D128" i="15" s="1"/>
  <c r="F127" i="15"/>
  <c r="D127" i="15"/>
  <c r="F126" i="15"/>
  <c r="D126" i="15"/>
  <c r="E125" i="15"/>
  <c r="D125" i="15" s="1"/>
  <c r="F124" i="15"/>
  <c r="D124" i="15"/>
  <c r="F123" i="15"/>
  <c r="D123" i="15"/>
  <c r="F122" i="15"/>
  <c r="D122" i="15"/>
  <c r="E121" i="15"/>
  <c r="D121" i="15" s="1"/>
  <c r="F120" i="15"/>
  <c r="D120" i="15"/>
  <c r="F119" i="15"/>
  <c r="D119" i="15"/>
  <c r="F118" i="15"/>
  <c r="D118" i="15"/>
  <c r="F117" i="15"/>
  <c r="D117" i="15"/>
  <c r="F116" i="15"/>
  <c r="D116" i="15"/>
  <c r="E115" i="15"/>
  <c r="D115" i="15" s="1"/>
  <c r="E114" i="15"/>
  <c r="D114" i="15" s="1"/>
  <c r="E113" i="15"/>
  <c r="D113" i="15" s="1"/>
  <c r="E112" i="15"/>
  <c r="D112" i="15" s="1"/>
  <c r="D111" i="15"/>
  <c r="F110" i="15"/>
  <c r="D110" i="15"/>
  <c r="F109" i="15"/>
  <c r="D109" i="15"/>
  <c r="F108" i="15"/>
  <c r="D108" i="15"/>
  <c r="F107" i="15"/>
  <c r="D107" i="15"/>
  <c r="E106" i="15"/>
  <c r="D106" i="15" s="1"/>
  <c r="E105" i="15"/>
  <c r="D105" i="15" s="1"/>
  <c r="E104" i="15"/>
  <c r="D104" i="15" s="1"/>
  <c r="F103" i="15"/>
  <c r="D103" i="15"/>
  <c r="E102" i="15"/>
  <c r="D102" i="15" s="1"/>
  <c r="F101" i="15"/>
  <c r="D101" i="15"/>
  <c r="E100" i="15"/>
  <c r="D100" i="15" s="1"/>
  <c r="F99" i="15"/>
  <c r="D99" i="15"/>
  <c r="F98" i="15"/>
  <c r="D98" i="15"/>
  <c r="F97" i="15"/>
  <c r="D97" i="15"/>
  <c r="F96" i="15"/>
  <c r="D96" i="15"/>
  <c r="E95" i="15"/>
  <c r="D95" i="15" s="1"/>
  <c r="E94" i="15"/>
  <c r="D94" i="15" s="1"/>
  <c r="E93" i="15"/>
  <c r="D93" i="15" s="1"/>
  <c r="F92" i="15"/>
  <c r="D92" i="15"/>
  <c r="E91" i="15"/>
  <c r="D91" i="15" s="1"/>
  <c r="F90" i="15"/>
  <c r="D90" i="15"/>
  <c r="E89" i="15"/>
  <c r="D89" i="15" s="1"/>
  <c r="F88" i="15"/>
  <c r="D88" i="15"/>
  <c r="F87" i="15"/>
  <c r="D87" i="15"/>
  <c r="F86" i="15"/>
  <c r="D86" i="15"/>
  <c r="E85" i="15"/>
  <c r="D85" i="15" s="1"/>
  <c r="E84" i="15"/>
  <c r="D84" i="15" s="1"/>
  <c r="E83" i="15"/>
  <c r="D83" i="15" s="1"/>
  <c r="F82" i="15"/>
  <c r="D82" i="15"/>
  <c r="F81" i="15"/>
  <c r="D81" i="15"/>
  <c r="E80" i="15"/>
  <c r="D80" i="15" s="1"/>
  <c r="E79" i="15"/>
  <c r="D79" i="15" s="1"/>
  <c r="F78" i="15"/>
  <c r="D78" i="15"/>
  <c r="F77" i="15"/>
  <c r="D77" i="15"/>
  <c r="F76" i="15"/>
  <c r="D76" i="15"/>
  <c r="F75" i="15"/>
  <c r="D75" i="15"/>
  <c r="F74" i="15"/>
  <c r="D74" i="15"/>
  <c r="E73" i="15"/>
  <c r="D73" i="15" s="1"/>
  <c r="E72" i="15"/>
  <c r="D72" i="15" s="1"/>
  <c r="E71" i="15"/>
  <c r="D71" i="15" s="1"/>
  <c r="E70" i="15"/>
  <c r="D70" i="15" s="1"/>
  <c r="E69" i="15"/>
  <c r="D69" i="15" s="1"/>
  <c r="E68" i="15"/>
  <c r="D68" i="15" s="1"/>
  <c r="E67" i="15"/>
  <c r="D67" i="15" s="1"/>
  <c r="E66" i="15"/>
  <c r="D66" i="15" s="1"/>
  <c r="E65" i="15"/>
  <c r="D65" i="15" s="1"/>
  <c r="E64" i="15"/>
  <c r="D64" i="15" s="1"/>
  <c r="F63" i="15"/>
  <c r="D63" i="15"/>
  <c r="F62" i="15"/>
  <c r="D62" i="15"/>
  <c r="E61" i="15"/>
  <c r="D61" i="15" s="1"/>
  <c r="F60" i="15"/>
  <c r="D60" i="15"/>
  <c r="F59" i="15"/>
  <c r="D59" i="15"/>
  <c r="E58" i="15"/>
  <c r="D58" i="15" s="1"/>
  <c r="E56" i="15"/>
  <c r="D56" i="15" s="1"/>
  <c r="E55" i="15"/>
  <c r="D55" i="15" s="1"/>
  <c r="E54" i="15"/>
  <c r="D54" i="15" s="1"/>
  <c r="E53" i="15"/>
  <c r="D53" i="15" s="1"/>
  <c r="E52" i="15"/>
  <c r="D52" i="15" s="1"/>
  <c r="F51" i="15"/>
  <c r="D51" i="15"/>
  <c r="E50" i="15"/>
  <c r="D50" i="15" s="1"/>
  <c r="E49" i="15"/>
  <c r="D49" i="15" s="1"/>
  <c r="F47" i="15"/>
  <c r="D47" i="15"/>
  <c r="E46" i="15"/>
  <c r="D46" i="15" s="1"/>
  <c r="E45" i="15"/>
  <c r="D45" i="15" s="1"/>
  <c r="E44" i="15"/>
  <c r="D44" i="15" s="1"/>
  <c r="F43" i="15"/>
  <c r="D43" i="15"/>
  <c r="E42" i="15"/>
  <c r="D42" i="15" s="1"/>
  <c r="E41" i="15"/>
  <c r="D41" i="15" s="1"/>
  <c r="E40" i="15"/>
  <c r="D40" i="15" s="1"/>
  <c r="E39" i="15"/>
  <c r="D39" i="15" s="1"/>
  <c r="E38" i="15"/>
  <c r="D38" i="15" s="1"/>
  <c r="E37" i="15"/>
  <c r="D37" i="15" s="1"/>
  <c r="E36" i="15"/>
  <c r="D36" i="15" s="1"/>
  <c r="E35" i="15"/>
  <c r="D35" i="15" s="1"/>
  <c r="E34" i="15"/>
  <c r="D34" i="15" s="1"/>
  <c r="F33" i="15"/>
  <c r="D33" i="15"/>
  <c r="F32" i="15"/>
  <c r="D32" i="15"/>
  <c r="E31" i="15"/>
  <c r="D31" i="15" s="1"/>
  <c r="E30" i="15"/>
  <c r="D30" i="15" s="1"/>
  <c r="E29" i="15"/>
  <c r="D29" i="15" s="1"/>
  <c r="E28" i="15"/>
  <c r="D28" i="15" s="1"/>
  <c r="F27" i="15"/>
  <c r="D27" i="15"/>
  <c r="E26" i="15"/>
  <c r="D26" i="15" s="1"/>
  <c r="E25" i="15"/>
  <c r="D25" i="15" s="1"/>
  <c r="F24" i="15"/>
  <c r="D24" i="15"/>
  <c r="E23" i="15"/>
  <c r="D23" i="15" s="1"/>
  <c r="E22" i="15"/>
  <c r="D22" i="15" s="1"/>
  <c r="E21" i="15"/>
  <c r="D21" i="15" s="1"/>
  <c r="E20" i="15"/>
  <c r="D20" i="15" s="1"/>
  <c r="E19" i="15"/>
  <c r="D19" i="15" s="1"/>
  <c r="E18" i="15"/>
  <c r="D18" i="15" s="1"/>
  <c r="E17" i="15"/>
  <c r="D17" i="15" s="1"/>
  <c r="E16" i="15"/>
  <c r="D16" i="15" s="1"/>
  <c r="E15" i="15"/>
  <c r="D15" i="15" s="1"/>
  <c r="E14" i="15"/>
  <c r="D14" i="15" s="1"/>
  <c r="D13" i="15"/>
  <c r="E11" i="15"/>
  <c r="D11" i="15" s="1"/>
  <c r="D10" i="15"/>
  <c r="E7" i="15"/>
  <c r="D7" i="15" s="1"/>
  <c r="E6" i="15"/>
  <c r="D6" i="15" s="1"/>
  <c r="E291" i="14"/>
  <c r="D291" i="14" s="1"/>
  <c r="F290" i="14"/>
  <c r="D290" i="14"/>
  <c r="E289" i="14"/>
  <c r="D289" i="14" s="1"/>
  <c r="F288" i="14"/>
  <c r="D288" i="14"/>
  <c r="F287" i="14"/>
  <c r="D287" i="14"/>
  <c r="F286" i="14"/>
  <c r="D286" i="14"/>
  <c r="F285" i="14"/>
  <c r="D285" i="14"/>
  <c r="F284" i="14"/>
  <c r="D284" i="14"/>
  <c r="E283" i="14"/>
  <c r="D283" i="14" s="1"/>
  <c r="E282" i="14"/>
  <c r="D282" i="14" s="1"/>
  <c r="F281" i="14"/>
  <c r="D281" i="14"/>
  <c r="F280" i="14"/>
  <c r="D280" i="14"/>
  <c r="F279" i="14"/>
  <c r="F278" i="14"/>
  <c r="D278" i="14"/>
  <c r="E277" i="14"/>
  <c r="D277" i="14" s="1"/>
  <c r="F276" i="14"/>
  <c r="D276" i="14"/>
  <c r="F275" i="14"/>
  <c r="D275" i="14"/>
  <c r="E274" i="14"/>
  <c r="D274" i="14" s="1"/>
  <c r="E273" i="14"/>
  <c r="D273" i="14" s="1"/>
  <c r="F272" i="14"/>
  <c r="D272" i="14"/>
  <c r="F271" i="14"/>
  <c r="D271" i="14"/>
  <c r="E270" i="14"/>
  <c r="D270" i="14" s="1"/>
  <c r="F269" i="14"/>
  <c r="F268" i="14"/>
  <c r="D268" i="14"/>
  <c r="F267" i="14"/>
  <c r="D267" i="14"/>
  <c r="E266" i="14"/>
  <c r="D266" i="14" s="1"/>
  <c r="E265" i="14"/>
  <c r="D265" i="14" s="1"/>
  <c r="F264" i="14"/>
  <c r="D264" i="14"/>
  <c r="F263" i="14"/>
  <c r="D263" i="14"/>
  <c r="F262" i="14"/>
  <c r="D262" i="14"/>
  <c r="E261" i="14"/>
  <c r="D261" i="14" s="1"/>
  <c r="E260" i="14"/>
  <c r="D260" i="14" s="1"/>
  <c r="F259" i="14"/>
  <c r="D259" i="14"/>
  <c r="F258" i="14"/>
  <c r="D258" i="14"/>
  <c r="F257" i="14"/>
  <c r="D257" i="14"/>
  <c r="F256" i="14"/>
  <c r="D256" i="14"/>
  <c r="E255" i="14"/>
  <c r="D255" i="14" s="1"/>
  <c r="E254" i="14"/>
  <c r="D254" i="14" s="1"/>
  <c r="E253" i="14"/>
  <c r="D253" i="14" s="1"/>
  <c r="F252" i="14"/>
  <c r="D252" i="14"/>
  <c r="F251" i="14"/>
  <c r="D251" i="14"/>
  <c r="F250" i="14"/>
  <c r="D250" i="14"/>
  <c r="E249" i="14"/>
  <c r="D249" i="14" s="1"/>
  <c r="E248" i="14"/>
  <c r="D248" i="14" s="1"/>
  <c r="E247" i="14"/>
  <c r="D247" i="14" s="1"/>
  <c r="F246" i="14"/>
  <c r="D246" i="14"/>
  <c r="F245" i="14"/>
  <c r="D245" i="14"/>
  <c r="F244" i="14"/>
  <c r="D244" i="14"/>
  <c r="F243" i="14"/>
  <c r="D243" i="14"/>
  <c r="E242" i="14"/>
  <c r="D242" i="14" s="1"/>
  <c r="F241" i="14"/>
  <c r="D241" i="14"/>
  <c r="E240" i="14"/>
  <c r="D240" i="14" s="1"/>
  <c r="E239" i="14"/>
  <c r="D239" i="14" s="1"/>
  <c r="E238" i="14"/>
  <c r="D238" i="14" s="1"/>
  <c r="E237" i="14"/>
  <c r="D237" i="14" s="1"/>
  <c r="E236" i="14"/>
  <c r="D236" i="14" s="1"/>
  <c r="F235" i="14"/>
  <c r="D235" i="14"/>
  <c r="F234" i="14"/>
  <c r="D234" i="14"/>
  <c r="F233" i="14"/>
  <c r="D233" i="14"/>
  <c r="F231" i="14"/>
  <c r="D231" i="14"/>
  <c r="F230" i="14"/>
  <c r="D230" i="14"/>
  <c r="F229" i="14"/>
  <c r="D229" i="14"/>
  <c r="E228" i="14"/>
  <c r="D228" i="14" s="1"/>
  <c r="E227" i="14"/>
  <c r="D227" i="14" s="1"/>
  <c r="E226" i="14"/>
  <c r="D226" i="14"/>
  <c r="E225" i="14"/>
  <c r="D225" i="14" s="1"/>
  <c r="E224" i="14"/>
  <c r="D224" i="14" s="1"/>
  <c r="F223" i="14"/>
  <c r="D223" i="14"/>
  <c r="F222" i="14"/>
  <c r="D222" i="14"/>
  <c r="F221" i="14"/>
  <c r="D221" i="14"/>
  <c r="E220" i="14"/>
  <c r="D220" i="14" s="1"/>
  <c r="F219" i="14"/>
  <c r="D219" i="14"/>
  <c r="E218" i="14"/>
  <c r="D218" i="14" s="1"/>
  <c r="E217" i="14"/>
  <c r="D217" i="14" s="1"/>
  <c r="E216" i="14"/>
  <c r="D216" i="14"/>
  <c r="E215" i="14"/>
  <c r="D215" i="14" s="1"/>
  <c r="E214" i="14"/>
  <c r="D214" i="14" s="1"/>
  <c r="E213" i="14"/>
  <c r="D213" i="14" s="1"/>
  <c r="F212" i="14"/>
  <c r="D212" i="14"/>
  <c r="F211" i="14"/>
  <c r="D211" i="14"/>
  <c r="E210" i="14"/>
  <c r="D210" i="14"/>
  <c r="F209" i="14"/>
  <c r="D209" i="14"/>
  <c r="F208" i="14"/>
  <c r="D208" i="14"/>
  <c r="F207" i="14"/>
  <c r="D207" i="14"/>
  <c r="F206" i="14"/>
  <c r="D206" i="14"/>
  <c r="F205" i="14"/>
  <c r="D205" i="14"/>
  <c r="F204" i="14"/>
  <c r="D204" i="14"/>
  <c r="E203" i="14"/>
  <c r="D203" i="14" s="1"/>
  <c r="E202" i="14"/>
  <c r="D202" i="14" s="1"/>
  <c r="F201" i="14"/>
  <c r="D201" i="14"/>
  <c r="D200" i="14"/>
  <c r="F199" i="14"/>
  <c r="D199" i="14"/>
  <c r="F198" i="14"/>
  <c r="D198" i="14"/>
  <c r="E197" i="14"/>
  <c r="D197" i="14" s="1"/>
  <c r="F196" i="14"/>
  <c r="D196" i="14"/>
  <c r="E195" i="14"/>
  <c r="D195" i="14" s="1"/>
  <c r="F194" i="14"/>
  <c r="D194" i="14"/>
  <c r="F193" i="14"/>
  <c r="D193" i="14"/>
  <c r="F192" i="14"/>
  <c r="D192" i="14"/>
  <c r="E191" i="14"/>
  <c r="D191" i="14" s="1"/>
  <c r="E190" i="14"/>
  <c r="D190" i="14" s="1"/>
  <c r="E189" i="14"/>
  <c r="D189" i="14" s="1"/>
  <c r="F188" i="14"/>
  <c r="D188" i="14"/>
  <c r="E187" i="14"/>
  <c r="D187" i="14" s="1"/>
  <c r="E186" i="14"/>
  <c r="D186" i="14" s="1"/>
  <c r="E185" i="14"/>
  <c r="D185" i="14" s="1"/>
  <c r="E184" i="14"/>
  <c r="D184" i="14" s="1"/>
  <c r="E183" i="14"/>
  <c r="D183" i="14" s="1"/>
  <c r="E182" i="14"/>
  <c r="D182" i="14" s="1"/>
  <c r="E181" i="14"/>
  <c r="D181" i="14" s="1"/>
  <c r="E180" i="14"/>
  <c r="D180" i="14" s="1"/>
  <c r="E179" i="14"/>
  <c r="D179" i="14" s="1"/>
  <c r="E178" i="14"/>
  <c r="D178" i="14" s="1"/>
  <c r="E177" i="14"/>
  <c r="D177" i="14" s="1"/>
  <c r="E176" i="14"/>
  <c r="D176" i="14" s="1"/>
  <c r="F175" i="14"/>
  <c r="D175" i="14"/>
  <c r="E174" i="14"/>
  <c r="D174" i="14" s="1"/>
  <c r="E173" i="14"/>
  <c r="D173" i="14" s="1"/>
  <c r="E172" i="14"/>
  <c r="D172" i="14" s="1"/>
  <c r="E171" i="14"/>
  <c r="D171" i="14" s="1"/>
  <c r="F170" i="14"/>
  <c r="F169" i="14"/>
  <c r="D169" i="14"/>
  <c r="F168" i="14"/>
  <c r="D168" i="14"/>
  <c r="E167" i="14"/>
  <c r="D167" i="14" s="1"/>
  <c r="F166" i="14"/>
  <c r="D166" i="14"/>
  <c r="E165" i="14"/>
  <c r="D165" i="14" s="1"/>
  <c r="F164" i="14"/>
  <c r="D164" i="14"/>
  <c r="E163" i="14"/>
  <c r="D163" i="14" s="1"/>
  <c r="E162" i="14"/>
  <c r="D162" i="14" s="1"/>
  <c r="F161" i="14"/>
  <c r="D161" i="14"/>
  <c r="F160" i="14"/>
  <c r="D160" i="14"/>
  <c r="E159" i="14"/>
  <c r="D159" i="14" s="1"/>
  <c r="E158" i="14"/>
  <c r="D158" i="14" s="1"/>
  <c r="E157" i="14"/>
  <c r="D157" i="14"/>
  <c r="F156" i="14"/>
  <c r="D156" i="14"/>
  <c r="F155" i="14"/>
  <c r="D155" i="14"/>
  <c r="F154" i="14"/>
  <c r="D154" i="14"/>
  <c r="E153" i="14"/>
  <c r="D153" i="14" s="1"/>
  <c r="F152" i="14"/>
  <c r="D152" i="14"/>
  <c r="E151" i="14"/>
  <c r="D151" i="14" s="1"/>
  <c r="E150" i="14"/>
  <c r="D150" i="14" s="1"/>
  <c r="F149" i="14"/>
  <c r="D149" i="14"/>
  <c r="F148" i="14"/>
  <c r="D148" i="14"/>
  <c r="F147" i="14"/>
  <c r="D147" i="14"/>
  <c r="F146" i="14"/>
  <c r="D146" i="14"/>
  <c r="E145" i="14"/>
  <c r="D145" i="14" s="1"/>
  <c r="E144" i="14"/>
  <c r="D144" i="14" s="1"/>
  <c r="E143" i="14"/>
  <c r="D143" i="14"/>
  <c r="E142" i="14"/>
  <c r="D142" i="14" s="1"/>
  <c r="E141" i="14"/>
  <c r="D141" i="14" s="1"/>
  <c r="E140" i="14"/>
  <c r="D140" i="14" s="1"/>
  <c r="E139" i="14"/>
  <c r="D139" i="14"/>
  <c r="F138" i="14"/>
  <c r="D138" i="14"/>
  <c r="E137" i="14"/>
  <c r="D137" i="14"/>
  <c r="E136" i="14"/>
  <c r="D136" i="14" s="1"/>
  <c r="F135" i="14"/>
  <c r="D135" i="14"/>
  <c r="F134" i="14"/>
  <c r="D134" i="14"/>
  <c r="F133" i="14"/>
  <c r="D133" i="14"/>
  <c r="F132" i="14"/>
  <c r="D132" i="14"/>
  <c r="F131" i="14"/>
  <c r="D131" i="14"/>
  <c r="F130" i="14"/>
  <c r="D130" i="14"/>
  <c r="E129" i="14"/>
  <c r="D129" i="14" s="1"/>
  <c r="E128" i="14"/>
  <c r="D128" i="14" s="1"/>
  <c r="F127" i="14"/>
  <c r="D127" i="14"/>
  <c r="F126" i="14"/>
  <c r="D126" i="14"/>
  <c r="E125" i="14"/>
  <c r="D125" i="14" s="1"/>
  <c r="F124" i="14"/>
  <c r="D124" i="14"/>
  <c r="F123" i="14"/>
  <c r="D123" i="14"/>
  <c r="F122" i="14"/>
  <c r="D122" i="14"/>
  <c r="E121" i="14"/>
  <c r="D121" i="14" s="1"/>
  <c r="F120" i="14"/>
  <c r="D120" i="14"/>
  <c r="F119" i="14"/>
  <c r="D119" i="14"/>
  <c r="F118" i="14"/>
  <c r="D118" i="14"/>
  <c r="F117" i="14"/>
  <c r="D117" i="14"/>
  <c r="F116" i="14"/>
  <c r="D116" i="14"/>
  <c r="E115" i="14"/>
  <c r="D115" i="14" s="1"/>
  <c r="E114" i="14"/>
  <c r="D114" i="14" s="1"/>
  <c r="E113" i="14"/>
  <c r="D113" i="14" s="1"/>
  <c r="E112" i="14"/>
  <c r="D112" i="14" s="1"/>
  <c r="D111" i="14"/>
  <c r="F110" i="14"/>
  <c r="D110" i="14"/>
  <c r="F109" i="14"/>
  <c r="D109" i="14"/>
  <c r="F108" i="14"/>
  <c r="D108" i="14"/>
  <c r="F107" i="14"/>
  <c r="D107" i="14"/>
  <c r="E106" i="14"/>
  <c r="D106" i="14" s="1"/>
  <c r="E105" i="14"/>
  <c r="D105" i="14"/>
  <c r="E104" i="14"/>
  <c r="D104" i="14" s="1"/>
  <c r="F103" i="14"/>
  <c r="D103" i="14"/>
  <c r="E102" i="14"/>
  <c r="D102" i="14" s="1"/>
  <c r="F101" i="14"/>
  <c r="D101" i="14"/>
  <c r="E100" i="14"/>
  <c r="D100" i="14" s="1"/>
  <c r="F99" i="14"/>
  <c r="D99" i="14"/>
  <c r="F98" i="14"/>
  <c r="D98" i="14"/>
  <c r="F97" i="14"/>
  <c r="D97" i="14"/>
  <c r="F96" i="14"/>
  <c r="D96" i="14"/>
  <c r="E95" i="14"/>
  <c r="D95" i="14" s="1"/>
  <c r="E94" i="14"/>
  <c r="D94" i="14" s="1"/>
  <c r="E93" i="14"/>
  <c r="D93" i="14"/>
  <c r="F92" i="14"/>
  <c r="D92" i="14"/>
  <c r="E91" i="14"/>
  <c r="D91" i="14"/>
  <c r="F90" i="14"/>
  <c r="D90" i="14"/>
  <c r="E89" i="14"/>
  <c r="D89" i="14"/>
  <c r="F88" i="14"/>
  <c r="D88" i="14"/>
  <c r="F87" i="14"/>
  <c r="D87" i="14"/>
  <c r="F86" i="14"/>
  <c r="D86" i="14"/>
  <c r="E85" i="14"/>
  <c r="D85" i="14"/>
  <c r="E84" i="14"/>
  <c r="D84" i="14" s="1"/>
  <c r="E83" i="14"/>
  <c r="D83" i="14" s="1"/>
  <c r="F82" i="14"/>
  <c r="D82" i="14"/>
  <c r="F81" i="14"/>
  <c r="D81" i="14"/>
  <c r="E80" i="14"/>
  <c r="D80" i="14" s="1"/>
  <c r="E79" i="14"/>
  <c r="D79" i="14"/>
  <c r="F78" i="14"/>
  <c r="D78" i="14"/>
  <c r="F77" i="14"/>
  <c r="D77" i="14"/>
  <c r="F76" i="14"/>
  <c r="D76" i="14"/>
  <c r="F75" i="14"/>
  <c r="D75" i="14"/>
  <c r="F74" i="14"/>
  <c r="D74" i="14"/>
  <c r="E73" i="14"/>
  <c r="D73" i="14" s="1"/>
  <c r="E72" i="14"/>
  <c r="D72" i="14" s="1"/>
  <c r="E71" i="14"/>
  <c r="D71" i="14" s="1"/>
  <c r="E70" i="14"/>
  <c r="D70" i="14" s="1"/>
  <c r="E69" i="14"/>
  <c r="D69" i="14" s="1"/>
  <c r="E68" i="14"/>
  <c r="D68" i="14" s="1"/>
  <c r="E67" i="14"/>
  <c r="D67" i="14" s="1"/>
  <c r="E66" i="14"/>
  <c r="D66" i="14" s="1"/>
  <c r="E65" i="14"/>
  <c r="D65" i="14" s="1"/>
  <c r="E64" i="14"/>
  <c r="D64" i="14" s="1"/>
  <c r="F63" i="14"/>
  <c r="D63" i="14"/>
  <c r="F62" i="14"/>
  <c r="D62" i="14"/>
  <c r="E61" i="14"/>
  <c r="D61" i="14" s="1"/>
  <c r="F60" i="14"/>
  <c r="D60" i="14"/>
  <c r="F59" i="14"/>
  <c r="D59" i="14"/>
  <c r="E58" i="14"/>
  <c r="D58" i="14" s="1"/>
  <c r="E56" i="14"/>
  <c r="D56" i="14" s="1"/>
  <c r="E55" i="14"/>
  <c r="D55" i="14" s="1"/>
  <c r="E54" i="14"/>
  <c r="D54" i="14" s="1"/>
  <c r="E53" i="14"/>
  <c r="D53" i="14" s="1"/>
  <c r="E52" i="14"/>
  <c r="D52" i="14" s="1"/>
  <c r="F51" i="14"/>
  <c r="D51" i="14"/>
  <c r="E50" i="14"/>
  <c r="D50" i="14" s="1"/>
  <c r="E49" i="14"/>
  <c r="D49" i="14" s="1"/>
  <c r="F47" i="14"/>
  <c r="D47" i="14"/>
  <c r="E46" i="14"/>
  <c r="D46" i="14" s="1"/>
  <c r="E45" i="14"/>
  <c r="D45" i="14" s="1"/>
  <c r="E44" i="14"/>
  <c r="D44" i="14" s="1"/>
  <c r="F43" i="14"/>
  <c r="D43" i="14"/>
  <c r="E42" i="14"/>
  <c r="D42" i="14" s="1"/>
  <c r="E41" i="14"/>
  <c r="D41" i="14" s="1"/>
  <c r="E40" i="14"/>
  <c r="D40" i="14" s="1"/>
  <c r="E39" i="14"/>
  <c r="D39" i="14" s="1"/>
  <c r="E38" i="14"/>
  <c r="D38" i="14" s="1"/>
  <c r="E37" i="14"/>
  <c r="D37" i="14" s="1"/>
  <c r="E36" i="14"/>
  <c r="D36" i="14" s="1"/>
  <c r="E35" i="14"/>
  <c r="D35" i="14" s="1"/>
  <c r="E34" i="14"/>
  <c r="D34" i="14" s="1"/>
  <c r="F33" i="14"/>
  <c r="D33" i="14"/>
  <c r="F32" i="14"/>
  <c r="D32" i="14"/>
  <c r="E31" i="14"/>
  <c r="D31" i="14" s="1"/>
  <c r="E30" i="14"/>
  <c r="D30" i="14" s="1"/>
  <c r="E29" i="14"/>
  <c r="D29" i="14" s="1"/>
  <c r="E28" i="14"/>
  <c r="D28" i="14" s="1"/>
  <c r="F27" i="14"/>
  <c r="D27" i="14"/>
  <c r="E26" i="14"/>
  <c r="D26" i="14" s="1"/>
  <c r="E25" i="14"/>
  <c r="D25" i="14" s="1"/>
  <c r="F24" i="14"/>
  <c r="D24" i="14"/>
  <c r="E23" i="14"/>
  <c r="D23" i="14" s="1"/>
  <c r="E22" i="14"/>
  <c r="D22" i="14" s="1"/>
  <c r="E21" i="14"/>
  <c r="D21" i="14" s="1"/>
  <c r="E20" i="14"/>
  <c r="D20" i="14" s="1"/>
  <c r="E19" i="14"/>
  <c r="D19" i="14" s="1"/>
  <c r="E18" i="14"/>
  <c r="D18" i="14" s="1"/>
  <c r="E17" i="14"/>
  <c r="D17" i="14" s="1"/>
  <c r="E16" i="14"/>
  <c r="D16" i="14" s="1"/>
  <c r="E15" i="14"/>
  <c r="D15" i="14" s="1"/>
  <c r="E14" i="14"/>
  <c r="D14" i="14" s="1"/>
  <c r="D13" i="14"/>
  <c r="E11" i="14"/>
  <c r="D11" i="14" s="1"/>
  <c r="D10" i="14"/>
  <c r="E7" i="14"/>
  <c r="D7" i="14" s="1"/>
  <c r="E6" i="14"/>
  <c r="D6" i="14" s="1"/>
  <c r="E291" i="13"/>
  <c r="D291" i="13" s="1"/>
  <c r="F290" i="13"/>
  <c r="D290" i="13"/>
  <c r="E289" i="13"/>
  <c r="D289" i="13" s="1"/>
  <c r="F288" i="13"/>
  <c r="D288" i="13"/>
  <c r="F287" i="13"/>
  <c r="D287" i="13"/>
  <c r="F286" i="13"/>
  <c r="D286" i="13"/>
  <c r="F285" i="13"/>
  <c r="D285" i="13"/>
  <c r="F284" i="13"/>
  <c r="D284" i="13"/>
  <c r="E283" i="13"/>
  <c r="D283" i="13" s="1"/>
  <c r="E282" i="13"/>
  <c r="D282" i="13"/>
  <c r="F281" i="13"/>
  <c r="D281" i="13"/>
  <c r="F280" i="13"/>
  <c r="D280" i="13"/>
  <c r="F279" i="13"/>
  <c r="F278" i="13"/>
  <c r="D278" i="13"/>
  <c r="E277" i="13"/>
  <c r="D277" i="13" s="1"/>
  <c r="F276" i="13"/>
  <c r="D276" i="13"/>
  <c r="F275" i="13"/>
  <c r="D275" i="13"/>
  <c r="E274" i="13"/>
  <c r="D274" i="13" s="1"/>
  <c r="E273" i="13"/>
  <c r="D273" i="13" s="1"/>
  <c r="F272" i="13"/>
  <c r="D272" i="13"/>
  <c r="F271" i="13"/>
  <c r="D271" i="13"/>
  <c r="E270" i="13"/>
  <c r="D270" i="13" s="1"/>
  <c r="F269" i="13"/>
  <c r="F268" i="13"/>
  <c r="D268" i="13"/>
  <c r="F267" i="13"/>
  <c r="D267" i="13"/>
  <c r="E266" i="13"/>
  <c r="D266" i="13" s="1"/>
  <c r="E265" i="13"/>
  <c r="D265" i="13" s="1"/>
  <c r="F264" i="13"/>
  <c r="D264" i="13"/>
  <c r="F263" i="13"/>
  <c r="D263" i="13"/>
  <c r="F262" i="13"/>
  <c r="D262" i="13"/>
  <c r="E261" i="13"/>
  <c r="D261" i="13" s="1"/>
  <c r="E260" i="13"/>
  <c r="D260" i="13" s="1"/>
  <c r="F259" i="13"/>
  <c r="D259" i="13"/>
  <c r="F258" i="13"/>
  <c r="D258" i="13"/>
  <c r="F257" i="13"/>
  <c r="D257" i="13"/>
  <c r="F256" i="13"/>
  <c r="D256" i="13"/>
  <c r="E255" i="13"/>
  <c r="D255" i="13" s="1"/>
  <c r="E254" i="13"/>
  <c r="D254" i="13" s="1"/>
  <c r="E253" i="13"/>
  <c r="D253" i="13" s="1"/>
  <c r="F252" i="13"/>
  <c r="D252" i="13"/>
  <c r="F251" i="13"/>
  <c r="D251" i="13"/>
  <c r="F250" i="13"/>
  <c r="D250" i="13"/>
  <c r="E249" i="13"/>
  <c r="D249" i="13" s="1"/>
  <c r="E248" i="13"/>
  <c r="D248" i="13"/>
  <c r="E247" i="13"/>
  <c r="D247" i="13" s="1"/>
  <c r="F246" i="13"/>
  <c r="D246" i="13"/>
  <c r="F245" i="13"/>
  <c r="D245" i="13"/>
  <c r="F244" i="13"/>
  <c r="D244" i="13"/>
  <c r="F243" i="13"/>
  <c r="D243" i="13"/>
  <c r="E242" i="13"/>
  <c r="D242" i="13" s="1"/>
  <c r="F241" i="13"/>
  <c r="D241" i="13"/>
  <c r="E240" i="13"/>
  <c r="D240" i="13" s="1"/>
  <c r="E239" i="13"/>
  <c r="D239" i="13" s="1"/>
  <c r="E238" i="13"/>
  <c r="D238" i="13" s="1"/>
  <c r="E237" i="13"/>
  <c r="D237" i="13" s="1"/>
  <c r="E236" i="13"/>
  <c r="D236" i="13" s="1"/>
  <c r="F235" i="13"/>
  <c r="D235" i="13"/>
  <c r="F234" i="13"/>
  <c r="D234" i="13"/>
  <c r="F233" i="13"/>
  <c r="D233" i="13"/>
  <c r="F231" i="13"/>
  <c r="D231" i="13"/>
  <c r="F230" i="13"/>
  <c r="D230" i="13"/>
  <c r="F229" i="13"/>
  <c r="D229" i="13"/>
  <c r="E228" i="13"/>
  <c r="D228" i="13" s="1"/>
  <c r="E227" i="13"/>
  <c r="D227" i="13" s="1"/>
  <c r="E226" i="13"/>
  <c r="D226" i="13" s="1"/>
  <c r="E225" i="13"/>
  <c r="D225" i="13" s="1"/>
  <c r="E224" i="13"/>
  <c r="D224" i="13" s="1"/>
  <c r="F223" i="13"/>
  <c r="D223" i="13"/>
  <c r="F222" i="13"/>
  <c r="D222" i="13"/>
  <c r="F221" i="13"/>
  <c r="D221" i="13"/>
  <c r="E220" i="13"/>
  <c r="D220" i="13" s="1"/>
  <c r="F219" i="13"/>
  <c r="D219" i="13"/>
  <c r="E218" i="13"/>
  <c r="D218" i="13" s="1"/>
  <c r="E217" i="13"/>
  <c r="D217" i="13" s="1"/>
  <c r="E216" i="13"/>
  <c r="D216" i="13" s="1"/>
  <c r="E215" i="13"/>
  <c r="D215" i="13" s="1"/>
  <c r="E214" i="13"/>
  <c r="D214" i="13" s="1"/>
  <c r="E213" i="13"/>
  <c r="D213" i="13" s="1"/>
  <c r="F212" i="13"/>
  <c r="D212" i="13"/>
  <c r="F211" i="13"/>
  <c r="D211" i="13"/>
  <c r="E210" i="13"/>
  <c r="D210" i="13" s="1"/>
  <c r="F209" i="13"/>
  <c r="D209" i="13"/>
  <c r="F208" i="13"/>
  <c r="D208" i="13"/>
  <c r="F207" i="13"/>
  <c r="D207" i="13"/>
  <c r="F206" i="13"/>
  <c r="D206" i="13"/>
  <c r="F205" i="13"/>
  <c r="D205" i="13"/>
  <c r="F204" i="13"/>
  <c r="D204" i="13"/>
  <c r="E203" i="13"/>
  <c r="D203" i="13" s="1"/>
  <c r="E202" i="13"/>
  <c r="D202" i="13" s="1"/>
  <c r="F201" i="13"/>
  <c r="D201" i="13"/>
  <c r="D200" i="13"/>
  <c r="F199" i="13"/>
  <c r="D199" i="13"/>
  <c r="F198" i="13"/>
  <c r="D198" i="13"/>
  <c r="E197" i="13"/>
  <c r="D197" i="13" s="1"/>
  <c r="F196" i="13"/>
  <c r="D196" i="13"/>
  <c r="E195" i="13"/>
  <c r="D195" i="13" s="1"/>
  <c r="F194" i="13"/>
  <c r="D194" i="13"/>
  <c r="F193" i="13"/>
  <c r="D193" i="13"/>
  <c r="F192" i="13"/>
  <c r="D192" i="13"/>
  <c r="E191" i="13"/>
  <c r="D191" i="13" s="1"/>
  <c r="E190" i="13"/>
  <c r="D190" i="13" s="1"/>
  <c r="E189" i="13"/>
  <c r="D189" i="13" s="1"/>
  <c r="F188" i="13"/>
  <c r="D188" i="13"/>
  <c r="E187" i="13"/>
  <c r="D187" i="13" s="1"/>
  <c r="E186" i="13"/>
  <c r="D186" i="13" s="1"/>
  <c r="E185" i="13"/>
  <c r="D185" i="13" s="1"/>
  <c r="E184" i="13"/>
  <c r="D184" i="13" s="1"/>
  <c r="E183" i="13"/>
  <c r="D183" i="13" s="1"/>
  <c r="E182" i="13"/>
  <c r="D182" i="13" s="1"/>
  <c r="E181" i="13"/>
  <c r="D181" i="13" s="1"/>
  <c r="E180" i="13"/>
  <c r="D180" i="13" s="1"/>
  <c r="E179" i="13"/>
  <c r="D179" i="13" s="1"/>
  <c r="E178" i="13"/>
  <c r="D178" i="13" s="1"/>
  <c r="E177" i="13"/>
  <c r="D177" i="13" s="1"/>
  <c r="E176" i="13"/>
  <c r="D176" i="13" s="1"/>
  <c r="F175" i="13"/>
  <c r="D175" i="13"/>
  <c r="E174" i="13"/>
  <c r="D174" i="13" s="1"/>
  <c r="E173" i="13"/>
  <c r="D173" i="13" s="1"/>
  <c r="E172" i="13"/>
  <c r="D172" i="13" s="1"/>
  <c r="E171" i="13"/>
  <c r="D171" i="13" s="1"/>
  <c r="F170" i="13"/>
  <c r="F169" i="13"/>
  <c r="D169" i="13"/>
  <c r="F168" i="13"/>
  <c r="D168" i="13"/>
  <c r="E167" i="13"/>
  <c r="D167" i="13" s="1"/>
  <c r="F166" i="13"/>
  <c r="D166" i="13"/>
  <c r="E165" i="13"/>
  <c r="D165" i="13" s="1"/>
  <c r="F164" i="13"/>
  <c r="D164" i="13"/>
  <c r="E163" i="13"/>
  <c r="D163" i="13" s="1"/>
  <c r="E162" i="13"/>
  <c r="D162" i="13" s="1"/>
  <c r="F161" i="13"/>
  <c r="D161" i="13"/>
  <c r="F160" i="13"/>
  <c r="D160" i="13"/>
  <c r="E159" i="13"/>
  <c r="D159" i="13" s="1"/>
  <c r="E158" i="13"/>
  <c r="D158" i="13"/>
  <c r="E157" i="13"/>
  <c r="D157" i="13" s="1"/>
  <c r="F156" i="13"/>
  <c r="D156" i="13"/>
  <c r="F155" i="13"/>
  <c r="D155" i="13"/>
  <c r="F154" i="13"/>
  <c r="D154" i="13"/>
  <c r="E153" i="13"/>
  <c r="D153" i="13" s="1"/>
  <c r="F152" i="13"/>
  <c r="D152" i="13"/>
  <c r="E151" i="13"/>
  <c r="D151" i="13" s="1"/>
  <c r="E150" i="13"/>
  <c r="D150" i="13" s="1"/>
  <c r="F149" i="13"/>
  <c r="D149" i="13"/>
  <c r="F148" i="13"/>
  <c r="D148" i="13"/>
  <c r="F147" i="13"/>
  <c r="D147" i="13"/>
  <c r="F146" i="13"/>
  <c r="D146" i="13"/>
  <c r="E145" i="13"/>
  <c r="D145" i="13" s="1"/>
  <c r="E144" i="13"/>
  <c r="D144" i="13"/>
  <c r="E143" i="13"/>
  <c r="D143" i="13" s="1"/>
  <c r="E142" i="13"/>
  <c r="D142" i="13" s="1"/>
  <c r="E141" i="13"/>
  <c r="D141" i="13" s="1"/>
  <c r="E140" i="13"/>
  <c r="D140" i="13"/>
  <c r="E139" i="13"/>
  <c r="D139" i="13" s="1"/>
  <c r="F138" i="13"/>
  <c r="D138" i="13"/>
  <c r="E137" i="13"/>
  <c r="D137" i="13" s="1"/>
  <c r="E136" i="13"/>
  <c r="D136" i="13" s="1"/>
  <c r="F135" i="13"/>
  <c r="D135" i="13"/>
  <c r="F134" i="13"/>
  <c r="D134" i="13"/>
  <c r="F133" i="13"/>
  <c r="D133" i="13"/>
  <c r="F132" i="13"/>
  <c r="D132" i="13"/>
  <c r="F131" i="13"/>
  <c r="D131" i="13"/>
  <c r="F130" i="13"/>
  <c r="D130" i="13"/>
  <c r="E129" i="13"/>
  <c r="D129" i="13" s="1"/>
  <c r="E128" i="13"/>
  <c r="D128" i="13" s="1"/>
  <c r="F127" i="13"/>
  <c r="D127" i="13"/>
  <c r="F126" i="13"/>
  <c r="D126" i="13"/>
  <c r="E125" i="13"/>
  <c r="D125" i="13" s="1"/>
  <c r="F124" i="13"/>
  <c r="D124" i="13"/>
  <c r="F123" i="13"/>
  <c r="D123" i="13"/>
  <c r="F122" i="13"/>
  <c r="D122" i="13"/>
  <c r="E121" i="13"/>
  <c r="D121" i="13" s="1"/>
  <c r="F120" i="13"/>
  <c r="D120" i="13"/>
  <c r="F119" i="13"/>
  <c r="D119" i="13"/>
  <c r="F118" i="13"/>
  <c r="D118" i="13"/>
  <c r="F117" i="13"/>
  <c r="D117" i="13"/>
  <c r="F116" i="13"/>
  <c r="D116" i="13"/>
  <c r="E115" i="13"/>
  <c r="D115" i="13" s="1"/>
  <c r="E114" i="13"/>
  <c r="D114" i="13" s="1"/>
  <c r="E113" i="13"/>
  <c r="D113" i="13" s="1"/>
  <c r="E112" i="13"/>
  <c r="D112" i="13" s="1"/>
  <c r="D111" i="13"/>
  <c r="F110" i="13"/>
  <c r="D110" i="13"/>
  <c r="F109" i="13"/>
  <c r="D109" i="13"/>
  <c r="F108" i="13"/>
  <c r="D108" i="13"/>
  <c r="F107" i="13"/>
  <c r="D107" i="13"/>
  <c r="E106" i="13"/>
  <c r="D106" i="13" s="1"/>
  <c r="E105" i="13"/>
  <c r="D105" i="13" s="1"/>
  <c r="E104" i="13"/>
  <c r="D104" i="13" s="1"/>
  <c r="F103" i="13"/>
  <c r="D103" i="13"/>
  <c r="E102" i="13"/>
  <c r="D102" i="13" s="1"/>
  <c r="F101" i="13"/>
  <c r="D101" i="13"/>
  <c r="E100" i="13"/>
  <c r="D100" i="13" s="1"/>
  <c r="F99" i="13"/>
  <c r="D99" i="13"/>
  <c r="F98" i="13"/>
  <c r="D98" i="13"/>
  <c r="F97" i="13"/>
  <c r="D97" i="13"/>
  <c r="F96" i="13"/>
  <c r="D96" i="13"/>
  <c r="E95" i="13"/>
  <c r="D95" i="13" s="1"/>
  <c r="E94" i="13"/>
  <c r="D94" i="13" s="1"/>
  <c r="E93" i="13"/>
  <c r="D93" i="13" s="1"/>
  <c r="F92" i="13"/>
  <c r="D92" i="13"/>
  <c r="E91" i="13"/>
  <c r="D91" i="13" s="1"/>
  <c r="F90" i="13"/>
  <c r="D90" i="13"/>
  <c r="E89" i="13"/>
  <c r="D89" i="13" s="1"/>
  <c r="F88" i="13"/>
  <c r="D88" i="13"/>
  <c r="F87" i="13"/>
  <c r="D87" i="13"/>
  <c r="F86" i="13"/>
  <c r="D86" i="13"/>
  <c r="E85" i="13"/>
  <c r="D85" i="13" s="1"/>
  <c r="E84" i="13"/>
  <c r="D84" i="13" s="1"/>
  <c r="E83" i="13"/>
  <c r="D83" i="13" s="1"/>
  <c r="F82" i="13"/>
  <c r="D82" i="13"/>
  <c r="F81" i="13"/>
  <c r="D81" i="13"/>
  <c r="E80" i="13"/>
  <c r="D80" i="13" s="1"/>
  <c r="E79" i="13"/>
  <c r="D79" i="13" s="1"/>
  <c r="F78" i="13"/>
  <c r="D78" i="13"/>
  <c r="F77" i="13"/>
  <c r="D77" i="13"/>
  <c r="F76" i="13"/>
  <c r="D76" i="13"/>
  <c r="F75" i="13"/>
  <c r="D75" i="13"/>
  <c r="F74" i="13"/>
  <c r="D74" i="13"/>
  <c r="E73" i="13"/>
  <c r="D73" i="13" s="1"/>
  <c r="E72" i="13"/>
  <c r="D72" i="13" s="1"/>
  <c r="E71" i="13"/>
  <c r="D71" i="13" s="1"/>
  <c r="E70" i="13"/>
  <c r="D70" i="13" s="1"/>
  <c r="E69" i="13"/>
  <c r="D69" i="13" s="1"/>
  <c r="E68" i="13"/>
  <c r="D68" i="13" s="1"/>
  <c r="E67" i="13"/>
  <c r="D67" i="13" s="1"/>
  <c r="E66" i="13"/>
  <c r="D66" i="13" s="1"/>
  <c r="E65" i="13"/>
  <c r="D65" i="13" s="1"/>
  <c r="E64" i="13"/>
  <c r="D64" i="13" s="1"/>
  <c r="F63" i="13"/>
  <c r="D63" i="13"/>
  <c r="F62" i="13"/>
  <c r="D62" i="13"/>
  <c r="E61" i="13"/>
  <c r="D61" i="13" s="1"/>
  <c r="F60" i="13"/>
  <c r="D60" i="13"/>
  <c r="F59" i="13"/>
  <c r="D59" i="13"/>
  <c r="E58" i="13"/>
  <c r="D58" i="13" s="1"/>
  <c r="E56" i="13"/>
  <c r="D56" i="13" s="1"/>
  <c r="E55" i="13"/>
  <c r="D55" i="13" s="1"/>
  <c r="E54" i="13"/>
  <c r="D54" i="13" s="1"/>
  <c r="E53" i="13"/>
  <c r="D53" i="13" s="1"/>
  <c r="E52" i="13"/>
  <c r="D52" i="13" s="1"/>
  <c r="F51" i="13"/>
  <c r="D51" i="13"/>
  <c r="E50" i="13"/>
  <c r="D50" i="13" s="1"/>
  <c r="E49" i="13"/>
  <c r="D49" i="13" s="1"/>
  <c r="F47" i="13"/>
  <c r="D47" i="13"/>
  <c r="E46" i="13"/>
  <c r="D46" i="13" s="1"/>
  <c r="E45" i="13"/>
  <c r="D45" i="13" s="1"/>
  <c r="E44" i="13"/>
  <c r="D44" i="13" s="1"/>
  <c r="F43" i="13"/>
  <c r="D43" i="13"/>
  <c r="E42" i="13"/>
  <c r="D42" i="13" s="1"/>
  <c r="E41" i="13"/>
  <c r="D41" i="13" s="1"/>
  <c r="E40" i="13"/>
  <c r="D40" i="13" s="1"/>
  <c r="E39" i="13"/>
  <c r="D39" i="13" s="1"/>
  <c r="E38" i="13"/>
  <c r="D38" i="13" s="1"/>
  <c r="E37" i="13"/>
  <c r="D37" i="13" s="1"/>
  <c r="E36" i="13"/>
  <c r="D36" i="13" s="1"/>
  <c r="E35" i="13"/>
  <c r="D35" i="13" s="1"/>
  <c r="E34" i="13"/>
  <c r="D34" i="13" s="1"/>
  <c r="F33" i="13"/>
  <c r="D33" i="13"/>
  <c r="F32" i="13"/>
  <c r="D32" i="13"/>
  <c r="E31" i="13"/>
  <c r="D31" i="13" s="1"/>
  <c r="E30" i="13"/>
  <c r="D30" i="13" s="1"/>
  <c r="E29" i="13"/>
  <c r="D29" i="13" s="1"/>
  <c r="E28" i="13"/>
  <c r="D28" i="13" s="1"/>
  <c r="F27" i="13"/>
  <c r="D27" i="13"/>
  <c r="E26" i="13"/>
  <c r="D26" i="13" s="1"/>
  <c r="E25" i="13"/>
  <c r="D25" i="13" s="1"/>
  <c r="F24" i="13"/>
  <c r="D24" i="13"/>
  <c r="E23" i="13"/>
  <c r="D23" i="13" s="1"/>
  <c r="E22" i="13"/>
  <c r="D22" i="13" s="1"/>
  <c r="E21" i="13"/>
  <c r="D21" i="13" s="1"/>
  <c r="E20" i="13"/>
  <c r="D20" i="13" s="1"/>
  <c r="E19" i="13"/>
  <c r="D19" i="13" s="1"/>
  <c r="E18" i="13"/>
  <c r="D18" i="13" s="1"/>
  <c r="E17" i="13"/>
  <c r="D17" i="13" s="1"/>
  <c r="E16" i="13"/>
  <c r="D16" i="13" s="1"/>
  <c r="E15" i="13"/>
  <c r="D15" i="13" s="1"/>
  <c r="E14" i="13"/>
  <c r="D14" i="13" s="1"/>
  <c r="D13" i="13"/>
  <c r="E11" i="13"/>
  <c r="D11" i="13" s="1"/>
  <c r="D10" i="13"/>
  <c r="E7" i="13"/>
  <c r="D7" i="13" s="1"/>
  <c r="E6" i="13"/>
  <c r="D6" i="13" s="1"/>
  <c r="E291" i="12"/>
  <c r="D291" i="12" s="1"/>
  <c r="F290" i="12"/>
  <c r="D290" i="12"/>
  <c r="E289" i="12"/>
  <c r="D289" i="12" s="1"/>
  <c r="F288" i="12"/>
  <c r="D288" i="12"/>
  <c r="F287" i="12"/>
  <c r="D287" i="12"/>
  <c r="F286" i="12"/>
  <c r="D286" i="12"/>
  <c r="F285" i="12"/>
  <c r="D285" i="12"/>
  <c r="F284" i="12"/>
  <c r="D284" i="12"/>
  <c r="E283" i="12"/>
  <c r="D283" i="12" s="1"/>
  <c r="E282" i="12"/>
  <c r="D282" i="12" s="1"/>
  <c r="F281" i="12"/>
  <c r="D281" i="12"/>
  <c r="F280" i="12"/>
  <c r="D280" i="12"/>
  <c r="F279" i="12"/>
  <c r="F278" i="12"/>
  <c r="D278" i="12"/>
  <c r="E277" i="12"/>
  <c r="D277" i="12" s="1"/>
  <c r="F276" i="12"/>
  <c r="D276" i="12"/>
  <c r="F275" i="12"/>
  <c r="D275" i="12"/>
  <c r="E274" i="12"/>
  <c r="D274" i="12" s="1"/>
  <c r="E273" i="12"/>
  <c r="D273" i="12" s="1"/>
  <c r="F272" i="12"/>
  <c r="D272" i="12"/>
  <c r="F271" i="12"/>
  <c r="D271" i="12"/>
  <c r="E270" i="12"/>
  <c r="D270" i="12" s="1"/>
  <c r="F269" i="12"/>
  <c r="F268" i="12"/>
  <c r="D268" i="12"/>
  <c r="F267" i="12"/>
  <c r="D267" i="12"/>
  <c r="E266" i="12"/>
  <c r="D266" i="12" s="1"/>
  <c r="E265" i="12"/>
  <c r="D265" i="12"/>
  <c r="F264" i="12"/>
  <c r="D264" i="12"/>
  <c r="F263" i="12"/>
  <c r="D263" i="12"/>
  <c r="F262" i="12"/>
  <c r="D262" i="12"/>
  <c r="E261" i="12"/>
  <c r="D261" i="12" s="1"/>
  <c r="E260" i="12"/>
  <c r="D260" i="12" s="1"/>
  <c r="F259" i="12"/>
  <c r="D259" i="12"/>
  <c r="F258" i="12"/>
  <c r="D258" i="12"/>
  <c r="F257" i="12"/>
  <c r="D257" i="12"/>
  <c r="F256" i="12"/>
  <c r="D256" i="12"/>
  <c r="E255" i="12"/>
  <c r="D255" i="12" s="1"/>
  <c r="E254" i="12"/>
  <c r="D254" i="12" s="1"/>
  <c r="E253" i="12"/>
  <c r="D253" i="12" s="1"/>
  <c r="F252" i="12"/>
  <c r="D252" i="12"/>
  <c r="F251" i="12"/>
  <c r="D251" i="12"/>
  <c r="F250" i="12"/>
  <c r="D250" i="12"/>
  <c r="E249" i="12"/>
  <c r="D249" i="12" s="1"/>
  <c r="E248" i="12"/>
  <c r="D248" i="12" s="1"/>
  <c r="E247" i="12"/>
  <c r="D247" i="12" s="1"/>
  <c r="F246" i="12"/>
  <c r="D246" i="12"/>
  <c r="F245" i="12"/>
  <c r="D245" i="12"/>
  <c r="F244" i="12"/>
  <c r="D244" i="12"/>
  <c r="F243" i="12"/>
  <c r="D243" i="12"/>
  <c r="E242" i="12"/>
  <c r="D242" i="12" s="1"/>
  <c r="F241" i="12"/>
  <c r="D241" i="12"/>
  <c r="E240" i="12"/>
  <c r="D240" i="12" s="1"/>
  <c r="E239" i="12"/>
  <c r="D239" i="12" s="1"/>
  <c r="E238" i="12"/>
  <c r="D238" i="12" s="1"/>
  <c r="E237" i="12"/>
  <c r="D237" i="12"/>
  <c r="E236" i="12"/>
  <c r="D236" i="12" s="1"/>
  <c r="F235" i="12"/>
  <c r="D235" i="12"/>
  <c r="F234" i="12"/>
  <c r="D234" i="12"/>
  <c r="F233" i="12"/>
  <c r="D233" i="12"/>
  <c r="F231" i="12"/>
  <c r="D231" i="12"/>
  <c r="F230" i="12"/>
  <c r="D230" i="12"/>
  <c r="F229" i="12"/>
  <c r="D229" i="12"/>
  <c r="E228" i="12"/>
  <c r="D228" i="12" s="1"/>
  <c r="E227" i="12"/>
  <c r="D227" i="12" s="1"/>
  <c r="E226" i="12"/>
  <c r="D226" i="12" s="1"/>
  <c r="E225" i="12"/>
  <c r="D225" i="12" s="1"/>
  <c r="E224" i="12"/>
  <c r="D224" i="12" s="1"/>
  <c r="F223" i="12"/>
  <c r="D223" i="12"/>
  <c r="F222" i="12"/>
  <c r="D222" i="12"/>
  <c r="F221" i="12"/>
  <c r="D221" i="12"/>
  <c r="E220" i="12"/>
  <c r="D220" i="12" s="1"/>
  <c r="F219" i="12"/>
  <c r="D219" i="12"/>
  <c r="E218" i="12"/>
  <c r="D218" i="12" s="1"/>
  <c r="E217" i="12"/>
  <c r="D217" i="12" s="1"/>
  <c r="E216" i="12"/>
  <c r="D216" i="12" s="1"/>
  <c r="E215" i="12"/>
  <c r="D215" i="12" s="1"/>
  <c r="E214" i="12"/>
  <c r="D214" i="12" s="1"/>
  <c r="E213" i="12"/>
  <c r="D213" i="12" s="1"/>
  <c r="F212" i="12"/>
  <c r="D212" i="12"/>
  <c r="F211" i="12"/>
  <c r="D211" i="12"/>
  <c r="E210" i="12"/>
  <c r="D210" i="12" s="1"/>
  <c r="F209" i="12"/>
  <c r="D209" i="12"/>
  <c r="F208" i="12"/>
  <c r="D208" i="12"/>
  <c r="F207" i="12"/>
  <c r="D207" i="12"/>
  <c r="F206" i="12"/>
  <c r="D206" i="12"/>
  <c r="F205" i="12"/>
  <c r="D205" i="12"/>
  <c r="F204" i="12"/>
  <c r="D204" i="12"/>
  <c r="E203" i="12"/>
  <c r="D203" i="12" s="1"/>
  <c r="E202" i="12"/>
  <c r="D202" i="12" s="1"/>
  <c r="F201" i="12"/>
  <c r="D201" i="12"/>
  <c r="D200" i="12"/>
  <c r="F199" i="12"/>
  <c r="D199" i="12"/>
  <c r="F198" i="12"/>
  <c r="D198" i="12"/>
  <c r="E197" i="12"/>
  <c r="D197" i="12" s="1"/>
  <c r="F196" i="12"/>
  <c r="D196" i="12"/>
  <c r="E195" i="12"/>
  <c r="D195" i="12" s="1"/>
  <c r="F194" i="12"/>
  <c r="D194" i="12"/>
  <c r="F193" i="12"/>
  <c r="D193" i="12"/>
  <c r="F192" i="12"/>
  <c r="D192" i="12"/>
  <c r="E191" i="12"/>
  <c r="D191" i="12" s="1"/>
  <c r="E190" i="12"/>
  <c r="D190" i="12" s="1"/>
  <c r="E189" i="12"/>
  <c r="D189" i="12" s="1"/>
  <c r="F188" i="12"/>
  <c r="D188" i="12"/>
  <c r="E187" i="12"/>
  <c r="D187" i="12" s="1"/>
  <c r="E186" i="12"/>
  <c r="D186" i="12" s="1"/>
  <c r="E185" i="12"/>
  <c r="D185" i="12" s="1"/>
  <c r="E184" i="12"/>
  <c r="D184" i="12" s="1"/>
  <c r="E183" i="12"/>
  <c r="D183" i="12" s="1"/>
  <c r="E182" i="12"/>
  <c r="D182" i="12" s="1"/>
  <c r="E181" i="12"/>
  <c r="D181" i="12" s="1"/>
  <c r="E180" i="12"/>
  <c r="D180" i="12" s="1"/>
  <c r="E179" i="12"/>
  <c r="D179" i="12" s="1"/>
  <c r="E178" i="12"/>
  <c r="D178" i="12" s="1"/>
  <c r="E177" i="12"/>
  <c r="D177" i="12" s="1"/>
  <c r="E176" i="12"/>
  <c r="D176" i="12" s="1"/>
  <c r="F175" i="12"/>
  <c r="D175" i="12"/>
  <c r="E174" i="12"/>
  <c r="D174" i="12" s="1"/>
  <c r="E173" i="12"/>
  <c r="D173" i="12" s="1"/>
  <c r="E172" i="12"/>
  <c r="D172" i="12" s="1"/>
  <c r="E171" i="12"/>
  <c r="D171" i="12" s="1"/>
  <c r="F170" i="12"/>
  <c r="F169" i="12"/>
  <c r="D169" i="12"/>
  <c r="F168" i="12"/>
  <c r="D168" i="12"/>
  <c r="E167" i="12"/>
  <c r="D167" i="12"/>
  <c r="F166" i="12"/>
  <c r="D166" i="12"/>
  <c r="E165" i="12"/>
  <c r="D165" i="12"/>
  <c r="F164" i="12"/>
  <c r="D164" i="12"/>
  <c r="E163" i="12"/>
  <c r="D163" i="12"/>
  <c r="E162" i="12"/>
  <c r="D162" i="12" s="1"/>
  <c r="F161" i="12"/>
  <c r="D161" i="12"/>
  <c r="F160" i="12"/>
  <c r="D160" i="12"/>
  <c r="E159" i="12"/>
  <c r="D159" i="12" s="1"/>
  <c r="E158" i="12"/>
  <c r="D158" i="12" s="1"/>
  <c r="E157" i="12"/>
  <c r="D157" i="12" s="1"/>
  <c r="F156" i="12"/>
  <c r="D156" i="12"/>
  <c r="F155" i="12"/>
  <c r="D155" i="12"/>
  <c r="F154" i="12"/>
  <c r="D154" i="12"/>
  <c r="E153" i="12"/>
  <c r="D153" i="12" s="1"/>
  <c r="F152" i="12"/>
  <c r="D152" i="12"/>
  <c r="E151" i="12"/>
  <c r="D151" i="12" s="1"/>
  <c r="E150" i="12"/>
  <c r="D150" i="12" s="1"/>
  <c r="F149" i="12"/>
  <c r="D149" i="12"/>
  <c r="F148" i="12"/>
  <c r="D148" i="12"/>
  <c r="F147" i="12"/>
  <c r="D147" i="12"/>
  <c r="F146" i="12"/>
  <c r="D146" i="12"/>
  <c r="E145" i="12"/>
  <c r="D145" i="12" s="1"/>
  <c r="E144" i="12"/>
  <c r="D144" i="12" s="1"/>
  <c r="E143" i="12"/>
  <c r="D143" i="12" s="1"/>
  <c r="E142" i="12"/>
  <c r="D142" i="12" s="1"/>
  <c r="E141" i="12"/>
  <c r="D141" i="12" s="1"/>
  <c r="E140" i="12"/>
  <c r="D140" i="12" s="1"/>
  <c r="E139" i="12"/>
  <c r="D139" i="12"/>
  <c r="F138" i="12"/>
  <c r="D138" i="12"/>
  <c r="E137" i="12"/>
  <c r="D137" i="12"/>
  <c r="E136" i="12"/>
  <c r="D136" i="12" s="1"/>
  <c r="F135" i="12"/>
  <c r="D135" i="12"/>
  <c r="F134" i="12"/>
  <c r="D134" i="12"/>
  <c r="F133" i="12"/>
  <c r="D133" i="12"/>
  <c r="F132" i="12"/>
  <c r="D132" i="12"/>
  <c r="F131" i="12"/>
  <c r="D131" i="12"/>
  <c r="F130" i="12"/>
  <c r="D130" i="12"/>
  <c r="E129" i="12"/>
  <c r="D129" i="12" s="1"/>
  <c r="E128" i="12"/>
  <c r="D128" i="12" s="1"/>
  <c r="F127" i="12"/>
  <c r="D127" i="12"/>
  <c r="F126" i="12"/>
  <c r="D126" i="12"/>
  <c r="E125" i="12"/>
  <c r="D125" i="12" s="1"/>
  <c r="F124" i="12"/>
  <c r="D124" i="12"/>
  <c r="F123" i="12"/>
  <c r="D123" i="12"/>
  <c r="F122" i="12"/>
  <c r="D122" i="12"/>
  <c r="E121" i="12"/>
  <c r="D121" i="12" s="1"/>
  <c r="F120" i="12"/>
  <c r="D120" i="12"/>
  <c r="F119" i="12"/>
  <c r="D119" i="12"/>
  <c r="F118" i="12"/>
  <c r="D118" i="12"/>
  <c r="F117" i="12"/>
  <c r="D117" i="12"/>
  <c r="F116" i="12"/>
  <c r="D116" i="12"/>
  <c r="E115" i="12"/>
  <c r="D115" i="12" s="1"/>
  <c r="E114" i="12"/>
  <c r="D114" i="12" s="1"/>
  <c r="E113" i="12"/>
  <c r="D113" i="12" s="1"/>
  <c r="E112" i="12"/>
  <c r="D112" i="12" s="1"/>
  <c r="D111" i="12"/>
  <c r="F110" i="12"/>
  <c r="D110" i="12"/>
  <c r="F109" i="12"/>
  <c r="D109" i="12"/>
  <c r="F108" i="12"/>
  <c r="D108" i="12"/>
  <c r="F107" i="12"/>
  <c r="D107" i="12"/>
  <c r="E106" i="12"/>
  <c r="D106" i="12" s="1"/>
  <c r="E105" i="12"/>
  <c r="D105" i="12" s="1"/>
  <c r="E104" i="12"/>
  <c r="D104" i="12" s="1"/>
  <c r="F103" i="12"/>
  <c r="D103" i="12"/>
  <c r="E102" i="12"/>
  <c r="D102" i="12" s="1"/>
  <c r="F101" i="12"/>
  <c r="D101" i="12"/>
  <c r="E100" i="12"/>
  <c r="D100" i="12" s="1"/>
  <c r="F99" i="12"/>
  <c r="D99" i="12"/>
  <c r="F98" i="12"/>
  <c r="D98" i="12"/>
  <c r="F97" i="12"/>
  <c r="D97" i="12"/>
  <c r="F96" i="12"/>
  <c r="D96" i="12"/>
  <c r="E95" i="12"/>
  <c r="D95" i="12" s="1"/>
  <c r="E94" i="12"/>
  <c r="D94" i="12" s="1"/>
  <c r="E93" i="12"/>
  <c r="D93" i="12" s="1"/>
  <c r="F92" i="12"/>
  <c r="D92" i="12"/>
  <c r="E91" i="12"/>
  <c r="D91" i="12" s="1"/>
  <c r="F90" i="12"/>
  <c r="D90" i="12"/>
  <c r="E89" i="12"/>
  <c r="D89" i="12" s="1"/>
  <c r="F88" i="12"/>
  <c r="D88" i="12"/>
  <c r="F87" i="12"/>
  <c r="D87" i="12"/>
  <c r="F86" i="12"/>
  <c r="D86" i="12"/>
  <c r="E85" i="12"/>
  <c r="D85" i="12" s="1"/>
  <c r="E84" i="12"/>
  <c r="D84" i="12" s="1"/>
  <c r="E83" i="12"/>
  <c r="D83" i="12" s="1"/>
  <c r="F82" i="12"/>
  <c r="D82" i="12"/>
  <c r="F81" i="12"/>
  <c r="D81" i="12"/>
  <c r="E80" i="12"/>
  <c r="D80" i="12" s="1"/>
  <c r="E79" i="12"/>
  <c r="D79" i="12" s="1"/>
  <c r="F78" i="12"/>
  <c r="D78" i="12"/>
  <c r="F77" i="12"/>
  <c r="D77" i="12"/>
  <c r="F76" i="12"/>
  <c r="D76" i="12"/>
  <c r="F75" i="12"/>
  <c r="D75" i="12"/>
  <c r="F74" i="12"/>
  <c r="D74" i="12"/>
  <c r="E73" i="12"/>
  <c r="D73" i="12" s="1"/>
  <c r="E72" i="12"/>
  <c r="D72" i="12" s="1"/>
  <c r="E71" i="12"/>
  <c r="D71" i="12" s="1"/>
  <c r="E70" i="12"/>
  <c r="D70" i="12" s="1"/>
  <c r="E69" i="12"/>
  <c r="D69" i="12" s="1"/>
  <c r="E68" i="12"/>
  <c r="D68" i="12" s="1"/>
  <c r="E67" i="12"/>
  <c r="D67" i="12" s="1"/>
  <c r="E66" i="12"/>
  <c r="D66" i="12" s="1"/>
  <c r="E65" i="12"/>
  <c r="D65" i="12" s="1"/>
  <c r="E64" i="12"/>
  <c r="D64" i="12" s="1"/>
  <c r="F63" i="12"/>
  <c r="D63" i="12"/>
  <c r="F62" i="12"/>
  <c r="D62" i="12"/>
  <c r="E61" i="12"/>
  <c r="D61" i="12" s="1"/>
  <c r="F60" i="12"/>
  <c r="D60" i="12"/>
  <c r="F59" i="12"/>
  <c r="D59" i="12"/>
  <c r="E58" i="12"/>
  <c r="D58" i="12" s="1"/>
  <c r="E56" i="12"/>
  <c r="D56" i="12" s="1"/>
  <c r="E55" i="12"/>
  <c r="D55" i="12" s="1"/>
  <c r="E54" i="12"/>
  <c r="D54" i="12" s="1"/>
  <c r="E53" i="12"/>
  <c r="D53" i="12" s="1"/>
  <c r="E52" i="12"/>
  <c r="D52" i="12" s="1"/>
  <c r="F51" i="12"/>
  <c r="D51" i="12"/>
  <c r="E50" i="12"/>
  <c r="D50" i="12" s="1"/>
  <c r="E49" i="12"/>
  <c r="D49" i="12" s="1"/>
  <c r="F47" i="12"/>
  <c r="D47" i="12"/>
  <c r="E46" i="12"/>
  <c r="D46" i="12" s="1"/>
  <c r="E45" i="12"/>
  <c r="D45" i="12" s="1"/>
  <c r="E44" i="12"/>
  <c r="D44" i="12" s="1"/>
  <c r="F43" i="12"/>
  <c r="D43" i="12"/>
  <c r="E42" i="12"/>
  <c r="D42" i="12" s="1"/>
  <c r="E41" i="12"/>
  <c r="D41" i="12" s="1"/>
  <c r="E40" i="12"/>
  <c r="D40" i="12" s="1"/>
  <c r="E39" i="12"/>
  <c r="D39" i="12" s="1"/>
  <c r="E38" i="12"/>
  <c r="D38" i="12" s="1"/>
  <c r="E37" i="12"/>
  <c r="D37" i="12" s="1"/>
  <c r="E36" i="12"/>
  <c r="D36" i="12" s="1"/>
  <c r="E35" i="12"/>
  <c r="D35" i="12" s="1"/>
  <c r="E34" i="12"/>
  <c r="D34" i="12" s="1"/>
  <c r="F33" i="12"/>
  <c r="D33" i="12"/>
  <c r="F32" i="12"/>
  <c r="D32" i="12"/>
  <c r="E31" i="12"/>
  <c r="D31" i="12" s="1"/>
  <c r="E30" i="12"/>
  <c r="D30" i="12" s="1"/>
  <c r="E29" i="12"/>
  <c r="D29" i="12" s="1"/>
  <c r="E28" i="12"/>
  <c r="D28" i="12" s="1"/>
  <c r="F27" i="12"/>
  <c r="D27" i="12"/>
  <c r="E26" i="12"/>
  <c r="D26" i="12" s="1"/>
  <c r="E25" i="12"/>
  <c r="D25" i="12" s="1"/>
  <c r="F24" i="12"/>
  <c r="D24" i="12"/>
  <c r="E23" i="12"/>
  <c r="D23" i="12" s="1"/>
  <c r="E22" i="12"/>
  <c r="D22" i="12" s="1"/>
  <c r="E21" i="12"/>
  <c r="D21" i="12" s="1"/>
  <c r="E20" i="12"/>
  <c r="D20" i="12" s="1"/>
  <c r="E19" i="12"/>
  <c r="D19" i="12" s="1"/>
  <c r="E18" i="12"/>
  <c r="D18" i="12" s="1"/>
  <c r="E17" i="12"/>
  <c r="D17" i="12" s="1"/>
  <c r="E16" i="12"/>
  <c r="D16" i="12" s="1"/>
  <c r="E15" i="12"/>
  <c r="D15" i="12" s="1"/>
  <c r="E14" i="12"/>
  <c r="D14" i="12" s="1"/>
  <c r="D13" i="12"/>
  <c r="E11" i="12"/>
  <c r="D11" i="12" s="1"/>
  <c r="D10" i="12"/>
  <c r="E7" i="12"/>
  <c r="D7" i="12" s="1"/>
  <c r="E6" i="12"/>
  <c r="D6" i="12" s="1"/>
  <c r="E291" i="11"/>
  <c r="D291" i="11" s="1"/>
  <c r="E290" i="11"/>
  <c r="D290" i="11" s="1"/>
  <c r="E289" i="11"/>
  <c r="D289" i="11" s="1"/>
  <c r="E288" i="11"/>
  <c r="D288" i="11" s="1"/>
  <c r="E287" i="11"/>
  <c r="D287" i="11" s="1"/>
  <c r="E286" i="11"/>
  <c r="D286" i="11" s="1"/>
  <c r="E285" i="11"/>
  <c r="D285" i="11" s="1"/>
  <c r="E284" i="11"/>
  <c r="D284" i="11" s="1"/>
  <c r="E283" i="11"/>
  <c r="D283" i="11" s="1"/>
  <c r="E282" i="11"/>
  <c r="D282" i="11" s="1"/>
  <c r="E281" i="11"/>
  <c r="D281" i="11" s="1"/>
  <c r="E280" i="11"/>
  <c r="D280" i="11" s="1"/>
  <c r="E279" i="11"/>
  <c r="D279" i="11" s="1"/>
  <c r="E278" i="11"/>
  <c r="D278" i="11" s="1"/>
  <c r="E277" i="11"/>
  <c r="D277" i="11" s="1"/>
  <c r="F276" i="11"/>
  <c r="D276" i="11"/>
  <c r="F275" i="11"/>
  <c r="D275" i="11"/>
  <c r="F274" i="11"/>
  <c r="D274" i="11"/>
  <c r="E273" i="11"/>
  <c r="D273" i="11" s="1"/>
  <c r="E272" i="11"/>
  <c r="D272" i="11" s="1"/>
  <c r="F271" i="11"/>
  <c r="D271" i="11"/>
  <c r="F270" i="11"/>
  <c r="D270" i="11"/>
  <c r="F269" i="11"/>
  <c r="D269" i="11"/>
  <c r="F268" i="11"/>
  <c r="D268" i="11"/>
  <c r="F267" i="11"/>
  <c r="D267" i="11"/>
  <c r="F266" i="11"/>
  <c r="D266" i="11"/>
  <c r="F265" i="11"/>
  <c r="D265" i="11"/>
  <c r="F264" i="11"/>
  <c r="D264" i="11"/>
  <c r="E263" i="11"/>
  <c r="D263" i="11" s="1"/>
  <c r="E262" i="11"/>
  <c r="D262" i="11" s="1"/>
  <c r="F261" i="11"/>
  <c r="D261" i="11"/>
  <c r="F260" i="11"/>
  <c r="D260" i="11"/>
  <c r="F259" i="11"/>
  <c r="D259" i="11"/>
  <c r="F258" i="11"/>
  <c r="D258" i="11"/>
  <c r="F257" i="11"/>
  <c r="D257" i="11"/>
  <c r="F256" i="11"/>
  <c r="D256" i="11"/>
  <c r="F255" i="11"/>
  <c r="D255" i="11"/>
  <c r="F254" i="11"/>
  <c r="D254" i="11"/>
  <c r="F253" i="11"/>
  <c r="D253" i="11"/>
  <c r="E252" i="11"/>
  <c r="D252" i="11" s="1"/>
  <c r="E251" i="11"/>
  <c r="D251" i="11" s="1"/>
  <c r="E250" i="11"/>
  <c r="D250" i="11" s="1"/>
  <c r="E249" i="11"/>
  <c r="D249" i="11" s="1"/>
  <c r="E248" i="11"/>
  <c r="D248" i="11" s="1"/>
  <c r="F247" i="11"/>
  <c r="D247" i="11"/>
  <c r="F246" i="11"/>
  <c r="D246" i="11"/>
  <c r="F245" i="11"/>
  <c r="D245" i="11"/>
  <c r="F244" i="11"/>
  <c r="D244" i="11"/>
  <c r="E243" i="11"/>
  <c r="D243" i="11" s="1"/>
  <c r="E242" i="11"/>
  <c r="D242" i="11" s="1"/>
  <c r="E241" i="11"/>
  <c r="D241" i="11" s="1"/>
  <c r="E240" i="11"/>
  <c r="D240" i="11" s="1"/>
  <c r="E239" i="11"/>
  <c r="D239" i="11" s="1"/>
  <c r="E238" i="11"/>
  <c r="D238" i="11" s="1"/>
  <c r="E237" i="11"/>
  <c r="D237" i="11" s="1"/>
  <c r="E236" i="11"/>
  <c r="D236" i="11" s="1"/>
  <c r="E235" i="11"/>
  <c r="D235" i="11" s="1"/>
  <c r="E234" i="11"/>
  <c r="D234" i="11" s="1"/>
  <c r="E233" i="11"/>
  <c r="D233" i="11" s="1"/>
  <c r="E232" i="11"/>
  <c r="D232" i="11" s="1"/>
  <c r="F231" i="11"/>
  <c r="D231" i="11"/>
  <c r="F230" i="11"/>
  <c r="D230" i="11"/>
  <c r="F229" i="11"/>
  <c r="D229" i="11"/>
  <c r="F228" i="11"/>
  <c r="D228" i="11"/>
  <c r="F227" i="11"/>
  <c r="D227" i="11"/>
  <c r="F226" i="11"/>
  <c r="D226" i="11"/>
  <c r="F225" i="11"/>
  <c r="D225" i="11"/>
  <c r="F224" i="11"/>
  <c r="D224" i="11"/>
  <c r="F223" i="11"/>
  <c r="D223" i="11"/>
  <c r="F222" i="11"/>
  <c r="D222" i="11"/>
  <c r="F221" i="11"/>
  <c r="D221" i="11"/>
  <c r="F220" i="11"/>
  <c r="D220" i="11"/>
  <c r="F219" i="11"/>
  <c r="D219" i="11"/>
  <c r="F218" i="11"/>
  <c r="D218" i="11"/>
  <c r="F217" i="11"/>
  <c r="D217" i="11"/>
  <c r="F216" i="11"/>
  <c r="D216" i="11"/>
  <c r="F215" i="11"/>
  <c r="D215" i="11"/>
  <c r="E214" i="11"/>
  <c r="D214" i="11" s="1"/>
  <c r="E213" i="11"/>
  <c r="D213" i="11" s="1"/>
  <c r="E212" i="11"/>
  <c r="D212" i="11" s="1"/>
  <c r="E211" i="11"/>
  <c r="D211" i="11" s="1"/>
  <c r="E210" i="11"/>
  <c r="D210" i="11" s="1"/>
  <c r="E209" i="11"/>
  <c r="D209" i="11" s="1"/>
  <c r="E208" i="11"/>
  <c r="D208" i="11" s="1"/>
  <c r="F207" i="11"/>
  <c r="D207" i="11"/>
  <c r="F206" i="11"/>
  <c r="D206" i="11"/>
  <c r="F205" i="11"/>
  <c r="D205" i="11"/>
  <c r="E204" i="11"/>
  <c r="D204" i="11" s="1"/>
  <c r="E203" i="11"/>
  <c r="D203" i="11" s="1"/>
  <c r="E202" i="11"/>
  <c r="D202" i="11" s="1"/>
  <c r="E201" i="11"/>
  <c r="D201" i="11" s="1"/>
  <c r="E200" i="11"/>
  <c r="D200" i="11" s="1"/>
  <c r="E199" i="11"/>
  <c r="D199" i="11" s="1"/>
  <c r="E198" i="11"/>
  <c r="D198" i="11" s="1"/>
  <c r="E197" i="11"/>
  <c r="D197" i="11" s="1"/>
  <c r="F196" i="11"/>
  <c r="D196" i="11"/>
  <c r="F195" i="11"/>
  <c r="D195" i="11"/>
  <c r="F194" i="11"/>
  <c r="D194" i="11"/>
  <c r="F193" i="11"/>
  <c r="D193" i="11"/>
  <c r="E192" i="11"/>
  <c r="D192" i="11" s="1"/>
  <c r="E191" i="11"/>
  <c r="D191" i="11" s="1"/>
  <c r="E190" i="11"/>
  <c r="D190" i="11" s="1"/>
  <c r="E189" i="11"/>
  <c r="D189" i="11" s="1"/>
  <c r="F188" i="11"/>
  <c r="D188" i="11"/>
  <c r="F187" i="11"/>
  <c r="D187" i="11"/>
  <c r="E186" i="11"/>
  <c r="D186" i="11" s="1"/>
  <c r="E185" i="11"/>
  <c r="D185" i="11" s="1"/>
  <c r="E184" i="11"/>
  <c r="D184" i="11" s="1"/>
  <c r="F182" i="11"/>
  <c r="D182" i="11"/>
  <c r="E181" i="11"/>
  <c r="D181" i="11" s="1"/>
  <c r="E180" i="11"/>
  <c r="D180" i="11" s="1"/>
  <c r="E179" i="11"/>
  <c r="D179" i="11" s="1"/>
  <c r="F178" i="11"/>
  <c r="D178" i="11"/>
  <c r="F177" i="11"/>
  <c r="D177" i="11"/>
  <c r="F176" i="11"/>
  <c r="D176" i="11"/>
  <c r="F175" i="11"/>
  <c r="D175" i="11"/>
  <c r="E174" i="11"/>
  <c r="D174" i="11" s="1"/>
  <c r="E173" i="11"/>
  <c r="D173" i="11" s="1"/>
  <c r="E172" i="11"/>
  <c r="D172" i="11" s="1"/>
  <c r="E171" i="11"/>
  <c r="D171" i="11" s="1"/>
  <c r="E170" i="11"/>
  <c r="D170" i="11" s="1"/>
  <c r="F169" i="11"/>
  <c r="D169" i="11"/>
  <c r="F168" i="11"/>
  <c r="D168" i="11"/>
  <c r="E167" i="11"/>
  <c r="D167" i="11" s="1"/>
  <c r="D166" i="11"/>
  <c r="E165" i="11"/>
  <c r="D165" i="11" s="1"/>
  <c r="E164" i="11"/>
  <c r="D164" i="11"/>
  <c r="E163" i="11"/>
  <c r="D163" i="11" s="1"/>
  <c r="E162" i="11"/>
  <c r="D162" i="11"/>
  <c r="E161" i="11"/>
  <c r="D161" i="11" s="1"/>
  <c r="F160" i="11"/>
  <c r="D160" i="11"/>
  <c r="F159" i="11"/>
  <c r="D159" i="11"/>
  <c r="E158" i="11"/>
  <c r="D158" i="11" s="1"/>
  <c r="E157" i="11"/>
  <c r="D157" i="11" s="1"/>
  <c r="E156" i="11"/>
  <c r="D156" i="11" s="1"/>
  <c r="F155" i="11"/>
  <c r="D155" i="11"/>
  <c r="F153" i="11"/>
  <c r="D153" i="11"/>
  <c r="F151" i="11"/>
  <c r="D151" i="11"/>
  <c r="F150" i="11"/>
  <c r="D150" i="11"/>
  <c r="E148" i="11"/>
  <c r="D148" i="11" s="1"/>
  <c r="E147" i="11"/>
  <c r="D147" i="11"/>
  <c r="E146" i="11"/>
  <c r="D146" i="11" s="1"/>
  <c r="E145" i="11"/>
  <c r="D145" i="11"/>
  <c r="E143" i="11"/>
  <c r="D143" i="11" s="1"/>
  <c r="E142" i="11"/>
  <c r="D142" i="11" s="1"/>
  <c r="E141" i="11"/>
  <c r="D141" i="11" s="1"/>
  <c r="E140" i="11"/>
  <c r="D140" i="11" s="1"/>
  <c r="F139" i="11"/>
  <c r="D139" i="11"/>
  <c r="F138" i="11"/>
  <c r="F137" i="11"/>
  <c r="D137" i="11"/>
  <c r="F136" i="11"/>
  <c r="D136" i="11"/>
  <c r="F135" i="11"/>
  <c r="D135" i="11"/>
  <c r="F134" i="11"/>
  <c r="D134" i="11"/>
  <c r="F133" i="11"/>
  <c r="D133" i="11"/>
  <c r="F132" i="11"/>
  <c r="D132" i="11"/>
  <c r="E131" i="11"/>
  <c r="D131" i="11" s="1"/>
  <c r="E130" i="11"/>
  <c r="D130" i="11" s="1"/>
  <c r="E129" i="11"/>
  <c r="D129" i="11" s="1"/>
  <c r="E128" i="11"/>
  <c r="D128" i="11" s="1"/>
  <c r="F127" i="11"/>
  <c r="D127" i="11"/>
  <c r="F126" i="11"/>
  <c r="D126" i="11"/>
  <c r="F125" i="11"/>
  <c r="D125" i="11"/>
  <c r="F124" i="11"/>
  <c r="D124" i="11"/>
  <c r="F123" i="11"/>
  <c r="D123" i="11"/>
  <c r="F122" i="11"/>
  <c r="D122" i="11"/>
  <c r="F121" i="11"/>
  <c r="D121" i="11"/>
  <c r="E120" i="11"/>
  <c r="D120" i="11" s="1"/>
  <c r="E119" i="11"/>
  <c r="D119" i="11" s="1"/>
  <c r="E118" i="11"/>
  <c r="D118" i="11" s="1"/>
  <c r="E117" i="11"/>
  <c r="D117" i="11" s="1"/>
  <c r="E116" i="11"/>
  <c r="D116" i="11" s="1"/>
  <c r="E115" i="11"/>
  <c r="D115" i="11" s="1"/>
  <c r="F114" i="11"/>
  <c r="D114" i="11"/>
  <c r="F113" i="11"/>
  <c r="D113" i="11"/>
  <c r="F112" i="11"/>
  <c r="D112" i="11"/>
  <c r="F111" i="11"/>
  <c r="D111" i="11"/>
  <c r="F110" i="11"/>
  <c r="D110" i="11"/>
  <c r="F109" i="11"/>
  <c r="D109" i="11"/>
  <c r="E108" i="11"/>
  <c r="D108" i="11" s="1"/>
  <c r="E107" i="11"/>
  <c r="D107" i="11" s="1"/>
  <c r="E106" i="11"/>
  <c r="D106" i="11" s="1"/>
  <c r="E105" i="11"/>
  <c r="D105" i="11" s="1"/>
  <c r="F104" i="11"/>
  <c r="D104" i="11"/>
  <c r="F103" i="11"/>
  <c r="D103" i="11"/>
  <c r="E102" i="11"/>
  <c r="D102" i="11" s="1"/>
  <c r="E101" i="11"/>
  <c r="D101" i="11" s="1"/>
  <c r="E100" i="11"/>
  <c r="D100" i="11" s="1"/>
  <c r="E99" i="11"/>
  <c r="D99" i="11" s="1"/>
  <c r="E98" i="11"/>
  <c r="D98" i="11" s="1"/>
  <c r="E97" i="11"/>
  <c r="D97" i="11" s="1"/>
  <c r="E96" i="11"/>
  <c r="D96" i="11" s="1"/>
  <c r="E95" i="11"/>
  <c r="D95" i="11" s="1"/>
  <c r="E94" i="11"/>
  <c r="D94" i="11" s="1"/>
  <c r="E93" i="11"/>
  <c r="D93" i="11" s="1"/>
  <c r="E92" i="11"/>
  <c r="D92" i="11" s="1"/>
  <c r="E91" i="11"/>
  <c r="D91" i="11" s="1"/>
  <c r="E90" i="11"/>
  <c r="D90" i="11" s="1"/>
  <c r="E89" i="11"/>
  <c r="D89" i="11" s="1"/>
  <c r="E88" i="11"/>
  <c r="D88" i="11" s="1"/>
  <c r="E87" i="11"/>
  <c r="D87" i="11" s="1"/>
  <c r="F86" i="11"/>
  <c r="D86" i="11"/>
  <c r="F85" i="11"/>
  <c r="D85" i="11"/>
  <c r="E84" i="11"/>
  <c r="D84" i="11" s="1"/>
  <c r="E83" i="11"/>
  <c r="D83" i="11" s="1"/>
  <c r="E82" i="11"/>
  <c r="D82" i="11" s="1"/>
  <c r="E81" i="11"/>
  <c r="D81" i="11" s="1"/>
  <c r="E80" i="11"/>
  <c r="D80" i="11" s="1"/>
  <c r="E79" i="11"/>
  <c r="D79" i="11" s="1"/>
  <c r="E78" i="11"/>
  <c r="D78" i="11" s="1"/>
  <c r="F76" i="11"/>
  <c r="D76" i="11"/>
  <c r="E75" i="11"/>
  <c r="D75" i="11" s="1"/>
  <c r="E74" i="11"/>
  <c r="D74" i="11" s="1"/>
  <c r="E73" i="11"/>
  <c r="D73" i="11" s="1"/>
  <c r="E72" i="11"/>
  <c r="D72" i="11" s="1"/>
  <c r="E70" i="11"/>
  <c r="D70" i="11" s="1"/>
  <c r="E69" i="11"/>
  <c r="D69" i="11" s="1"/>
  <c r="F68" i="11"/>
  <c r="D68" i="11"/>
  <c r="F67" i="11"/>
  <c r="D67" i="11"/>
  <c r="F66" i="11"/>
  <c r="D66" i="11"/>
  <c r="F65" i="11"/>
  <c r="D65" i="11"/>
  <c r="F64" i="11"/>
  <c r="D64" i="11"/>
  <c r="F63" i="11"/>
  <c r="D63" i="11"/>
  <c r="F62" i="11"/>
  <c r="D62" i="11"/>
  <c r="F61" i="11"/>
  <c r="D61" i="11"/>
  <c r="F60" i="11"/>
  <c r="D60" i="11"/>
  <c r="F59" i="11"/>
  <c r="D59" i="11"/>
  <c r="F58" i="11"/>
  <c r="D58" i="11"/>
  <c r="F57" i="11"/>
  <c r="D57" i="11"/>
  <c r="F56" i="11"/>
  <c r="D56" i="11"/>
  <c r="E55" i="11"/>
  <c r="D55" i="11" s="1"/>
  <c r="E54" i="11"/>
  <c r="D54" i="11" s="1"/>
  <c r="E53" i="11"/>
  <c r="D53" i="11" s="1"/>
  <c r="E52" i="11"/>
  <c r="D52" i="11" s="1"/>
  <c r="E51" i="11"/>
  <c r="D51" i="11" s="1"/>
  <c r="F50" i="11"/>
  <c r="D50" i="11"/>
  <c r="F49" i="11"/>
  <c r="D49" i="11"/>
  <c r="F48" i="11"/>
  <c r="D48" i="11"/>
  <c r="F47" i="11"/>
  <c r="D47" i="11"/>
  <c r="D46" i="11"/>
  <c r="F45" i="11"/>
  <c r="D45" i="11"/>
  <c r="E44" i="11"/>
  <c r="D44" i="11" s="1"/>
  <c r="E43" i="11"/>
  <c r="D43" i="11"/>
  <c r="E42" i="11"/>
  <c r="D42" i="11" s="1"/>
  <c r="F41" i="11"/>
  <c r="D41" i="11"/>
  <c r="F40" i="11"/>
  <c r="D40" i="11"/>
  <c r="E39" i="11"/>
  <c r="D39" i="11"/>
  <c r="E38" i="11"/>
  <c r="D38" i="11" s="1"/>
  <c r="F37" i="11"/>
  <c r="F36" i="11"/>
  <c r="F34" i="11"/>
  <c r="D34" i="11"/>
  <c r="F33" i="11"/>
  <c r="D33" i="11"/>
  <c r="F32" i="11"/>
  <c r="D32" i="11"/>
  <c r="F31" i="11"/>
  <c r="D31" i="11"/>
  <c r="F30" i="11"/>
  <c r="D30" i="11"/>
  <c r="F29" i="11"/>
  <c r="D29" i="11"/>
  <c r="E28" i="11"/>
  <c r="D28" i="11" s="1"/>
  <c r="E27" i="11"/>
  <c r="D27" i="11" s="1"/>
  <c r="E26" i="11"/>
  <c r="D26" i="11" s="1"/>
  <c r="E25" i="11"/>
  <c r="D25" i="11"/>
  <c r="E24" i="11"/>
  <c r="D24" i="11" s="1"/>
  <c r="F23" i="11"/>
  <c r="D23" i="11"/>
  <c r="F22" i="11"/>
  <c r="D22" i="11"/>
  <c r="F21" i="11"/>
  <c r="D21" i="11"/>
  <c r="F20" i="11"/>
  <c r="D20" i="11"/>
  <c r="E19" i="11"/>
  <c r="D19" i="11"/>
  <c r="E18" i="11"/>
  <c r="D18" i="11" s="1"/>
  <c r="E17" i="11"/>
  <c r="D17" i="11" s="1"/>
  <c r="E16" i="11"/>
  <c r="D16" i="11" s="1"/>
  <c r="E15" i="11"/>
  <c r="D15" i="11" s="1"/>
  <c r="E14" i="11"/>
  <c r="D14" i="11" s="1"/>
  <c r="F13" i="11"/>
  <c r="D13" i="11"/>
  <c r="D12" i="11"/>
  <c r="D10" i="11"/>
  <c r="E8" i="11"/>
  <c r="D8" i="11"/>
  <c r="E7" i="11"/>
  <c r="D7" i="11" s="1"/>
  <c r="F6" i="11"/>
  <c r="D6" i="11"/>
  <c r="F5" i="11"/>
  <c r="D5" i="11"/>
  <c r="E4" i="11"/>
  <c r="D4" i="11"/>
  <c r="E3" i="11"/>
  <c r="D3" i="11" s="1"/>
  <c r="E2" i="11"/>
  <c r="D2" i="11" s="1"/>
  <c r="E293" i="10"/>
  <c r="D293" i="10" s="1"/>
  <c r="F292" i="10"/>
  <c r="D292" i="10"/>
  <c r="E291" i="10"/>
  <c r="D291" i="10" s="1"/>
  <c r="F290" i="10"/>
  <c r="D290" i="10"/>
  <c r="F289" i="10"/>
  <c r="D289" i="10"/>
  <c r="F288" i="10"/>
  <c r="D288" i="10"/>
  <c r="F287" i="10"/>
  <c r="D287" i="10"/>
  <c r="F286" i="10"/>
  <c r="D286" i="10"/>
  <c r="E285" i="10"/>
  <c r="D285" i="10" s="1"/>
  <c r="E284" i="10"/>
  <c r="D284" i="10" s="1"/>
  <c r="F283" i="10"/>
  <c r="D283" i="10"/>
  <c r="F282" i="10"/>
  <c r="D282" i="10"/>
  <c r="F281" i="10"/>
  <c r="F280" i="10"/>
  <c r="D280" i="10"/>
  <c r="E279" i="10"/>
  <c r="D279" i="10" s="1"/>
  <c r="F278" i="10"/>
  <c r="D278" i="10"/>
  <c r="F277" i="10"/>
  <c r="D277" i="10"/>
  <c r="E276" i="10"/>
  <c r="D276" i="10" s="1"/>
  <c r="E275" i="10"/>
  <c r="D275" i="10" s="1"/>
  <c r="F274" i="10"/>
  <c r="D274" i="10"/>
  <c r="F273" i="10"/>
  <c r="D273" i="10"/>
  <c r="E272" i="10"/>
  <c r="D272" i="10" s="1"/>
  <c r="F271" i="10"/>
  <c r="F270" i="10"/>
  <c r="D270" i="10"/>
  <c r="F269" i="10"/>
  <c r="D269" i="10"/>
  <c r="E268" i="10"/>
  <c r="D268" i="10" s="1"/>
  <c r="E267" i="10"/>
  <c r="D267" i="10" s="1"/>
  <c r="F266" i="10"/>
  <c r="D266" i="10"/>
  <c r="F265" i="10"/>
  <c r="D265" i="10"/>
  <c r="F264" i="10"/>
  <c r="D264" i="10"/>
  <c r="E263" i="10"/>
  <c r="D263" i="10" s="1"/>
  <c r="E262" i="10"/>
  <c r="D262" i="10" s="1"/>
  <c r="F261" i="10"/>
  <c r="D261" i="10"/>
  <c r="F260" i="10"/>
  <c r="D260" i="10"/>
  <c r="F259" i="10"/>
  <c r="D259" i="10"/>
  <c r="F258" i="10"/>
  <c r="D258" i="10"/>
  <c r="E257" i="10"/>
  <c r="D257" i="10" s="1"/>
  <c r="E256" i="10"/>
  <c r="D256" i="10" s="1"/>
  <c r="E255" i="10"/>
  <c r="D255" i="10" s="1"/>
  <c r="F254" i="10"/>
  <c r="D254" i="10"/>
  <c r="F253" i="10"/>
  <c r="D253" i="10"/>
  <c r="F252" i="10"/>
  <c r="D252" i="10"/>
  <c r="E251" i="10"/>
  <c r="D251" i="10" s="1"/>
  <c r="E250" i="10"/>
  <c r="D250" i="10" s="1"/>
  <c r="E249" i="10"/>
  <c r="D249" i="10" s="1"/>
  <c r="F248" i="10"/>
  <c r="D248" i="10"/>
  <c r="F247" i="10"/>
  <c r="D247" i="10"/>
  <c r="F246" i="10"/>
  <c r="D246" i="10"/>
  <c r="F245" i="10"/>
  <c r="D245" i="10"/>
  <c r="E244" i="10"/>
  <c r="D244" i="10" s="1"/>
  <c r="F243" i="10"/>
  <c r="D243" i="10"/>
  <c r="E242" i="10"/>
  <c r="D242" i="10" s="1"/>
  <c r="E241" i="10"/>
  <c r="D241" i="10" s="1"/>
  <c r="E240" i="10"/>
  <c r="D240" i="10" s="1"/>
  <c r="E239" i="10"/>
  <c r="D239" i="10" s="1"/>
  <c r="E238" i="10"/>
  <c r="D238" i="10" s="1"/>
  <c r="F237" i="10"/>
  <c r="D237" i="10"/>
  <c r="F236" i="10"/>
  <c r="D236" i="10"/>
  <c r="F235" i="10"/>
  <c r="D235" i="10"/>
  <c r="F233" i="10"/>
  <c r="D233" i="10"/>
  <c r="F232" i="10"/>
  <c r="D232" i="10"/>
  <c r="F231" i="10"/>
  <c r="D231" i="10"/>
  <c r="E230" i="10"/>
  <c r="D230" i="10" s="1"/>
  <c r="E229" i="10"/>
  <c r="D229" i="10" s="1"/>
  <c r="E227" i="10"/>
  <c r="D227" i="10" s="1"/>
  <c r="E226" i="10"/>
  <c r="D226" i="10" s="1"/>
  <c r="E228" i="10"/>
  <c r="D228" i="10" s="1"/>
  <c r="F225" i="10"/>
  <c r="D225" i="10"/>
  <c r="F224" i="10"/>
  <c r="D224" i="10"/>
  <c r="F223" i="10"/>
  <c r="D223" i="10"/>
  <c r="F221" i="10"/>
  <c r="D221" i="10"/>
  <c r="E220" i="10"/>
  <c r="D220" i="10" s="1"/>
  <c r="E222" i="10"/>
  <c r="D222" i="10" s="1"/>
  <c r="E219" i="10"/>
  <c r="D219" i="10" s="1"/>
  <c r="E218" i="10"/>
  <c r="D218" i="10" s="1"/>
  <c r="E217" i="10"/>
  <c r="D217" i="10" s="1"/>
  <c r="E216" i="10"/>
  <c r="D216" i="10" s="1"/>
  <c r="E215" i="10"/>
  <c r="D215" i="10" s="1"/>
  <c r="F214" i="10"/>
  <c r="D214" i="10"/>
  <c r="F213" i="10"/>
  <c r="D213" i="10"/>
  <c r="F211" i="10"/>
  <c r="D211" i="10"/>
  <c r="E212" i="10"/>
  <c r="D212" i="10" s="1"/>
  <c r="F210" i="10"/>
  <c r="D210" i="10"/>
  <c r="F209" i="10"/>
  <c r="D209" i="10"/>
  <c r="F208" i="10"/>
  <c r="D208" i="10"/>
  <c r="F207" i="10"/>
  <c r="D207" i="10"/>
  <c r="F206" i="10"/>
  <c r="D206" i="10"/>
  <c r="E205" i="10"/>
  <c r="D205" i="10" s="1"/>
  <c r="E204" i="10"/>
  <c r="D204" i="10" s="1"/>
  <c r="F203" i="10"/>
  <c r="D203" i="10"/>
  <c r="D202" i="10"/>
  <c r="F201" i="10"/>
  <c r="D201" i="10"/>
  <c r="F200" i="10"/>
  <c r="D200" i="10"/>
  <c r="E199" i="10"/>
  <c r="D199" i="10" s="1"/>
  <c r="F198" i="10"/>
  <c r="D198" i="10"/>
  <c r="E197" i="10"/>
  <c r="D197" i="10" s="1"/>
  <c r="F196" i="10"/>
  <c r="D196" i="10"/>
  <c r="F195" i="10"/>
  <c r="D195" i="10"/>
  <c r="F194" i="10"/>
  <c r="D194" i="10"/>
  <c r="E193" i="10"/>
  <c r="D193" i="10" s="1"/>
  <c r="E192" i="10"/>
  <c r="D192" i="10" s="1"/>
  <c r="E191" i="10"/>
  <c r="D191" i="10" s="1"/>
  <c r="F190" i="10"/>
  <c r="D190" i="10"/>
  <c r="E189" i="10"/>
  <c r="D189" i="10" s="1"/>
  <c r="E188" i="10"/>
  <c r="D188" i="10" s="1"/>
  <c r="E187" i="10"/>
  <c r="D187" i="10" s="1"/>
  <c r="E186" i="10"/>
  <c r="D186" i="10" s="1"/>
  <c r="E185" i="10"/>
  <c r="D185" i="10" s="1"/>
  <c r="E184" i="10"/>
  <c r="D184" i="10" s="1"/>
  <c r="E183" i="10"/>
  <c r="D183" i="10" s="1"/>
  <c r="E182" i="10"/>
  <c r="D182" i="10" s="1"/>
  <c r="E181" i="10"/>
  <c r="D181" i="10" s="1"/>
  <c r="E180" i="10"/>
  <c r="D180" i="10" s="1"/>
  <c r="E179" i="10"/>
  <c r="D179" i="10" s="1"/>
  <c r="E178" i="10"/>
  <c r="D178" i="10" s="1"/>
  <c r="F177" i="10"/>
  <c r="D177" i="10"/>
  <c r="E176" i="10"/>
  <c r="D176" i="10" s="1"/>
  <c r="E175" i="10"/>
  <c r="D175" i="10" s="1"/>
  <c r="E174" i="10"/>
  <c r="D174" i="10" s="1"/>
  <c r="E173" i="10"/>
  <c r="D173" i="10" s="1"/>
  <c r="F172" i="10"/>
  <c r="F171" i="10"/>
  <c r="D171" i="10"/>
  <c r="F170" i="10"/>
  <c r="D170" i="10"/>
  <c r="F168" i="10"/>
  <c r="D168" i="10"/>
  <c r="E167" i="10"/>
  <c r="D167" i="10" s="1"/>
  <c r="F166" i="10"/>
  <c r="D166" i="10"/>
  <c r="E169" i="10"/>
  <c r="D169" i="10" s="1"/>
  <c r="E165" i="10"/>
  <c r="D165" i="10" s="1"/>
  <c r="E164" i="10"/>
  <c r="D164" i="10" s="1"/>
  <c r="F163" i="10"/>
  <c r="D163" i="10"/>
  <c r="F162" i="10"/>
  <c r="D162" i="10"/>
  <c r="E161" i="10"/>
  <c r="D161" i="10" s="1"/>
  <c r="E160" i="10"/>
  <c r="D160" i="10" s="1"/>
  <c r="E159" i="10"/>
  <c r="D159" i="10" s="1"/>
  <c r="F158" i="10"/>
  <c r="D158" i="10"/>
  <c r="F157" i="10"/>
  <c r="D157" i="10"/>
  <c r="F156" i="10"/>
  <c r="D156" i="10"/>
  <c r="F154" i="10"/>
  <c r="D154" i="10"/>
  <c r="E155" i="10"/>
  <c r="D155" i="10" s="1"/>
  <c r="E153" i="10"/>
  <c r="D153" i="10" s="1"/>
  <c r="E152" i="10"/>
  <c r="D152" i="10" s="1"/>
  <c r="F151" i="10"/>
  <c r="D151" i="10"/>
  <c r="F148" i="10"/>
  <c r="D148" i="10"/>
  <c r="F149" i="10"/>
  <c r="D149" i="10"/>
  <c r="F150" i="10"/>
  <c r="D150" i="10"/>
  <c r="E147" i="10"/>
  <c r="D147" i="10" s="1"/>
  <c r="E146" i="10"/>
  <c r="D146" i="10" s="1"/>
  <c r="E145" i="10"/>
  <c r="D145" i="10" s="1"/>
  <c r="E144" i="10"/>
  <c r="D144" i="10" s="1"/>
  <c r="E143" i="10"/>
  <c r="D143" i="10" s="1"/>
  <c r="E142" i="10"/>
  <c r="D142" i="10" s="1"/>
  <c r="E141" i="10"/>
  <c r="D141" i="10" s="1"/>
  <c r="F140" i="10"/>
  <c r="D140" i="10"/>
  <c r="E139" i="10"/>
  <c r="D139" i="10" s="1"/>
  <c r="E138" i="10"/>
  <c r="D138" i="10" s="1"/>
  <c r="F137" i="10"/>
  <c r="D137" i="10"/>
  <c r="F136" i="10"/>
  <c r="D136" i="10"/>
  <c r="F135" i="10"/>
  <c r="D135" i="10"/>
  <c r="F134" i="10"/>
  <c r="D134" i="10"/>
  <c r="F133" i="10"/>
  <c r="D133" i="10"/>
  <c r="F132" i="10"/>
  <c r="D132" i="10"/>
  <c r="E131" i="10"/>
  <c r="D131" i="10" s="1"/>
  <c r="E130" i="10"/>
  <c r="D130" i="10" s="1"/>
  <c r="F129" i="10"/>
  <c r="D129" i="10"/>
  <c r="F128" i="10"/>
  <c r="D128" i="10"/>
  <c r="E127" i="10"/>
  <c r="D127" i="10" s="1"/>
  <c r="F126" i="10"/>
  <c r="D126" i="10"/>
  <c r="F125" i="10"/>
  <c r="D125" i="10"/>
  <c r="F124" i="10"/>
  <c r="D124" i="10"/>
  <c r="E123" i="10"/>
  <c r="D123" i="10" s="1"/>
  <c r="F122" i="10"/>
  <c r="D122" i="10"/>
  <c r="F121" i="10"/>
  <c r="D121" i="10"/>
  <c r="F120" i="10"/>
  <c r="D120" i="10"/>
  <c r="F119" i="10"/>
  <c r="D119" i="10"/>
  <c r="F118" i="10"/>
  <c r="D118" i="10"/>
  <c r="E117" i="10"/>
  <c r="D117" i="10" s="1"/>
  <c r="E116" i="10"/>
  <c r="D116" i="10" s="1"/>
  <c r="E115" i="10"/>
  <c r="D115" i="10" s="1"/>
  <c r="E114" i="10"/>
  <c r="D114" i="10" s="1"/>
  <c r="D113" i="10"/>
  <c r="F112" i="10"/>
  <c r="D112" i="10"/>
  <c r="F111" i="10"/>
  <c r="D111" i="10"/>
  <c r="F110" i="10"/>
  <c r="D110" i="10"/>
  <c r="F109" i="10"/>
  <c r="D109" i="10"/>
  <c r="E108" i="10"/>
  <c r="D108" i="10" s="1"/>
  <c r="E107" i="10"/>
  <c r="D107" i="10" s="1"/>
  <c r="F105" i="10"/>
  <c r="D105" i="10"/>
  <c r="E106" i="10"/>
  <c r="D106" i="10" s="1"/>
  <c r="E104" i="10"/>
  <c r="D104" i="10" s="1"/>
  <c r="F103" i="10"/>
  <c r="D103" i="10"/>
  <c r="E102" i="10"/>
  <c r="D102" i="10" s="1"/>
  <c r="F101" i="10"/>
  <c r="D101" i="10"/>
  <c r="F100" i="10"/>
  <c r="D100" i="10"/>
  <c r="F99" i="10"/>
  <c r="D99" i="10"/>
  <c r="F98" i="10"/>
  <c r="D98" i="10"/>
  <c r="E97" i="10"/>
  <c r="D97" i="10" s="1"/>
  <c r="E96" i="10"/>
  <c r="D96" i="10" s="1"/>
  <c r="E95" i="10"/>
  <c r="D95" i="10" s="1"/>
  <c r="F94" i="10"/>
  <c r="D94" i="10"/>
  <c r="E93" i="10"/>
  <c r="D93" i="10" s="1"/>
  <c r="F92" i="10"/>
  <c r="D92" i="10"/>
  <c r="E91" i="10"/>
  <c r="D91" i="10" s="1"/>
  <c r="F90" i="10"/>
  <c r="D90" i="10"/>
  <c r="F89" i="10"/>
  <c r="D89" i="10"/>
  <c r="F88" i="10"/>
  <c r="D88" i="10"/>
  <c r="E87" i="10"/>
  <c r="D87" i="10" s="1"/>
  <c r="E86" i="10"/>
  <c r="D86" i="10" s="1"/>
  <c r="E85" i="10"/>
  <c r="D85" i="10" s="1"/>
  <c r="F84" i="10"/>
  <c r="D84" i="10"/>
  <c r="F83" i="10"/>
  <c r="D83" i="10"/>
  <c r="E82" i="10"/>
  <c r="D82" i="10" s="1"/>
  <c r="E81" i="10"/>
  <c r="D81" i="10" s="1"/>
  <c r="F80" i="10"/>
  <c r="D80" i="10"/>
  <c r="F79" i="10"/>
  <c r="D79" i="10"/>
  <c r="F78" i="10"/>
  <c r="D78" i="10"/>
  <c r="F77" i="10"/>
  <c r="D77" i="10"/>
  <c r="F76" i="10"/>
  <c r="D76" i="10"/>
  <c r="E75" i="10"/>
  <c r="D75" i="10" s="1"/>
  <c r="E74" i="10"/>
  <c r="D74" i="10" s="1"/>
  <c r="E73" i="10"/>
  <c r="D73" i="10" s="1"/>
  <c r="E71" i="10"/>
  <c r="D71" i="10" s="1"/>
  <c r="E72" i="10"/>
  <c r="D72" i="10" s="1"/>
  <c r="E70" i="10"/>
  <c r="D70" i="10" s="1"/>
  <c r="E69" i="10"/>
  <c r="D69" i="10" s="1"/>
  <c r="E68" i="10"/>
  <c r="D68" i="10" s="1"/>
  <c r="E67" i="10"/>
  <c r="D67" i="10" s="1"/>
  <c r="E66" i="10"/>
  <c r="D66" i="10" s="1"/>
  <c r="F65" i="10"/>
  <c r="D65" i="10"/>
  <c r="F64" i="10"/>
  <c r="D64" i="10"/>
  <c r="E63" i="10"/>
  <c r="D63" i="10" s="1"/>
  <c r="F62" i="10"/>
  <c r="D62" i="10"/>
  <c r="F61" i="10"/>
  <c r="D61" i="10"/>
  <c r="E59" i="10"/>
  <c r="D59" i="10" s="1"/>
  <c r="E57" i="10"/>
  <c r="D57" i="10" s="1"/>
  <c r="E56" i="10"/>
  <c r="D56" i="10" s="1"/>
  <c r="E55" i="10"/>
  <c r="D55" i="10" s="1"/>
  <c r="E54" i="10"/>
  <c r="D54" i="10" s="1"/>
  <c r="E53" i="10"/>
  <c r="D53" i="10" s="1"/>
  <c r="F52" i="10"/>
  <c r="D52" i="10"/>
  <c r="E51" i="10"/>
  <c r="D51" i="10" s="1"/>
  <c r="E50" i="10"/>
  <c r="D50" i="10" s="1"/>
  <c r="F48" i="10"/>
  <c r="D48" i="10"/>
  <c r="E47" i="10"/>
  <c r="D47" i="10" s="1"/>
  <c r="E46" i="10"/>
  <c r="D46" i="10" s="1"/>
  <c r="E45" i="10"/>
  <c r="D45" i="10" s="1"/>
  <c r="F44" i="10"/>
  <c r="D44" i="10"/>
  <c r="E43" i="10"/>
  <c r="D43" i="10" s="1"/>
  <c r="E42" i="10"/>
  <c r="D42" i="10" s="1"/>
  <c r="E41" i="10"/>
  <c r="D41" i="10" s="1"/>
  <c r="E40" i="10"/>
  <c r="D40" i="10" s="1"/>
  <c r="E39" i="10"/>
  <c r="D39" i="10" s="1"/>
  <c r="E38" i="10"/>
  <c r="D38" i="10" s="1"/>
  <c r="E37" i="10"/>
  <c r="D37" i="10" s="1"/>
  <c r="E36" i="10"/>
  <c r="D36" i="10" s="1"/>
  <c r="E35" i="10"/>
  <c r="D35" i="10" s="1"/>
  <c r="F34" i="10"/>
  <c r="D34" i="10"/>
  <c r="F33" i="10"/>
  <c r="D33" i="10"/>
  <c r="E32" i="10"/>
  <c r="D32" i="10" s="1"/>
  <c r="E31" i="10"/>
  <c r="D31" i="10" s="1"/>
  <c r="E30" i="10"/>
  <c r="D30" i="10" s="1"/>
  <c r="E29" i="10"/>
  <c r="D29" i="10" s="1"/>
  <c r="F28" i="10"/>
  <c r="D28" i="10"/>
  <c r="E27" i="10"/>
  <c r="D27" i="10" s="1"/>
  <c r="E26" i="10"/>
  <c r="D26" i="10" s="1"/>
  <c r="F25" i="10"/>
  <c r="D25" i="10"/>
  <c r="E24" i="10"/>
  <c r="D24" i="10" s="1"/>
  <c r="E23" i="10"/>
  <c r="D23" i="10" s="1"/>
  <c r="E22" i="10"/>
  <c r="D22" i="10" s="1"/>
  <c r="E21" i="10"/>
  <c r="D21" i="10" s="1"/>
  <c r="E20" i="10"/>
  <c r="D20" i="10" s="1"/>
  <c r="E19" i="10"/>
  <c r="D19" i="10" s="1"/>
  <c r="E18" i="10"/>
  <c r="D18" i="10" s="1"/>
  <c r="E17" i="10"/>
  <c r="D17" i="10" s="1"/>
  <c r="E15" i="10"/>
  <c r="D15" i="10" s="1"/>
  <c r="E14" i="10"/>
  <c r="D14" i="10" s="1"/>
  <c r="D13" i="10"/>
  <c r="E11" i="10"/>
  <c r="D11" i="10" s="1"/>
  <c r="D10" i="10"/>
  <c r="E7" i="10"/>
  <c r="D7" i="10" s="1"/>
  <c r="E6" i="10"/>
  <c r="D6" i="10" s="1"/>
</calcChain>
</file>

<file path=xl/sharedStrings.xml><?xml version="1.0" encoding="utf-8"?>
<sst xmlns="http://schemas.openxmlformats.org/spreadsheetml/2006/main" count="16114" uniqueCount="709">
  <si>
    <t>DAY</t>
  </si>
  <si>
    <t>DATE</t>
  </si>
  <si>
    <t>REGISTER</t>
  </si>
  <si>
    <t>START</t>
  </si>
  <si>
    <t>END</t>
  </si>
  <si>
    <t>Ori Session</t>
  </si>
  <si>
    <t>BOARD</t>
  </si>
  <si>
    <t>LEVEL</t>
  </si>
  <si>
    <t>CODE</t>
  </si>
  <si>
    <t>EXAM SUBJECT</t>
  </si>
  <si>
    <t>DURATION</t>
  </si>
  <si>
    <t>CANDIDATE</t>
  </si>
  <si>
    <t>No of Cand</t>
  </si>
  <si>
    <t>VENUE</t>
  </si>
  <si>
    <t>WINDOW</t>
  </si>
  <si>
    <t>Win-TT</t>
  </si>
  <si>
    <t>External</t>
  </si>
  <si>
    <t>Mon</t>
  </si>
  <si>
    <t>Edexcel</t>
  </si>
  <si>
    <t>IGCSE (R)</t>
  </si>
  <si>
    <t>4FR1/03R</t>
  </si>
  <si>
    <t>Harrow</t>
  </si>
  <si>
    <t>Tue</t>
  </si>
  <si>
    <t>Wed</t>
  </si>
  <si>
    <t>GCSE</t>
  </si>
  <si>
    <t>1JA0/2H</t>
  </si>
  <si>
    <t>Thu</t>
  </si>
  <si>
    <t>AM</t>
  </si>
  <si>
    <t xml:space="preserve">Harrow + External </t>
  </si>
  <si>
    <t>PM</t>
  </si>
  <si>
    <t>GCE AS</t>
  </si>
  <si>
    <t>Fri</t>
  </si>
  <si>
    <t>GCE AS (IAL)</t>
  </si>
  <si>
    <t>WBI13</t>
  </si>
  <si>
    <t>GCE A2</t>
  </si>
  <si>
    <t>WCH13</t>
  </si>
  <si>
    <t>4CM1/01R</t>
  </si>
  <si>
    <t>Commerce Paper 1: Commercial operations and associated risks</t>
  </si>
  <si>
    <t>WPH13</t>
  </si>
  <si>
    <t>8CN0/3M</t>
  </si>
  <si>
    <t>GCE A2 (IAL)</t>
  </si>
  <si>
    <t>WBI06</t>
  </si>
  <si>
    <t>WEN01</t>
  </si>
  <si>
    <t>English Language 1: Context and Identity</t>
  </si>
  <si>
    <t xml:space="preserve">External </t>
  </si>
  <si>
    <t>WFM01</t>
  </si>
  <si>
    <t>Mathematics: Further Pure F1</t>
  </si>
  <si>
    <t>WPS01</t>
  </si>
  <si>
    <t>Psychology 1: Social and Cognitive  Psychology</t>
  </si>
  <si>
    <t>8CN0/01</t>
  </si>
  <si>
    <t>AQA</t>
  </si>
  <si>
    <t>8062/1A</t>
  </si>
  <si>
    <t>Religious Studies A: The Study of Religions</t>
  </si>
  <si>
    <t>4FR1/01R</t>
  </si>
  <si>
    <t>4CM1/02R</t>
  </si>
  <si>
    <t>Commerce Paper 2: Facilitating commercial operation</t>
  </si>
  <si>
    <t>WPH11</t>
  </si>
  <si>
    <t>WAC11</t>
  </si>
  <si>
    <t>4FR1/02R</t>
  </si>
  <si>
    <t>4BI1/1BR</t>
  </si>
  <si>
    <t>4SD0 1BR</t>
  </si>
  <si>
    <t>Science (Double Award) Biology Paper 1</t>
  </si>
  <si>
    <t>WME03</t>
  </si>
  <si>
    <t>Mathematics: Mechanics M3</t>
  </si>
  <si>
    <t>WEN02</t>
  </si>
  <si>
    <t>English Language 2: Language in Transition</t>
  </si>
  <si>
    <t>4ET1/01R</t>
  </si>
  <si>
    <t>English Literature paper 1 : Poetry and Modern Prose</t>
  </si>
  <si>
    <t>WHI01 A-D</t>
  </si>
  <si>
    <t>History 1: Depth Study with Interpretations</t>
  </si>
  <si>
    <t>WCH06</t>
  </si>
  <si>
    <t>4CH1/1CR</t>
  </si>
  <si>
    <t>4SD0 1CR</t>
  </si>
  <si>
    <t>Science (Double Award) Chemistry Paper 1</t>
  </si>
  <si>
    <t>4BS1/01R</t>
  </si>
  <si>
    <t>Business Paper 1: Investigating small businesses</t>
  </si>
  <si>
    <t>WPS02</t>
  </si>
  <si>
    <t>Psychology 2: Biological Psychology, Learning Theories and Develop.</t>
  </si>
  <si>
    <t>WET01</t>
  </si>
  <si>
    <t>English Literature 1: Poetry and Prose</t>
  </si>
  <si>
    <t>WPH12</t>
  </si>
  <si>
    <t>WBS11</t>
  </si>
  <si>
    <t>WCH11</t>
  </si>
  <si>
    <t>8062/2A</t>
  </si>
  <si>
    <t>Religious Studies A: Thematic studies</t>
  </si>
  <si>
    <t>WPS03</t>
  </si>
  <si>
    <t>Psychology 3: Applications of Psychology</t>
  </si>
  <si>
    <t>WPH04</t>
  </si>
  <si>
    <t>WHI02 A-D</t>
  </si>
  <si>
    <t>History 2: Breadth study with Source Evaluation</t>
  </si>
  <si>
    <t>1JA0/1H</t>
  </si>
  <si>
    <t>1JA0/3H</t>
  </si>
  <si>
    <t>4MA1/1FR</t>
  </si>
  <si>
    <t>Mathematics A/1FR (Foundation)</t>
  </si>
  <si>
    <t>4MA1/1HR</t>
  </si>
  <si>
    <t>Mathematics A/1HR (Higher)</t>
  </si>
  <si>
    <t>8CN0/02</t>
  </si>
  <si>
    <t>WBI11</t>
  </si>
  <si>
    <t>WMA11</t>
  </si>
  <si>
    <t>WMA01</t>
  </si>
  <si>
    <t xml:space="preserve">Mathematics: Core Maths C12 </t>
  </si>
  <si>
    <t>WET02</t>
  </si>
  <si>
    <t xml:space="preserve">English Literature 2: Drama </t>
  </si>
  <si>
    <t>4PH1/1PR</t>
  </si>
  <si>
    <t>Physics Paper 1</t>
  </si>
  <si>
    <t>WPH06</t>
  </si>
  <si>
    <t>4SD0 1PR</t>
  </si>
  <si>
    <t>Science (Double Award) Physics Paper 1</t>
  </si>
  <si>
    <t>WCH12</t>
  </si>
  <si>
    <t>4ET1/02R</t>
  </si>
  <si>
    <t>English Literature paper 2: Modern Drama and Literary Heritage Texts</t>
  </si>
  <si>
    <t>WST03</t>
  </si>
  <si>
    <t xml:space="preserve">Mathematics: Statistics S3 </t>
  </si>
  <si>
    <t>WEC04</t>
  </si>
  <si>
    <t>WBS12</t>
  </si>
  <si>
    <t>WET03</t>
  </si>
  <si>
    <t>English Literature 3: Poetry and Prose</t>
  </si>
  <si>
    <t>WBS03</t>
  </si>
  <si>
    <t>WBI12</t>
  </si>
  <si>
    <t>WPH05</t>
  </si>
  <si>
    <t>WFR02</t>
  </si>
  <si>
    <t>French Unit 2: Understanding and Written Response</t>
  </si>
  <si>
    <t>4BS1/02R</t>
  </si>
  <si>
    <t>Business Paper 2: Investigating large businesses</t>
  </si>
  <si>
    <t>4EC1/01R</t>
  </si>
  <si>
    <t>Economics Paper 1: Microeconomics and Business Economics</t>
  </si>
  <si>
    <t xml:space="preserve">GCSE </t>
  </si>
  <si>
    <t>1PS0/01</t>
  </si>
  <si>
    <t>Psychology Paper 1</t>
  </si>
  <si>
    <t>1JA0/4H</t>
  </si>
  <si>
    <t>4HI1/01R</t>
  </si>
  <si>
    <t>History Paper 1: Depth Studies</t>
  </si>
  <si>
    <t>WET04</t>
  </si>
  <si>
    <t>English Literature 4: Shakespeare and Pre-1900 Poetry</t>
  </si>
  <si>
    <t>WFM02</t>
  </si>
  <si>
    <t>4EC1/02R</t>
  </si>
  <si>
    <t>Economics Paper 2: Macroeconomics and Global Economics</t>
  </si>
  <si>
    <t>Mathematics: Further Pure F2</t>
  </si>
  <si>
    <t>WME01</t>
  </si>
  <si>
    <t>Mathematics: Mechanics M1</t>
  </si>
  <si>
    <t>WBS04</t>
  </si>
  <si>
    <t>1PS0/02</t>
  </si>
  <si>
    <t>Psychology Paper 2</t>
  </si>
  <si>
    <t>4EA1/01R</t>
  </si>
  <si>
    <t>WCH04</t>
  </si>
  <si>
    <t>4MA1/2FR</t>
  </si>
  <si>
    <t>Mathematics A/2FR (Foundation)</t>
  </si>
  <si>
    <t>4MA1/2HR</t>
  </si>
  <si>
    <t>Mathematics A/2HR (Higher)</t>
  </si>
  <si>
    <t>4HI1/02R</t>
  </si>
  <si>
    <t>History Paper 2: Investigation and Breadth Studies</t>
  </si>
  <si>
    <t>4EA1/02R</t>
  </si>
  <si>
    <t>4BI1/2BR</t>
  </si>
  <si>
    <t>WPS04</t>
  </si>
  <si>
    <t>Psychology 4: Clinical Psychology and Psychological Skills</t>
  </si>
  <si>
    <t>WBI04</t>
  </si>
  <si>
    <t>9CN0/01</t>
  </si>
  <si>
    <t>WCH05</t>
  </si>
  <si>
    <t>4CH1/2CR</t>
  </si>
  <si>
    <t>WST01</t>
  </si>
  <si>
    <t>Mathematics: Statistics S1</t>
  </si>
  <si>
    <t>WBI05</t>
  </si>
  <si>
    <t>1ST0/1H</t>
  </si>
  <si>
    <t>4PH1/2PR</t>
  </si>
  <si>
    <t>Physics Paper 2</t>
  </si>
  <si>
    <t>9CN0/02</t>
  </si>
  <si>
    <t>Chinese 2 (A Level): Written response to work and translation</t>
  </si>
  <si>
    <t>4PM1/01R</t>
  </si>
  <si>
    <t>WMA12</t>
  </si>
  <si>
    <t>WMA02</t>
  </si>
  <si>
    <t>Mathematics: Core Maths C34</t>
  </si>
  <si>
    <t>1ST0/2H</t>
  </si>
  <si>
    <t>WDM01</t>
  </si>
  <si>
    <t>Mathematics: Decision D1</t>
  </si>
  <si>
    <t>WME02</t>
  </si>
  <si>
    <t>Mathematics: Mechanics M2</t>
  </si>
  <si>
    <t>4PM1/02R</t>
  </si>
  <si>
    <t>WFM03</t>
  </si>
  <si>
    <t>WST02</t>
  </si>
  <si>
    <t xml:space="preserve">Mathematics: Statistics S2 </t>
  </si>
  <si>
    <t>Exam Hall</t>
  </si>
  <si>
    <t>8365/01</t>
  </si>
  <si>
    <t>8365/02</t>
  </si>
  <si>
    <t>Mathematics: Further Pure Maths Paper 1</t>
  </si>
  <si>
    <t xml:space="preserve">Mathematics: Further Pure Maths Paper 2 </t>
  </si>
  <si>
    <r>
      <t>Accounting Unit 1: The Accounting System and Costing</t>
    </r>
    <r>
      <rPr>
        <b/>
        <sz val="10"/>
        <color rgb="FF000000"/>
        <rFont val="Calibri"/>
        <family val="2"/>
      </rPr>
      <t xml:space="preserve"> </t>
    </r>
  </si>
  <si>
    <t>WAC12</t>
  </si>
  <si>
    <t>Accounting Unit 2: Corporate and Management Accounting</t>
  </si>
  <si>
    <t>WBI14</t>
  </si>
  <si>
    <t>Biology 4: Energy, Environment, Microbiology and Immunity</t>
  </si>
  <si>
    <t>WBI15</t>
  </si>
  <si>
    <t>WBI16</t>
  </si>
  <si>
    <t>Biology 6: Practical Skills in BiologyII</t>
  </si>
  <si>
    <t>WBS13</t>
  </si>
  <si>
    <t>WBS14</t>
  </si>
  <si>
    <t>WCH14</t>
  </si>
  <si>
    <t>WCH15</t>
  </si>
  <si>
    <t>WCH16</t>
  </si>
  <si>
    <t>WEC03</t>
  </si>
  <si>
    <t>WEC11</t>
  </si>
  <si>
    <t>WEC12</t>
  </si>
  <si>
    <t>WEC13</t>
  </si>
  <si>
    <t>WEC14</t>
  </si>
  <si>
    <t>WPH14</t>
  </si>
  <si>
    <t>WPH15</t>
  </si>
  <si>
    <t>WPH16</t>
  </si>
  <si>
    <r>
      <t xml:space="preserve">Mathematics: Further Pure F3 </t>
    </r>
    <r>
      <rPr>
        <sz val="10"/>
        <color rgb="FFFF0000"/>
        <rFont val="Calibri"/>
        <family val="2"/>
      </rPr>
      <t/>
    </r>
  </si>
  <si>
    <t>CIE</t>
  </si>
  <si>
    <t>9706/12</t>
  </si>
  <si>
    <t>9706/22</t>
  </si>
  <si>
    <t>Accounting 22: Structured Questions</t>
  </si>
  <si>
    <t>9706/32</t>
  </si>
  <si>
    <t>Accounting 32: A Level Structure Question</t>
  </si>
  <si>
    <t>IGCSE</t>
  </si>
  <si>
    <t>0452/12</t>
  </si>
  <si>
    <t>Accounting: Paper 12</t>
  </si>
  <si>
    <t>0452/22</t>
  </si>
  <si>
    <t>Accounting: Paper 22</t>
  </si>
  <si>
    <t>TBC</t>
  </si>
  <si>
    <t>0610/12</t>
  </si>
  <si>
    <t>9700/12</t>
  </si>
  <si>
    <t>0610/22</t>
  </si>
  <si>
    <t>9700/22</t>
  </si>
  <si>
    <t>Biology 22: Structured Questions</t>
  </si>
  <si>
    <t>0610/32</t>
  </si>
  <si>
    <t>Biology 32: Theory (Core)</t>
  </si>
  <si>
    <t>9700/34</t>
  </si>
  <si>
    <t>9700/42</t>
  </si>
  <si>
    <t>Biology 42: A Level Structured Questions</t>
  </si>
  <si>
    <t>0610/42</t>
  </si>
  <si>
    <t>Biology 42: Theory (Extended)</t>
  </si>
  <si>
    <t>9700/52</t>
  </si>
  <si>
    <t xml:space="preserve">Biology 52: Planing, Analysis and Evaluation </t>
  </si>
  <si>
    <t>0610/62</t>
  </si>
  <si>
    <t xml:space="preserve">Biology 62: Alternative to Practical </t>
  </si>
  <si>
    <t>9609/12</t>
  </si>
  <si>
    <t>Business Studies 12: Short Answer/Essay</t>
  </si>
  <si>
    <t>0450/12</t>
  </si>
  <si>
    <t>Business Studies 12: Short Answer/Structured Response</t>
  </si>
  <si>
    <t>0450/22</t>
  </si>
  <si>
    <t>Business Studies 22: Case Study</t>
  </si>
  <si>
    <t>9609/22</t>
  </si>
  <si>
    <t>Business Studies 22: Data Response</t>
  </si>
  <si>
    <t>9609/32</t>
  </si>
  <si>
    <t>Business Studies 32: Case Study</t>
  </si>
  <si>
    <t>0620/12</t>
  </si>
  <si>
    <t>0620/22</t>
  </si>
  <si>
    <t>0620/32</t>
  </si>
  <si>
    <t>Chemistry 32: Theory  (Core)</t>
  </si>
  <si>
    <t>0620/42</t>
  </si>
  <si>
    <t>Chemistry 42: Theory  (Extended)</t>
  </si>
  <si>
    <t>0620/62</t>
  </si>
  <si>
    <t>Chemistry 62: Alternative to Practical</t>
  </si>
  <si>
    <t>0509/12</t>
  </si>
  <si>
    <t>Chinese First Language 12: Reading</t>
  </si>
  <si>
    <t>0509/22</t>
  </si>
  <si>
    <t xml:space="preserve">Chinese First Language 22: Writing </t>
  </si>
  <si>
    <t>0547/03</t>
  </si>
  <si>
    <t>0547/12</t>
  </si>
  <si>
    <t>0547/22</t>
  </si>
  <si>
    <t>Chinese Mandarin 22: Reading and Directed Writing</t>
  </si>
  <si>
    <t>0547/42</t>
  </si>
  <si>
    <t>Chinese Mandarin 42: Continuous Writing</t>
  </si>
  <si>
    <t>0653/12</t>
  </si>
  <si>
    <t>0653/22</t>
  </si>
  <si>
    <t>0653/32</t>
  </si>
  <si>
    <t>Combined Science 32 Theory (Core)</t>
  </si>
  <si>
    <t>0653/42</t>
  </si>
  <si>
    <t>0653/62</t>
  </si>
  <si>
    <t>Combined Science 62: Alternative to Practical</t>
  </si>
  <si>
    <t>0478/12</t>
  </si>
  <si>
    <t>Computer Science 12: Theory</t>
  </si>
  <si>
    <t>9608/12</t>
  </si>
  <si>
    <t>Computer Science 12: Theory Fundamentals</t>
  </si>
  <si>
    <t>9608/22</t>
  </si>
  <si>
    <t>Computer Science 22: Funda. Problem-solving and Progr. Skills</t>
  </si>
  <si>
    <t>0478/22</t>
  </si>
  <si>
    <t>Computer Science 22: Problem-solving and Programming</t>
  </si>
  <si>
    <t>9608/32</t>
  </si>
  <si>
    <t>Computer Science 32: Advanced Theory</t>
  </si>
  <si>
    <t>9608/42</t>
  </si>
  <si>
    <t>0411/12</t>
  </si>
  <si>
    <t>Drama Unit 1: Written Paper</t>
  </si>
  <si>
    <t>9708/12</t>
  </si>
  <si>
    <t>0455/12</t>
  </si>
  <si>
    <t>9708/22</t>
  </si>
  <si>
    <t>Economics 22: Data Response and Essays</t>
  </si>
  <si>
    <t>0455/22</t>
  </si>
  <si>
    <t>Economics 22: Structured Questions</t>
  </si>
  <si>
    <t>9708/32</t>
  </si>
  <si>
    <t>9708/42</t>
  </si>
  <si>
    <t>0500/12</t>
  </si>
  <si>
    <t>0500/22</t>
  </si>
  <si>
    <t>9093/42</t>
  </si>
  <si>
    <t>English Language: Language Topics 42</t>
  </si>
  <si>
    <t>9093/12</t>
  </si>
  <si>
    <t>English Language: Passages 12</t>
  </si>
  <si>
    <t>9093/32</t>
  </si>
  <si>
    <t>English Language: Text Analysis 32</t>
  </si>
  <si>
    <t>9093/22</t>
  </si>
  <si>
    <t xml:space="preserve">English Language: Writing 22 </t>
  </si>
  <si>
    <t>0475/12</t>
  </si>
  <si>
    <t>0475/22</t>
  </si>
  <si>
    <t>0475/32</t>
  </si>
  <si>
    <t>0475/42</t>
  </si>
  <si>
    <t>0511/12</t>
  </si>
  <si>
    <t>0511/22</t>
  </si>
  <si>
    <t>0511/32</t>
  </si>
  <si>
    <t>0511/42</t>
  </si>
  <si>
    <t>0511/52</t>
  </si>
  <si>
    <t>0510/12</t>
  </si>
  <si>
    <t>0510/22</t>
  </si>
  <si>
    <t>0510/32</t>
  </si>
  <si>
    <t>0510/42</t>
  </si>
  <si>
    <t>0510/52</t>
  </si>
  <si>
    <t>9696/12</t>
  </si>
  <si>
    <t>Geography 12: Core Physical Geography</t>
  </si>
  <si>
    <t>0460/12</t>
  </si>
  <si>
    <t>Geography 12: Geographical Themes</t>
  </si>
  <si>
    <t>9696/22</t>
  </si>
  <si>
    <t>Geography 22: Core Human Geography</t>
  </si>
  <si>
    <t>0460/22</t>
  </si>
  <si>
    <t>Geography 22: Geographical Skills</t>
  </si>
  <si>
    <t>9696/32</t>
  </si>
  <si>
    <t xml:space="preserve">Geography 32: Advanced Psysical Geography </t>
  </si>
  <si>
    <t>9696/42</t>
  </si>
  <si>
    <t>Geography 42: Advanced Human Geography</t>
  </si>
  <si>
    <t>0460/42</t>
  </si>
  <si>
    <t xml:space="preserve">Geography 42: Alternative to coursework </t>
  </si>
  <si>
    <t>0470/12</t>
  </si>
  <si>
    <t>9389/12</t>
  </si>
  <si>
    <t>History 12: Document Question</t>
  </si>
  <si>
    <t>0470/22</t>
  </si>
  <si>
    <t>History 22</t>
  </si>
  <si>
    <t>9389/22</t>
  </si>
  <si>
    <t>History 22: Outline Study</t>
  </si>
  <si>
    <t>9389/32</t>
  </si>
  <si>
    <t>History 32: Interpretations Question</t>
  </si>
  <si>
    <t>0470/42</t>
  </si>
  <si>
    <t>History 42: Alternative to coursework</t>
  </si>
  <si>
    <t>9389/42</t>
  </si>
  <si>
    <t>History 42: Depth Study</t>
  </si>
  <si>
    <t>0417/12</t>
  </si>
  <si>
    <t>ICT Written 12</t>
  </si>
  <si>
    <t>0580/12</t>
  </si>
  <si>
    <t>Mathematics 12 (Core)</t>
  </si>
  <si>
    <t>0580/22</t>
  </si>
  <si>
    <t>Mathematics 22 (Extended)</t>
  </si>
  <si>
    <t>0580/32</t>
  </si>
  <si>
    <t>Mathematics 32 (Core)</t>
  </si>
  <si>
    <t>0580/42</t>
  </si>
  <si>
    <t xml:space="preserve">Mathematics 42 (Extended) </t>
  </si>
  <si>
    <t>0606/12</t>
  </si>
  <si>
    <t xml:space="preserve">Mathematics: Additional Mathematics 12     </t>
  </si>
  <si>
    <t>0606/22</t>
  </si>
  <si>
    <t xml:space="preserve">Mathematics: Additional Mathematics 22   </t>
  </si>
  <si>
    <t>0607/22</t>
  </si>
  <si>
    <t>0607/42</t>
  </si>
  <si>
    <t>0607/62</t>
  </si>
  <si>
    <t>9709/42</t>
  </si>
  <si>
    <t xml:space="preserve">Mathematics: Mechanics  42   </t>
  </si>
  <si>
    <t xml:space="preserve">GCE A2 </t>
  </si>
  <si>
    <t>9709/52</t>
  </si>
  <si>
    <t>Mathematics: Probability &amp; Statistics 52</t>
  </si>
  <si>
    <t>9709/62</t>
  </si>
  <si>
    <t>Mathematics: Probability &amp; Statistics 62</t>
  </si>
  <si>
    <t>9709/12</t>
  </si>
  <si>
    <t xml:space="preserve">Mathematics: Pure Maths Paper 12  </t>
  </si>
  <si>
    <t>9709/22</t>
  </si>
  <si>
    <r>
      <t xml:space="preserve">Mathematics: Pure Maths Paper 22  </t>
    </r>
    <r>
      <rPr>
        <sz val="10"/>
        <color rgb="FFFF0000"/>
        <rFont val="Calibri"/>
        <family val="2"/>
      </rPr>
      <t/>
    </r>
  </si>
  <si>
    <t xml:space="preserve">9709/32 </t>
  </si>
  <si>
    <t xml:space="preserve">Mathematics: Pure Maths Paper 32 </t>
  </si>
  <si>
    <t>9607/22</t>
  </si>
  <si>
    <t>9607/42</t>
  </si>
  <si>
    <t>Media Studies 42: Critical Perspectives</t>
  </si>
  <si>
    <t>0410/12</t>
  </si>
  <si>
    <t>9483/12</t>
  </si>
  <si>
    <t>0413/12</t>
  </si>
  <si>
    <t>0625/12</t>
  </si>
  <si>
    <t xml:space="preserve">9702/12 </t>
  </si>
  <si>
    <t>0625/22</t>
  </si>
  <si>
    <t>9702/22</t>
  </si>
  <si>
    <t xml:space="preserve">Physics 22: Structured Questions </t>
  </si>
  <si>
    <t>0625/32</t>
  </si>
  <si>
    <t xml:space="preserve">Physics 32: Theory (Core)  </t>
  </si>
  <si>
    <t>9702/34</t>
  </si>
  <si>
    <t>9702/42</t>
  </si>
  <si>
    <t>Physics 42: Structured Questions</t>
  </si>
  <si>
    <t>0625/42</t>
  </si>
  <si>
    <t xml:space="preserve">Physics 42: Theory (Extended)  </t>
  </si>
  <si>
    <t>9702/52</t>
  </si>
  <si>
    <t>Physics 52: Planning, Analysis and Evaluation</t>
  </si>
  <si>
    <t xml:space="preserve">0625/62 </t>
  </si>
  <si>
    <t>Physics 62: Alternative to Practical</t>
  </si>
  <si>
    <t>Oxford AQA</t>
  </si>
  <si>
    <t>PS01</t>
  </si>
  <si>
    <r>
      <t>Psychology 1: Introductory Topics in Psychology</t>
    </r>
    <r>
      <rPr>
        <b/>
        <sz val="10"/>
        <rFont val="Calibri"/>
        <family val="2"/>
      </rPr>
      <t xml:space="preserve">    </t>
    </r>
  </si>
  <si>
    <t>PS02</t>
  </si>
  <si>
    <r>
      <t xml:space="preserve">Psychology 2: Biopsych., Devel. and Research Methods 1 </t>
    </r>
    <r>
      <rPr>
        <b/>
        <sz val="10"/>
        <rFont val="Calibri"/>
        <family val="2"/>
      </rPr>
      <t xml:space="preserve">  </t>
    </r>
  </si>
  <si>
    <t>CA</t>
  </si>
  <si>
    <t>STEP</t>
  </si>
  <si>
    <t>STEP Mathematics paper 2</t>
  </si>
  <si>
    <t>0518/01</t>
  </si>
  <si>
    <t xml:space="preserve">Thai First Language 1: Reading and Directed Writing </t>
  </si>
  <si>
    <t>0518/02</t>
  </si>
  <si>
    <t>Thai First Language 2: Composition</t>
  </si>
  <si>
    <t>0471/12</t>
  </si>
  <si>
    <t>Travel and Tourism 12  Written Paper</t>
  </si>
  <si>
    <t>0471/22</t>
  </si>
  <si>
    <t xml:space="preserve">Travel and Tourism 22 Alternative to Coursework   </t>
  </si>
  <si>
    <t>9395/42</t>
  </si>
  <si>
    <t>9395/32</t>
  </si>
  <si>
    <t>9395/12</t>
  </si>
  <si>
    <r>
      <t>Biology 1: Molecules, Diet, Transportation and health</t>
    </r>
    <r>
      <rPr>
        <b/>
        <sz val="10"/>
        <color rgb="FF000000"/>
        <rFont val="Calibri"/>
        <family val="2"/>
      </rPr>
      <t xml:space="preserve">   </t>
    </r>
  </si>
  <si>
    <t xml:space="preserve">Biology 3: Practical Skills in Biology 1 </t>
  </si>
  <si>
    <t xml:space="preserve">Chemistry 3: Practical Skills in Chemistry  </t>
  </si>
  <si>
    <t xml:space="preserve">Chemistry 6: Practical Skills in Chemistry II </t>
  </si>
  <si>
    <r>
      <t xml:space="preserve">Economics 2: Macroeconomic Performance and Policy </t>
    </r>
    <r>
      <rPr>
        <b/>
        <sz val="10"/>
        <rFont val="Calibri"/>
        <family val="2"/>
      </rPr>
      <t xml:space="preserve"> </t>
    </r>
  </si>
  <si>
    <t xml:space="preserve">Economics 3: Business Behaviour  </t>
  </si>
  <si>
    <t xml:space="preserve">Economics 4: Developments in the Global Economiy </t>
  </si>
  <si>
    <t xml:space="preserve">Economics 1: Markets in Action </t>
  </si>
  <si>
    <r>
      <t xml:space="preserve">Physics 1: Mechanics and Materials  </t>
    </r>
    <r>
      <rPr>
        <b/>
        <sz val="10"/>
        <color rgb="FF000000"/>
        <rFont val="Calibri"/>
        <family val="2"/>
      </rPr>
      <t xml:space="preserve"> </t>
    </r>
  </si>
  <si>
    <t xml:space="preserve">Physics 2: Waves and Electricity   </t>
  </si>
  <si>
    <t xml:space="preserve">Physics 3: Practical Skills in Physics 1    </t>
  </si>
  <si>
    <t xml:space="preserve">Physics 4: Further Mechanics, Fields and Particles  </t>
  </si>
  <si>
    <t xml:space="preserve">Physics 5: Thermodynamics, Radiation, Oscillations and Cosmology   </t>
  </si>
  <si>
    <t xml:space="preserve">Physics 6: Practical Skills in Physics 2   </t>
  </si>
  <si>
    <t>Chemistry Paper 1</t>
  </si>
  <si>
    <t>Chemistry Paper 2</t>
  </si>
  <si>
    <t>Biology Paper 1</t>
  </si>
  <si>
    <t>Biology Paper 2</t>
  </si>
  <si>
    <t>French Paper 2: Reading and Writing</t>
  </si>
  <si>
    <t>Japanese 3H: Reading (Higher)</t>
  </si>
  <si>
    <t>Japanese 4H: Writing (Higher)</t>
  </si>
  <si>
    <r>
      <t xml:space="preserve">Biology 5: Energy, Exercise and Co-Ordination </t>
    </r>
    <r>
      <rPr>
        <b/>
        <sz val="10"/>
        <rFont val="Calibri"/>
        <family val="2"/>
      </rPr>
      <t>(Legacy - last exam June 2020)</t>
    </r>
  </si>
  <si>
    <r>
      <t>Business Studies 4: Business in a Global Context</t>
    </r>
    <r>
      <rPr>
        <b/>
        <sz val="10"/>
        <rFont val="Calibri"/>
        <family val="2"/>
      </rPr>
      <t xml:space="preserve"> (Legacy - last exam June 2020)</t>
    </r>
  </si>
  <si>
    <r>
      <t>Business Studies 3: Strategic Business Decisions</t>
    </r>
    <r>
      <rPr>
        <b/>
        <sz val="10"/>
        <rFont val="Calibri"/>
        <family val="2"/>
      </rPr>
      <t xml:space="preserve"> (Legacy - last exam June 2020)</t>
    </r>
  </si>
  <si>
    <r>
      <t xml:space="preserve">Chemistry 6: Chemistry Laboratory Skills II  </t>
    </r>
    <r>
      <rPr>
        <b/>
        <sz val="10"/>
        <rFont val="Calibri"/>
        <family val="2"/>
      </rPr>
      <t>(Legacy - last exam June 2020)</t>
    </r>
  </si>
  <si>
    <r>
      <t xml:space="preserve">Chemistry 4: General Principles of Chemistry  </t>
    </r>
    <r>
      <rPr>
        <b/>
        <sz val="10"/>
        <rFont val="Calibri"/>
        <family val="2"/>
      </rPr>
      <t>(Legacy - last exam June 2020)</t>
    </r>
  </si>
  <si>
    <r>
      <t xml:space="preserve">Economics 3: Business Behaviour </t>
    </r>
    <r>
      <rPr>
        <b/>
        <sz val="10"/>
        <rFont val="Calibri"/>
        <family val="2"/>
      </rPr>
      <t>(Legacy - last exam June 2020)</t>
    </r>
  </si>
  <si>
    <r>
      <t>Economics 4: Developments in the Global Economiy</t>
    </r>
    <r>
      <rPr>
        <b/>
        <sz val="10"/>
        <rFont val="Calibri"/>
        <family val="2"/>
      </rPr>
      <t xml:space="preserve"> (Legacy - last exam June 2020)</t>
    </r>
  </si>
  <si>
    <t>WFR03</t>
  </si>
  <si>
    <t>WFR04</t>
  </si>
  <si>
    <t>French Unit 4: Research, Understanding and Written Response</t>
  </si>
  <si>
    <r>
      <t xml:space="preserve">Physics 6: Experimental Physics   </t>
    </r>
    <r>
      <rPr>
        <b/>
        <sz val="10"/>
        <rFont val="Calibri"/>
        <family val="2"/>
      </rPr>
      <t>(Legacy - last exam June 2020)</t>
    </r>
  </si>
  <si>
    <r>
      <t xml:space="preserve">Physics 5: Physics from Creation to Collapse   </t>
    </r>
    <r>
      <rPr>
        <b/>
        <sz val="10"/>
        <rFont val="Calibri"/>
        <family val="2"/>
      </rPr>
      <t>(Legacy - last exam June 2020)</t>
    </r>
  </si>
  <si>
    <r>
      <t xml:space="preserve">Physics 4: On the Move  </t>
    </r>
    <r>
      <rPr>
        <b/>
        <sz val="10"/>
        <rFont val="Calibri"/>
        <family val="2"/>
      </rPr>
      <t xml:space="preserve"> (Legacy - last exam June 2020)</t>
    </r>
  </si>
  <si>
    <t>Chinese 2: Written response to work and translation</t>
  </si>
  <si>
    <r>
      <t xml:space="preserve">French Unit 3: Understanding and Spoken Response </t>
    </r>
    <r>
      <rPr>
        <b/>
        <sz val="10"/>
        <color theme="5" tint="-0.249977111117893"/>
        <rFont val="Calibri"/>
        <family val="2"/>
      </rPr>
      <t>(Speaking)</t>
    </r>
  </si>
  <si>
    <t>History 3: Thematic Study with Source Evaluation</t>
  </si>
  <si>
    <t>History 4: International Study with Historical Interpretations</t>
  </si>
  <si>
    <t>WHI03 A-D</t>
  </si>
  <si>
    <t>WHI04 A-D</t>
  </si>
  <si>
    <t>WMA13</t>
  </si>
  <si>
    <t>WMA14</t>
  </si>
  <si>
    <t>WDM11</t>
  </si>
  <si>
    <t>9JA0/01</t>
  </si>
  <si>
    <t>9JA0/02</t>
  </si>
  <si>
    <t>9JA0/03</t>
  </si>
  <si>
    <t>PS03</t>
  </si>
  <si>
    <t>PS04</t>
  </si>
  <si>
    <t>Psychology 3: Advanced Topics and Research Methods 2</t>
  </si>
  <si>
    <t>Psychology 4: Approaches and Application</t>
  </si>
  <si>
    <t>STEP Mathematics paper 3</t>
  </si>
  <si>
    <t>STEP Mathematics paper 1</t>
  </si>
  <si>
    <t>Sci lab TBC</t>
  </si>
  <si>
    <t>Mus room TBC</t>
  </si>
  <si>
    <t>English First Language 12: Reading</t>
  </si>
  <si>
    <t>English First Language 22: Direct writing and composition</t>
  </si>
  <si>
    <t>9479/02</t>
  </si>
  <si>
    <t>Art and Design 2 Externally set assignment (15 hrs/2days)</t>
  </si>
  <si>
    <t>0400/02</t>
  </si>
  <si>
    <t>30 Mar - 27 Apr 2020</t>
  </si>
  <si>
    <t>1 Jan - 30 Apr 2020</t>
  </si>
  <si>
    <t>1 Mar - 30 Apr 2020</t>
  </si>
  <si>
    <t xml:space="preserve">Business 1: Marketing and People     </t>
  </si>
  <si>
    <r>
      <t>Business 2: Managing Business Activities</t>
    </r>
    <r>
      <rPr>
        <b/>
        <sz val="10"/>
        <color rgb="FF000000"/>
        <rFont val="Calibri"/>
        <family val="2"/>
      </rPr>
      <t xml:space="preserve">    </t>
    </r>
  </si>
  <si>
    <r>
      <t>Business 3: Business Decisions and Strategy</t>
    </r>
    <r>
      <rPr>
        <b/>
        <sz val="10"/>
        <color rgb="FF000000"/>
        <rFont val="Calibri"/>
        <family val="2"/>
      </rPr>
      <t xml:space="preserve">    </t>
    </r>
  </si>
  <si>
    <t>DT 12: Product Design</t>
  </si>
  <si>
    <t>DT 32: Resistant Materials</t>
  </si>
  <si>
    <t>0445/12</t>
  </si>
  <si>
    <t>0445/32</t>
  </si>
  <si>
    <t>WEN03</t>
  </si>
  <si>
    <t>WEN04</t>
  </si>
  <si>
    <t>English Language 3: Crafting Language (Writing)</t>
  </si>
  <si>
    <t>English Language 4: Investigating Language</t>
  </si>
  <si>
    <r>
      <t xml:space="preserve">Biology 4: Natural Environ. and Species Survival </t>
    </r>
    <r>
      <rPr>
        <b/>
        <sz val="10"/>
        <rFont val="Calibri"/>
        <family val="2"/>
      </rPr>
      <t>(Legacy - last exam June 2020)</t>
    </r>
  </si>
  <si>
    <r>
      <t xml:space="preserve">Biology 6: Practical Biology and Investi. Skills </t>
    </r>
    <r>
      <rPr>
        <b/>
        <sz val="10"/>
        <rFont val="Calibri"/>
        <family val="2"/>
      </rPr>
      <t>(Legacy - last exam June 2020)</t>
    </r>
  </si>
  <si>
    <t>Chemistry 2: Energetics, Group Chemistry</t>
  </si>
  <si>
    <t xml:space="preserve">Computer Science 42: Further Problem-Solving </t>
  </si>
  <si>
    <t>Biology 5: Respiration, Internal Environmental</t>
  </si>
  <si>
    <t xml:space="preserve">Biology 2: Cells, Development, Biodiversity </t>
  </si>
  <si>
    <t xml:space="preserve">Chemistry 1: Structure, Bonding and Introduction </t>
  </si>
  <si>
    <r>
      <t xml:space="preserve">Chemistry 5: Application of Core Principals   </t>
    </r>
    <r>
      <rPr>
        <b/>
        <sz val="10"/>
        <rFont val="Calibri"/>
        <family val="2"/>
      </rPr>
      <t>(Legacy - last exam June 2020)</t>
    </r>
  </si>
  <si>
    <r>
      <t xml:space="preserve">Chemistry 5: Transition Metals and Organic   </t>
    </r>
    <r>
      <rPr>
        <b/>
        <sz val="10"/>
        <color rgb="FF000000"/>
        <rFont val="Calibri"/>
        <family val="2"/>
      </rPr>
      <t xml:space="preserve"> </t>
    </r>
  </si>
  <si>
    <t xml:space="preserve">Chemistry 4: Rates, Equilibra and Further Organic </t>
  </si>
  <si>
    <t>English Language A Paper 2: Poetry and Prose Texts a</t>
  </si>
  <si>
    <t xml:space="preserve">English Language A Paper 1: Non-fiction Texts </t>
  </si>
  <si>
    <t>16 March - 15 May 2020</t>
  </si>
  <si>
    <t>1 April - 18 May 2020</t>
  </si>
  <si>
    <t>1 April - 25 May 2020</t>
  </si>
  <si>
    <t>9396/12</t>
  </si>
  <si>
    <t>PE Paper 12 Written</t>
  </si>
  <si>
    <t>PE Paper 12 Theory</t>
  </si>
  <si>
    <t>Astronomy Paper 1: Naked-eye Astronomy</t>
  </si>
  <si>
    <t>Astronomy Paper 2: Telescopic Astronomy</t>
  </si>
  <si>
    <t>1AS0 01</t>
  </si>
  <si>
    <t>1AS0 02</t>
  </si>
  <si>
    <t>0654/22</t>
  </si>
  <si>
    <t>Combined Science 42: Theory (Extended)</t>
  </si>
  <si>
    <t>Co-ordinated Sciences (Double Award) 42: Theory (Extened)</t>
  </si>
  <si>
    <t>Co-ordinated Sciences (Double Award) 62: Alternative to Practical</t>
  </si>
  <si>
    <t>0654/42</t>
  </si>
  <si>
    <t>0654/62</t>
  </si>
  <si>
    <t>INSET</t>
  </si>
  <si>
    <t>Sch closed</t>
  </si>
  <si>
    <t>1</t>
  </si>
  <si>
    <t>2</t>
  </si>
  <si>
    <t>19</t>
  </si>
  <si>
    <t>22</t>
  </si>
  <si>
    <t>11</t>
  </si>
  <si>
    <t>38</t>
  </si>
  <si>
    <t>31</t>
  </si>
  <si>
    <t>14</t>
  </si>
  <si>
    <t>12</t>
  </si>
  <si>
    <t>5</t>
  </si>
  <si>
    <t>4</t>
  </si>
  <si>
    <t>21</t>
  </si>
  <si>
    <t>10</t>
  </si>
  <si>
    <t>Results days:</t>
  </si>
  <si>
    <t>August 11th CIE for IGCSE and AS/A Level results - Results online</t>
  </si>
  <si>
    <t>August 13th Edexcel and OxfordAQA for AS/A Level results - Hard copy</t>
  </si>
  <si>
    <t>August 20th Edexcel and AQA for (I)GCSE results - Hard copy</t>
  </si>
  <si>
    <t>0417/22</t>
  </si>
  <si>
    <t>0417/32</t>
  </si>
  <si>
    <t>ICT Practical Test A 22</t>
  </si>
  <si>
    <t>ICT Practical Test B 32</t>
  </si>
  <si>
    <t>A008</t>
  </si>
  <si>
    <t>M118</t>
  </si>
  <si>
    <t>M114</t>
  </si>
  <si>
    <t>Map - assit co-blind</t>
  </si>
  <si>
    <t>Clean Set Texts</t>
  </si>
  <si>
    <t>DT board</t>
  </si>
  <si>
    <t>A212</t>
  </si>
  <si>
    <t>(08:00 AM)</t>
  </si>
  <si>
    <t>(07:30 AM)</t>
  </si>
  <si>
    <t>Sat</t>
  </si>
  <si>
    <t>Harrow+External</t>
  </si>
  <si>
    <t>8</t>
  </si>
  <si>
    <t>29</t>
  </si>
  <si>
    <t>47</t>
  </si>
  <si>
    <t>-</t>
  </si>
  <si>
    <t>6</t>
  </si>
  <si>
    <t>3</t>
  </si>
  <si>
    <t>9</t>
  </si>
  <si>
    <t>9201/1</t>
  </si>
  <si>
    <t>9201/2</t>
  </si>
  <si>
    <t>9202/1</t>
  </si>
  <si>
    <t>9202/2</t>
  </si>
  <si>
    <t>9203/1</t>
  </si>
  <si>
    <t>9203/2</t>
  </si>
  <si>
    <t>15</t>
  </si>
  <si>
    <t>81 + 20</t>
  </si>
  <si>
    <t>50 + 11</t>
  </si>
  <si>
    <t>22 + 7</t>
  </si>
  <si>
    <t>23 + 8</t>
  </si>
  <si>
    <t>88 + 21</t>
  </si>
  <si>
    <t xml:space="preserve">Harrow </t>
  </si>
  <si>
    <t>2 + 2</t>
  </si>
  <si>
    <t>14 + 2</t>
  </si>
  <si>
    <t>68 + 2</t>
  </si>
  <si>
    <t>40 + 2</t>
  </si>
  <si>
    <t>1 + 3</t>
  </si>
  <si>
    <t>34 + 7</t>
  </si>
  <si>
    <t>17 + 3</t>
  </si>
  <si>
    <t>6 + 2</t>
  </si>
  <si>
    <t>29 + 8</t>
  </si>
  <si>
    <t>18 + 1</t>
  </si>
  <si>
    <t>38 + 1</t>
  </si>
  <si>
    <t>28 + 2</t>
  </si>
  <si>
    <t>57</t>
  </si>
  <si>
    <t>87 + 6</t>
  </si>
  <si>
    <t>29 + 1</t>
  </si>
  <si>
    <t>42 + 10</t>
  </si>
  <si>
    <t>43 + 13</t>
  </si>
  <si>
    <t>43 + 8</t>
  </si>
  <si>
    <t>16 + 1</t>
  </si>
  <si>
    <t>35</t>
  </si>
  <si>
    <t>40</t>
  </si>
  <si>
    <t>9 + 1</t>
  </si>
  <si>
    <t>6 + 7</t>
  </si>
  <si>
    <t>21 + 3</t>
  </si>
  <si>
    <t>68 + 4</t>
  </si>
  <si>
    <t>39 + 7</t>
  </si>
  <si>
    <t>95 + 5</t>
  </si>
  <si>
    <t>52 + 5</t>
  </si>
  <si>
    <t>19 + 1</t>
  </si>
  <si>
    <t>12+ 1</t>
  </si>
  <si>
    <t>75 + 20</t>
  </si>
  <si>
    <t>33</t>
  </si>
  <si>
    <t>18</t>
  </si>
  <si>
    <t>79 + 2</t>
  </si>
  <si>
    <r>
      <t xml:space="preserve">Mathematics: </t>
    </r>
    <r>
      <rPr>
        <b/>
        <sz val="10"/>
        <rFont val="Calibri"/>
        <family val="2"/>
      </rPr>
      <t xml:space="preserve">Statistics </t>
    </r>
    <r>
      <rPr>
        <sz val="10"/>
        <rFont val="Calibri"/>
        <family val="2"/>
      </rPr>
      <t xml:space="preserve">Unit 1H - Written  (Higher) </t>
    </r>
  </si>
  <si>
    <r>
      <t xml:space="preserve">Mathematics: </t>
    </r>
    <r>
      <rPr>
        <b/>
        <sz val="10"/>
        <rFont val="Calibri"/>
        <family val="2"/>
      </rPr>
      <t>Statistics</t>
    </r>
    <r>
      <rPr>
        <sz val="10"/>
        <rFont val="Calibri"/>
        <family val="2"/>
      </rPr>
      <t xml:space="preserve"> Unit 2H - Written  (Higher) </t>
    </r>
  </si>
  <si>
    <t>can use pencil writing answer</t>
  </si>
  <si>
    <t>4EB1/01R</t>
  </si>
  <si>
    <t>English Language B Paper 1</t>
  </si>
  <si>
    <t>4ES1/01R</t>
  </si>
  <si>
    <t>4ES1/02R</t>
  </si>
  <si>
    <t>English as a second Language Paper 1R: Reading and Writing</t>
  </si>
  <si>
    <t>4GE1/01R</t>
  </si>
  <si>
    <t>4GE1/02R</t>
  </si>
  <si>
    <t>Geography Paper 1: Physical geography</t>
  </si>
  <si>
    <t>Geography Paper 2: Human geography</t>
  </si>
  <si>
    <t>9699/12</t>
  </si>
  <si>
    <t>9699/22</t>
  </si>
  <si>
    <t>9699/32</t>
  </si>
  <si>
    <t>Sociology paper 12: The family</t>
  </si>
  <si>
    <t>Sociology paper 22: Theory and Methods</t>
  </si>
  <si>
    <t>Sociology paper 32: Social inequality &amp; opportunity</t>
  </si>
  <si>
    <t>82 + 20</t>
  </si>
  <si>
    <t>51 + 6</t>
  </si>
  <si>
    <t>90 + 26</t>
  </si>
  <si>
    <t>26</t>
  </si>
  <si>
    <t>BlackBox</t>
  </si>
  <si>
    <t>to book BB</t>
  </si>
  <si>
    <t>release phone outside Ehall</t>
  </si>
  <si>
    <t>may hold on unitl Ext done</t>
  </si>
  <si>
    <r>
      <t xml:space="preserve">Physics 62: </t>
    </r>
    <r>
      <rPr>
        <sz val="10"/>
        <color rgb="FFFF0000"/>
        <rFont val="Calibri"/>
        <family val="2"/>
      </rPr>
      <t>for candidate 8106, 8125, 8127 (Physics and French EXAM CLASH) + QUARANTINE</t>
    </r>
  </si>
  <si>
    <t>order lunch for students</t>
  </si>
  <si>
    <r>
      <t xml:space="preserve">Computer Science 12: </t>
    </r>
    <r>
      <rPr>
        <sz val="10"/>
        <color rgb="FFFF0000"/>
        <rFont val="Calibri"/>
        <family val="2"/>
      </rPr>
      <t>for candidate 7032 (Com-Sci and Business EXAM CLASH) + QUARANTINE</t>
    </r>
  </si>
  <si>
    <r>
      <t>History 22:</t>
    </r>
    <r>
      <rPr>
        <sz val="10"/>
        <color rgb="FFFF0000"/>
        <rFont val="Calibri"/>
        <family val="2"/>
      </rPr>
      <t xml:space="preserve"> for candidate 7053 (History and Business EXAM CLASH) + QUARANTINE</t>
    </r>
  </si>
  <si>
    <t>History 12: Paper 12</t>
  </si>
  <si>
    <r>
      <t xml:space="preserve">Mathematics: paper 12 </t>
    </r>
    <r>
      <rPr>
        <sz val="10"/>
        <color rgb="FFFF0000"/>
        <rFont val="Calibri"/>
        <family val="2"/>
      </rPr>
      <t>for candidates 0020, 0172 (Maths and Chem EXAM CLASH) + QUARANTINE</t>
    </r>
  </si>
  <si>
    <r>
      <t xml:space="preserve">Computer Science 22: </t>
    </r>
    <r>
      <rPr>
        <sz val="10"/>
        <color rgb="FFFF0000"/>
        <rFont val="Calibri"/>
        <family val="2"/>
      </rPr>
      <t>for candidate 0222 (Com-Sci and Physics EXAM CLASH) + QUARANTINE</t>
    </r>
  </si>
  <si>
    <t xml:space="preserve">Business 4: Managing Business Activities    </t>
  </si>
  <si>
    <t>A104</t>
  </si>
  <si>
    <t>L202?</t>
  </si>
  <si>
    <t>Travel and Tourism 32: Destination Marketing</t>
  </si>
  <si>
    <t>Travel and Tourism 12: The Industry</t>
  </si>
  <si>
    <r>
      <t>Travel and Tourism 32:</t>
    </r>
    <r>
      <rPr>
        <sz val="10"/>
        <color rgb="FFFF0000"/>
        <rFont val="Calibri"/>
        <family val="2"/>
      </rPr>
      <t xml:space="preserve"> for candidate 6037, 6051, 6053, 6066, 6085 (T&amp;T and Business EXAM CLASH) + QUARANTINE</t>
    </r>
  </si>
  <si>
    <t xml:space="preserve">Travel and Tourism 42: Destination Management </t>
  </si>
  <si>
    <r>
      <t xml:space="preserve">Travel and Tourism 42: </t>
    </r>
    <r>
      <rPr>
        <sz val="10"/>
        <color rgb="FFFF0000"/>
        <rFont val="Calibri"/>
        <family val="2"/>
      </rPr>
      <t>for candidate 6066, 6072 (T&amp;T and MathsP3 EXAM CLASH) + QUARANTINE</t>
    </r>
  </si>
  <si>
    <t>Mathematics: Cambridge International Maths 22 (Extended)</t>
  </si>
  <si>
    <t>Mathematics: Cambridge International Maths 42 (Extended)</t>
  </si>
  <si>
    <t>Mathematics: Cambridge International Maths 62 (Extended)</t>
  </si>
  <si>
    <r>
      <t xml:space="preserve">Accounting 12: </t>
    </r>
    <r>
      <rPr>
        <b/>
        <sz val="10"/>
        <color theme="5" tint="-0.249977111117893"/>
        <rFont val="Calibri"/>
        <family val="2"/>
      </rPr>
      <t>(Multiple Choice)</t>
    </r>
  </si>
  <si>
    <r>
      <t xml:space="preserve">Art and Design 2 Externally set assignment (8 hrs/2days) </t>
    </r>
    <r>
      <rPr>
        <sz val="10"/>
        <color theme="5" tint="-0.249977111117893"/>
        <rFont val="Calibri"/>
        <family val="2"/>
      </rPr>
      <t>(New syllabus)</t>
    </r>
  </si>
  <si>
    <r>
      <t xml:space="preserve">Biology 12: </t>
    </r>
    <r>
      <rPr>
        <b/>
        <sz val="10"/>
        <color theme="5" tint="-0.249977111117893"/>
        <rFont val="Calibri"/>
        <family val="2"/>
      </rPr>
      <t xml:space="preserve">(Multiple Choice - Core) </t>
    </r>
  </si>
  <si>
    <r>
      <t>Biology 22:</t>
    </r>
    <r>
      <rPr>
        <sz val="10"/>
        <color rgb="FFFF0000"/>
        <rFont val="Calibri"/>
        <family val="2"/>
      </rPr>
      <t xml:space="preserve"> </t>
    </r>
    <r>
      <rPr>
        <b/>
        <sz val="10"/>
        <color theme="5" tint="-0.249977111117893"/>
        <rFont val="Calibri"/>
        <family val="2"/>
      </rPr>
      <t xml:space="preserve">(Multiple Choice - Extended) </t>
    </r>
  </si>
  <si>
    <r>
      <t xml:space="preserve">Biology 12: </t>
    </r>
    <r>
      <rPr>
        <b/>
        <sz val="10"/>
        <color theme="5" tint="-0.249977111117893"/>
        <rFont val="Calibri"/>
        <family val="2"/>
      </rPr>
      <t xml:space="preserve">(Multiple Choice)   </t>
    </r>
  </si>
  <si>
    <r>
      <t xml:space="preserve">Biology 34: Advanced </t>
    </r>
    <r>
      <rPr>
        <b/>
        <sz val="10"/>
        <color theme="5" tint="-0.249977111117893"/>
        <rFont val="Calibri"/>
        <family val="2"/>
      </rPr>
      <t>Practical</t>
    </r>
    <r>
      <rPr>
        <sz val="10"/>
        <rFont val="Calibri"/>
        <family val="2"/>
      </rPr>
      <t xml:space="preserve"> Skills</t>
    </r>
  </si>
  <si>
    <r>
      <t xml:space="preserve">Chemistry 12: </t>
    </r>
    <r>
      <rPr>
        <b/>
        <sz val="10"/>
        <color theme="5" tint="-0.249977111117893"/>
        <rFont val="Calibri"/>
        <family val="2"/>
      </rPr>
      <t xml:space="preserve">(Multiple Choice - Core) </t>
    </r>
  </si>
  <si>
    <r>
      <t>Chemistry</t>
    </r>
    <r>
      <rPr>
        <sz val="10"/>
        <color rgb="FFFF0000"/>
        <rFont val="Calibri"/>
        <family val="2"/>
      </rPr>
      <t xml:space="preserve"> </t>
    </r>
    <r>
      <rPr>
        <sz val="10"/>
        <rFont val="Calibri"/>
        <family val="2"/>
      </rPr>
      <t xml:space="preserve">22: </t>
    </r>
    <r>
      <rPr>
        <b/>
        <sz val="10"/>
        <color theme="5" tint="-0.249977111117893"/>
        <rFont val="Calibri"/>
        <family val="2"/>
      </rPr>
      <t xml:space="preserve">(Multiple Choice - Extended) </t>
    </r>
  </si>
  <si>
    <r>
      <t xml:space="preserve">Chinese Mandarin 03 </t>
    </r>
    <r>
      <rPr>
        <b/>
        <sz val="10"/>
        <color theme="5" tint="-0.249977111117893"/>
        <rFont val="Calibri"/>
        <family val="2"/>
      </rPr>
      <t>(Speaking)</t>
    </r>
  </si>
  <si>
    <r>
      <t>Chinese Mandarin 12:</t>
    </r>
    <r>
      <rPr>
        <b/>
        <sz val="10"/>
        <color theme="5" tint="-0.249977111117893"/>
        <rFont val="Calibri"/>
        <family val="2"/>
      </rPr>
      <t xml:space="preserve"> (Listening) </t>
    </r>
    <r>
      <rPr>
        <sz val="10"/>
        <color rgb="FFFF0000"/>
        <rFont val="Calibri"/>
        <family val="2"/>
      </rPr>
      <t xml:space="preserve"> + </t>
    </r>
    <r>
      <rPr>
        <b/>
        <sz val="10"/>
        <color rgb="FFFF0000"/>
        <rFont val="Calibri"/>
        <family val="2"/>
      </rPr>
      <t>QUARANTINE and then sit paper 42</t>
    </r>
  </si>
  <si>
    <r>
      <t>Chinese 1:</t>
    </r>
    <r>
      <rPr>
        <b/>
        <sz val="10"/>
        <rFont val="Calibri"/>
        <family val="2"/>
      </rPr>
      <t xml:space="preserve"> </t>
    </r>
    <r>
      <rPr>
        <b/>
        <sz val="10"/>
        <color theme="5" tint="-0.249977111117893"/>
        <rFont val="Calibri"/>
        <family val="2"/>
      </rPr>
      <t>Listening</t>
    </r>
    <r>
      <rPr>
        <sz val="10"/>
        <rFont val="Calibri"/>
        <family val="2"/>
      </rPr>
      <t xml:space="preserve">, reading and translation </t>
    </r>
    <r>
      <rPr>
        <sz val="10"/>
        <color theme="5" tint="-0.249977111117893"/>
        <rFont val="Calibri"/>
        <family val="2"/>
      </rPr>
      <t xml:space="preserve"> </t>
    </r>
    <r>
      <rPr>
        <b/>
        <sz val="10"/>
        <color theme="5" tint="-0.249977111117893"/>
        <rFont val="Calibri"/>
        <family val="2"/>
      </rPr>
      <t>(Headphone)</t>
    </r>
  </si>
  <si>
    <r>
      <t>Chinese 3:</t>
    </r>
    <r>
      <rPr>
        <b/>
        <sz val="10"/>
        <color theme="5" tint="-0.249977111117893"/>
        <rFont val="Calibri"/>
        <family val="2"/>
      </rPr>
      <t xml:space="preserve"> (Speaking)</t>
    </r>
  </si>
  <si>
    <r>
      <t xml:space="preserve">Chinese 1 (A Level): </t>
    </r>
    <r>
      <rPr>
        <b/>
        <sz val="10"/>
        <color theme="5" tint="-0.249977111117893"/>
        <rFont val="Calibri"/>
        <family val="2"/>
      </rPr>
      <t>Listening</t>
    </r>
    <r>
      <rPr>
        <sz val="10"/>
        <rFont val="Calibri"/>
        <family val="2"/>
      </rPr>
      <t>, reading and translation</t>
    </r>
    <r>
      <rPr>
        <sz val="10"/>
        <color rgb="FFFF00FF"/>
        <rFont val="Calibri"/>
        <family val="2"/>
      </rPr>
      <t xml:space="preserve"> </t>
    </r>
    <r>
      <rPr>
        <sz val="10"/>
        <color theme="5" tint="-0.249977111117893"/>
        <rFont val="Calibri"/>
        <family val="2"/>
      </rPr>
      <t>(Headphone)</t>
    </r>
  </si>
  <si>
    <r>
      <t xml:space="preserve">Combined Science 12 </t>
    </r>
    <r>
      <rPr>
        <b/>
        <sz val="10"/>
        <color theme="5" tint="-0.249977111117893"/>
        <rFont val="Calibri"/>
        <family val="2"/>
      </rPr>
      <t xml:space="preserve">(Multiple Choice - Core) </t>
    </r>
  </si>
  <si>
    <r>
      <t>Combined Science 22</t>
    </r>
    <r>
      <rPr>
        <b/>
        <sz val="10"/>
        <color theme="5" tint="-0.249977111117893"/>
        <rFont val="Calibri"/>
        <family val="2"/>
      </rPr>
      <t xml:space="preserve"> (Multiple Choice - Extended)</t>
    </r>
  </si>
  <si>
    <r>
      <t xml:space="preserve">Co-ordinated Sciences (Double Award) 22: </t>
    </r>
    <r>
      <rPr>
        <b/>
        <sz val="10"/>
        <color theme="5" tint="-0.249977111117893"/>
        <rFont val="Calibri"/>
        <family val="2"/>
      </rPr>
      <t>(Multiple Choice - Extended)</t>
    </r>
  </si>
  <si>
    <r>
      <t>Economics 12:</t>
    </r>
    <r>
      <rPr>
        <b/>
        <sz val="10"/>
        <color theme="5" tint="-0.249977111117893"/>
        <rFont val="Calibri"/>
        <family val="2"/>
      </rPr>
      <t xml:space="preserve"> (Multiple Choice) </t>
    </r>
  </si>
  <si>
    <r>
      <t>Economics 12:</t>
    </r>
    <r>
      <rPr>
        <sz val="10"/>
        <color rgb="FFFF0000"/>
        <rFont val="Calibri"/>
        <family val="2"/>
      </rPr>
      <t xml:space="preserve"> </t>
    </r>
    <r>
      <rPr>
        <b/>
        <sz val="10"/>
        <color theme="5" tint="-0.249977111117893"/>
        <rFont val="Calibri"/>
        <family val="2"/>
      </rPr>
      <t>(Multiple Choice)</t>
    </r>
  </si>
  <si>
    <r>
      <t>Economics 32:</t>
    </r>
    <r>
      <rPr>
        <sz val="10"/>
        <color rgb="FFFF0000"/>
        <rFont val="Calibri"/>
        <family val="2"/>
      </rPr>
      <t xml:space="preserve"> </t>
    </r>
    <r>
      <rPr>
        <b/>
        <sz val="10"/>
        <color theme="5" tint="-0.249977111117893"/>
        <rFont val="Calibri"/>
        <family val="2"/>
      </rPr>
      <t>(Multiple Choice)</t>
    </r>
  </si>
  <si>
    <r>
      <t>English Literature 12: Poetry and Prose</t>
    </r>
    <r>
      <rPr>
        <sz val="10"/>
        <color theme="5" tint="-0.249977111117893"/>
        <rFont val="Calibri"/>
        <family val="2"/>
      </rPr>
      <t xml:space="preserve"> (New syllabus)</t>
    </r>
  </si>
  <si>
    <r>
      <t xml:space="preserve">English Literature 22: Drama </t>
    </r>
    <r>
      <rPr>
        <sz val="10"/>
        <color theme="5" tint="-0.249977111117893"/>
        <rFont val="Calibri"/>
        <family val="2"/>
      </rPr>
      <t xml:space="preserve"> (New syllabus)</t>
    </r>
  </si>
  <si>
    <r>
      <t xml:space="preserve">English Literature 32: Drama Open Text  </t>
    </r>
    <r>
      <rPr>
        <sz val="10"/>
        <color theme="5" tint="-0.249977111117893"/>
        <rFont val="Calibri"/>
        <family val="2"/>
      </rPr>
      <t>(New syllabus</t>
    </r>
    <r>
      <rPr>
        <sz val="10"/>
        <color rgb="FFFF0000"/>
        <rFont val="Calibri"/>
        <family val="2"/>
      </rPr>
      <t>)</t>
    </r>
    <r>
      <rPr>
        <sz val="10"/>
        <color rgb="FF000000"/>
        <rFont val="Calibri"/>
        <family val="2"/>
      </rPr>
      <t xml:space="preserve"> </t>
    </r>
    <r>
      <rPr>
        <sz val="10"/>
        <color rgb="FFFF0000"/>
        <rFont val="Calibri"/>
        <family val="2"/>
      </rPr>
      <t>+ QUARANTINE and then sit paper 42</t>
    </r>
  </si>
  <si>
    <r>
      <t xml:space="preserve">English Literature 42: Unseen  </t>
    </r>
    <r>
      <rPr>
        <sz val="10"/>
        <color theme="5" tint="-0.249977111117893"/>
        <rFont val="Calibri"/>
        <family val="2"/>
      </rPr>
      <t>(New syllabus)</t>
    </r>
  </si>
  <si>
    <r>
      <t xml:space="preserve">English as a second Language Paper 2R: </t>
    </r>
    <r>
      <rPr>
        <b/>
        <sz val="10"/>
        <color theme="5" tint="-0.249977111117893"/>
        <rFont val="Calibri"/>
        <family val="2"/>
      </rPr>
      <t>Listening</t>
    </r>
  </si>
  <si>
    <r>
      <t>French Paper 1:</t>
    </r>
    <r>
      <rPr>
        <sz val="10"/>
        <color theme="5" tint="-0.249977111117893"/>
        <rFont val="Calibri"/>
        <family val="2"/>
      </rPr>
      <t xml:space="preserve"> </t>
    </r>
    <r>
      <rPr>
        <b/>
        <sz val="10"/>
        <color theme="5" tint="-0.249977111117893"/>
        <rFont val="Calibri"/>
        <family val="2"/>
      </rPr>
      <t>Listening</t>
    </r>
    <r>
      <rPr>
        <sz val="10"/>
        <color theme="5" tint="-0.249977111117893"/>
        <rFont val="Calibri"/>
        <family val="2"/>
      </rPr>
      <t xml:space="preserve"> </t>
    </r>
    <r>
      <rPr>
        <sz val="10"/>
        <color rgb="FFFF0000"/>
        <rFont val="Calibri"/>
        <family val="2"/>
      </rPr>
      <t>(then followed by paper 2)</t>
    </r>
  </si>
  <si>
    <r>
      <t xml:space="preserve">ESL (oral count-in) 52 </t>
    </r>
    <r>
      <rPr>
        <b/>
        <sz val="10"/>
        <color theme="5" tint="-0.249977111117893"/>
        <rFont val="Calibri"/>
        <family val="2"/>
      </rPr>
      <t xml:space="preserve">(Speaking ) </t>
    </r>
  </si>
  <si>
    <t>ESL (oral endorsement) 22: Reading and Writing   (Extended)</t>
  </si>
  <si>
    <t xml:space="preserve">ESL (oral endorsement) 12: Reading and Writing   (Core)  </t>
  </si>
  <si>
    <t xml:space="preserve">ESL (oral count-in) 12: Reading and Writing   (Core) </t>
  </si>
  <si>
    <t xml:space="preserve">ESL (oral count-in) 22: Reading and Writing   (Extended) </t>
  </si>
  <si>
    <r>
      <t>ESL (oral endorsement) 32:</t>
    </r>
    <r>
      <rPr>
        <b/>
        <sz val="10"/>
        <color theme="5" tint="-0.249977111117893"/>
        <rFont val="Calibri"/>
        <family val="2"/>
      </rPr>
      <t xml:space="preserve"> (Listening - Core) </t>
    </r>
  </si>
  <si>
    <r>
      <t xml:space="preserve">ESL (oral endorsement) 42: </t>
    </r>
    <r>
      <rPr>
        <b/>
        <sz val="10"/>
        <color theme="5" tint="-0.249977111117893"/>
        <rFont val="Calibri"/>
        <family val="2"/>
      </rPr>
      <t xml:space="preserve">(Listening - Extended) </t>
    </r>
  </si>
  <si>
    <r>
      <t xml:space="preserve">ESL (oral endorsement) 52 </t>
    </r>
    <r>
      <rPr>
        <b/>
        <sz val="10"/>
        <color theme="5" tint="-0.249977111117893"/>
        <rFont val="Calibri"/>
        <family val="2"/>
      </rPr>
      <t xml:space="preserve">(Speaking) </t>
    </r>
  </si>
  <si>
    <r>
      <t xml:space="preserve">ESL (oral count-in) 32: </t>
    </r>
    <r>
      <rPr>
        <b/>
        <sz val="10"/>
        <color theme="5" tint="-0.249977111117893"/>
        <rFont val="Calibri"/>
        <family val="2"/>
      </rPr>
      <t xml:space="preserve">(Listening - Core) </t>
    </r>
  </si>
  <si>
    <r>
      <t xml:space="preserve">ESL (oral count-in) 42: </t>
    </r>
    <r>
      <rPr>
        <b/>
        <sz val="10"/>
        <color theme="5" tint="-0.249977111117893"/>
        <rFont val="Calibri"/>
        <family val="2"/>
      </rPr>
      <t xml:space="preserve">(Listening - Extended) </t>
    </r>
  </si>
  <si>
    <r>
      <t xml:space="preserve">French Paper 3: </t>
    </r>
    <r>
      <rPr>
        <b/>
        <sz val="10"/>
        <color theme="5" tint="-0.249977111117893"/>
        <rFont val="Calibri"/>
        <family val="2"/>
      </rPr>
      <t>(Speaking)</t>
    </r>
  </si>
  <si>
    <r>
      <t xml:space="preserve">Japanese 1H: </t>
    </r>
    <r>
      <rPr>
        <b/>
        <sz val="10"/>
        <color theme="5" tint="-0.249977111117893"/>
        <rFont val="Calibri"/>
        <family val="2"/>
      </rPr>
      <t>(Listening - Higher)</t>
    </r>
    <r>
      <rPr>
        <b/>
        <sz val="10"/>
        <color rgb="FFFF00FF"/>
        <rFont val="Calibri"/>
        <family val="2"/>
      </rPr>
      <t xml:space="preserve"> </t>
    </r>
    <r>
      <rPr>
        <b/>
        <sz val="10"/>
        <rFont val="Calibri"/>
        <family val="2"/>
      </rPr>
      <t xml:space="preserve"> </t>
    </r>
    <r>
      <rPr>
        <sz val="10"/>
        <color rgb="FFFF0000"/>
        <rFont val="Calibri"/>
        <family val="2"/>
      </rPr>
      <t>+ QUARANTINE and then follow by paper 3H</t>
    </r>
  </si>
  <si>
    <r>
      <t xml:space="preserve">Japanese 2H: </t>
    </r>
    <r>
      <rPr>
        <b/>
        <sz val="10"/>
        <color rgb="FFC55A11"/>
        <rFont val="Calibri"/>
        <family val="2"/>
      </rPr>
      <t xml:space="preserve">Speaking </t>
    </r>
  </si>
  <si>
    <r>
      <t xml:space="preserve">Japanese 9JA0/01: Translation into English, reading and writing </t>
    </r>
    <r>
      <rPr>
        <sz val="10"/>
        <color theme="5" tint="-0.249977111117893"/>
        <rFont val="Calibri"/>
        <family val="2"/>
      </rPr>
      <t>(New syllabus)</t>
    </r>
  </si>
  <si>
    <r>
      <t xml:space="preserve">Japanese 9JA0/02: Translation into Japanese and writing </t>
    </r>
    <r>
      <rPr>
        <sz val="10"/>
        <color theme="5" tint="-0.249977111117893"/>
        <rFont val="Calibri"/>
        <family val="2"/>
      </rPr>
      <t>(New syllabus)</t>
    </r>
  </si>
  <si>
    <r>
      <t xml:space="preserve">Japanese 9JA0/03: </t>
    </r>
    <r>
      <rPr>
        <b/>
        <sz val="10"/>
        <color theme="5" tint="-0.249977111117893"/>
        <rFont val="Calibri"/>
        <family val="2"/>
      </rPr>
      <t>Listening</t>
    </r>
    <r>
      <rPr>
        <sz val="10"/>
        <color theme="5" tint="-0.249977111117893"/>
        <rFont val="Calibri"/>
        <family val="2"/>
      </rPr>
      <t xml:space="preserve"> </t>
    </r>
    <r>
      <rPr>
        <sz val="10"/>
        <rFont val="Calibri"/>
        <family val="2"/>
      </rPr>
      <t xml:space="preserve">, reading and writing </t>
    </r>
    <r>
      <rPr>
        <sz val="10"/>
        <color theme="5" tint="-0.249977111117893"/>
        <rFont val="Calibri"/>
        <family val="2"/>
      </rPr>
      <t>(</t>
    </r>
    <r>
      <rPr>
        <b/>
        <sz val="10"/>
        <color theme="5" tint="-0.249977111117893"/>
        <rFont val="Calibri"/>
        <family val="2"/>
      </rPr>
      <t>New syllabus</t>
    </r>
    <r>
      <rPr>
        <sz val="10"/>
        <color theme="5" tint="-0.249977111117893"/>
        <rFont val="Calibri"/>
        <family val="2"/>
      </rPr>
      <t>)</t>
    </r>
    <r>
      <rPr>
        <b/>
        <sz val="10"/>
        <color theme="5" tint="-0.249977111117893"/>
        <rFont val="Calibri"/>
        <family val="2"/>
      </rPr>
      <t xml:space="preserve"> (+Headphone)</t>
    </r>
  </si>
  <si>
    <r>
      <t xml:space="preserve">Mathematics: Further Maths Paper 1 (non-calculator)  </t>
    </r>
    <r>
      <rPr>
        <sz val="10"/>
        <color theme="5" tint="-0.249977111117893"/>
        <rFont val="Calibri"/>
        <family val="2"/>
      </rPr>
      <t xml:space="preserve"> (New syllabus)</t>
    </r>
  </si>
  <si>
    <r>
      <t xml:space="preserve">Mathematics: Further Maths Paper 2 (calculator) </t>
    </r>
    <r>
      <rPr>
        <sz val="10"/>
        <color theme="5" tint="-0.249977111117893"/>
        <rFont val="Calibri"/>
        <family val="2"/>
      </rPr>
      <t xml:space="preserve"> (New syllabus)</t>
    </r>
  </si>
  <si>
    <r>
      <t xml:space="preserve">Mathematics: Decision D1 </t>
    </r>
    <r>
      <rPr>
        <sz val="10"/>
        <color theme="5" tint="-0.249977111117893"/>
        <rFont val="Calibri"/>
        <family val="2"/>
      </rPr>
      <t xml:space="preserve"> (New)</t>
    </r>
  </si>
  <si>
    <r>
      <t xml:space="preserve">Mathematics: Pure Maths 1  </t>
    </r>
    <r>
      <rPr>
        <sz val="10"/>
        <color theme="5" tint="-0.249977111117893"/>
        <rFont val="Calibri"/>
        <family val="2"/>
      </rPr>
      <t>(New)</t>
    </r>
  </si>
  <si>
    <r>
      <t xml:space="preserve">Mathematics: Pure Maths 2 </t>
    </r>
    <r>
      <rPr>
        <sz val="10"/>
        <color rgb="FFFF0000"/>
        <rFont val="Calibri"/>
        <family val="2"/>
      </rPr>
      <t xml:space="preserve"> </t>
    </r>
    <r>
      <rPr>
        <sz val="10"/>
        <color theme="5" tint="-0.249977111117893"/>
        <rFont val="Calibri"/>
        <family val="2"/>
      </rPr>
      <t>(New)</t>
    </r>
  </si>
  <si>
    <r>
      <t xml:space="preserve">Mathematics: Pure Maths 3  </t>
    </r>
    <r>
      <rPr>
        <sz val="10"/>
        <color theme="5" tint="-0.249977111117893"/>
        <rFont val="Calibri"/>
        <family val="2"/>
      </rPr>
      <t>(New)</t>
    </r>
  </si>
  <si>
    <r>
      <t xml:space="preserve">Mathematics: Pure Maths 4 </t>
    </r>
    <r>
      <rPr>
        <sz val="10"/>
        <color rgb="FFFF0000"/>
        <rFont val="Calibri"/>
        <family val="2"/>
      </rPr>
      <t xml:space="preserve"> </t>
    </r>
    <r>
      <rPr>
        <sz val="10"/>
        <color theme="5" tint="-0.249977111117893"/>
        <rFont val="Calibri"/>
        <family val="2"/>
      </rPr>
      <t>(New)</t>
    </r>
  </si>
  <si>
    <r>
      <t xml:space="preserve">Media Studies 22: Key Media Concepts </t>
    </r>
    <r>
      <rPr>
        <b/>
        <sz val="10"/>
        <color theme="5" tint="-0.249977111117893"/>
        <rFont val="Calibri"/>
        <family val="2"/>
      </rPr>
      <t>(DVD)</t>
    </r>
  </si>
  <si>
    <r>
      <t xml:space="preserve">Music 12: </t>
    </r>
    <r>
      <rPr>
        <b/>
        <sz val="10"/>
        <color theme="5" tint="-0.249977111117893"/>
        <rFont val="Calibri"/>
        <family val="2"/>
      </rPr>
      <t>Listening</t>
    </r>
  </si>
  <si>
    <r>
      <t xml:space="preserve">Music 12: </t>
    </r>
    <r>
      <rPr>
        <b/>
        <sz val="10"/>
        <color theme="5" tint="-0.249977111117893"/>
        <rFont val="Calibri"/>
        <family val="2"/>
      </rPr>
      <t xml:space="preserve">Listening </t>
    </r>
  </si>
  <si>
    <r>
      <t>Physics 12</t>
    </r>
    <r>
      <rPr>
        <b/>
        <sz val="10"/>
        <rFont val="Calibri"/>
        <family val="2"/>
      </rPr>
      <t xml:space="preserve"> </t>
    </r>
    <r>
      <rPr>
        <b/>
        <sz val="10"/>
        <color theme="5" tint="-0.249977111117893"/>
        <rFont val="Calibri"/>
        <family val="2"/>
      </rPr>
      <t xml:space="preserve">(Multiple Choice - Core) </t>
    </r>
  </si>
  <si>
    <r>
      <t xml:space="preserve">Physics 22 </t>
    </r>
    <r>
      <rPr>
        <b/>
        <sz val="10"/>
        <color theme="5" tint="-0.249977111117893"/>
        <rFont val="Calibri"/>
        <family val="2"/>
      </rPr>
      <t xml:space="preserve">(Multiple Choice - Extended) </t>
    </r>
  </si>
  <si>
    <r>
      <t>Physics 12</t>
    </r>
    <r>
      <rPr>
        <sz val="10"/>
        <color rgb="FFFF0000"/>
        <rFont val="Calibri"/>
        <family val="2"/>
      </rPr>
      <t xml:space="preserve"> </t>
    </r>
    <r>
      <rPr>
        <b/>
        <sz val="10"/>
        <color theme="5" tint="-0.249977111117893"/>
        <rFont val="Calibri"/>
        <family val="2"/>
      </rPr>
      <t>(Multiple Choice)</t>
    </r>
  </si>
  <si>
    <r>
      <t xml:space="preserve">Physics 34: Advanced </t>
    </r>
    <r>
      <rPr>
        <b/>
        <sz val="10"/>
        <color theme="5" tint="-0.249977111117893"/>
        <rFont val="Calibri"/>
        <family val="2"/>
      </rPr>
      <t>Practical</t>
    </r>
    <r>
      <rPr>
        <sz val="10"/>
        <color rgb="FFFF0000"/>
        <rFont val="Calibri"/>
        <family val="2"/>
      </rPr>
      <t xml:space="preserve"> </t>
    </r>
    <r>
      <rPr>
        <sz val="10"/>
        <rFont val="Calibri"/>
        <family val="2"/>
      </rPr>
      <t xml:space="preserve">Skills </t>
    </r>
  </si>
  <si>
    <r>
      <t xml:space="preserve">Economics 42: Data Response and Essays Supplement </t>
    </r>
    <r>
      <rPr>
        <sz val="10"/>
        <color rgb="FFFF0000"/>
        <rFont val="Calibri"/>
        <family val="2"/>
      </rPr>
      <t>(Eco and P2 EXAM CLASH) + QUARANTINE until 12pm</t>
    </r>
  </si>
  <si>
    <r>
      <t xml:space="preserve">Economics 42: Data Response and Essays Supplement </t>
    </r>
    <r>
      <rPr>
        <sz val="10"/>
        <color rgb="FFFF0000"/>
        <rFont val="Calibri"/>
        <family val="2"/>
      </rPr>
      <t>(Eco and P2 EXAM CLASH) + QUARANTINE until 12 pm</t>
    </r>
  </si>
  <si>
    <t>Study Leave Programme starts for Year 13</t>
  </si>
  <si>
    <t>Study Leave Programme starts for Year 11 and Year 12</t>
  </si>
  <si>
    <t>16 + 3</t>
  </si>
  <si>
    <t>17 + 2</t>
  </si>
  <si>
    <t>8 + 1</t>
  </si>
  <si>
    <t>3 + 15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</si>
</sst>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ont>
    <font>
      <sz val="10"/>
      <color rgb="FFFF0000"/>
      <name val="Calibri"/>
      <family val="2"/>
    </font>
    <font>
      <b/>
      <sz val="10"/>
      <color rgb="FFFFFFFF"/>
      <name val="Calibri"/>
      <family val="2"/>
    </font>
    <font>
      <b/>
      <sz val="8"/>
      <color rgb="FFFFFFFF"/>
      <name val="Calibri"/>
      <family val="2"/>
    </font>
    <font>
      <sz val="10"/>
      <color rgb="FF000000"/>
      <name val="Calibri"/>
      <family val="2"/>
    </font>
    <font>
      <b/>
      <sz val="10"/>
      <color rgb="FFFF0000"/>
      <name val="Calibri"/>
      <family val="2"/>
    </font>
    <font>
      <sz val="10"/>
      <name val="Calibri"/>
      <family val="2"/>
    </font>
    <font>
      <sz val="10"/>
      <color rgb="FF009900"/>
      <name val="Calibri"/>
      <family val="2"/>
    </font>
    <font>
      <b/>
      <sz val="10"/>
      <color rgb="FF7030A0"/>
      <name val="Calibri"/>
      <family val="2"/>
    </font>
    <font>
      <sz val="10"/>
      <color rgb="FF00B050"/>
      <name val="Calibri"/>
      <family val="2"/>
    </font>
    <font>
      <b/>
      <sz val="10"/>
      <color rgb="FFC55A11"/>
      <name val="Calibri"/>
      <family val="2"/>
    </font>
    <font>
      <b/>
      <sz val="10"/>
      <name val="Calibri"/>
      <family val="2"/>
    </font>
    <font>
      <b/>
      <sz val="10"/>
      <color rgb="FF000000"/>
      <name val="Calibri"/>
      <family val="2"/>
    </font>
    <font>
      <b/>
      <sz val="10"/>
      <color rgb="FFFF00FF"/>
      <name val="Calibri"/>
      <family val="2"/>
    </font>
    <font>
      <sz val="11"/>
      <color rgb="FF000000"/>
      <name val="Calibri"/>
      <family val="2"/>
    </font>
    <font>
      <sz val="10"/>
      <color rgb="FF0070C0"/>
      <name val="Calibri"/>
      <family val="2"/>
    </font>
    <font>
      <b/>
      <sz val="10"/>
      <color theme="5" tint="-0.249977111117893"/>
      <name val="Calibri"/>
      <family val="2"/>
    </font>
    <font>
      <sz val="10"/>
      <color theme="5" tint="-0.249977111117893"/>
      <name val="Calibri"/>
      <family val="2"/>
    </font>
    <font>
      <sz val="10"/>
      <color rgb="FFFFFFFF"/>
      <name val="Calibri"/>
      <family val="2"/>
    </font>
    <font>
      <sz val="11"/>
      <color rgb="FFFF00FF"/>
      <name val="Calibri"/>
      <family val="2"/>
    </font>
    <font>
      <b/>
      <sz val="11"/>
      <color rgb="FFFF00FF"/>
      <name val="Calibri"/>
      <family val="2"/>
    </font>
    <font>
      <sz val="10"/>
      <color rgb="FFFF00FF"/>
      <name val="Calibri"/>
      <family val="2"/>
    </font>
    <font>
      <b/>
      <sz val="12"/>
      <color rgb="FF000000"/>
      <name val="Calibri"/>
      <family val="2"/>
    </font>
    <font>
      <b/>
      <sz val="12"/>
      <name val="Calibri"/>
      <family val="2"/>
    </font>
    <font>
      <b/>
      <sz val="12"/>
      <color rgb="FF0070C0"/>
      <name val="Calibri"/>
      <family val="2"/>
    </font>
  </fonts>
  <fills count="6">
    <fill>
      <patternFill patternType="none"/>
    </fill>
    <fill>
      <patternFill patternType="gray125"/>
    </fill>
    <fill>
      <patternFill patternType="solid">
        <fgColor rgb="FF000000"/>
        <bgColor rgb="FF000000"/>
      </patternFill>
    </fill>
    <fill>
      <patternFill patternType="solid">
        <fgColor theme="1"/>
        <bgColor indexed="64"/>
      </patternFill>
    </fill>
    <fill>
      <patternFill patternType="solid">
        <fgColor theme="7" tint="0.79998168889431442"/>
        <bgColor indexed="64"/>
      </patternFill>
    </fill>
    <fill>
      <patternFill patternType="solid">
        <fgColor theme="5" tint="0.39997558519241921"/>
        <bgColor indexed="64"/>
      </patternFill>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0">
    <xf numFmtId="0" fontId="0" fillId="0" borderId="0" xfId="0" applyFont="1" applyAlignment="1"/>
    <xf numFmtId="0" fontId="2" fillId="2" borderId="2" xfId="0" applyFont="1" applyFill="1" applyBorder="1" applyAlignment="1">
      <alignment horizontal="center" vertical="center"/>
    </xf>
    <xf numFmtId="49" fontId="2" fillId="2" borderId="2" xfId="0" applyNumberFormat="1" applyFont="1" applyFill="1" applyBorder="1" applyAlignment="1">
      <alignment horizontal="center" vertical="center"/>
    </xf>
    <xf numFmtId="20" fontId="2" fillId="2" borderId="2" xfId="0" applyNumberFormat="1" applyFont="1" applyFill="1" applyBorder="1" applyAlignment="1">
      <alignment horizontal="center" vertical="center"/>
    </xf>
    <xf numFmtId="20" fontId="3" fillId="2" borderId="3" xfId="0" applyNumberFormat="1" applyFont="1" applyFill="1" applyBorder="1" applyAlignment="1">
      <alignment horizontal="left" vertical="center"/>
    </xf>
    <xf numFmtId="0" fontId="4" fillId="0" borderId="0" xfId="0" applyFont="1"/>
    <xf numFmtId="18" fontId="6" fillId="0" borderId="2" xfId="0" applyNumberFormat="1" applyFont="1" applyFill="1" applyBorder="1" applyAlignment="1">
      <alignment horizontal="center"/>
    </xf>
    <xf numFmtId="0" fontId="6" fillId="0" borderId="2" xfId="0" applyFont="1" applyFill="1" applyBorder="1" applyAlignment="1">
      <alignment horizontal="center"/>
    </xf>
    <xf numFmtId="49" fontId="6" fillId="0" borderId="2" xfId="0" applyNumberFormat="1" applyFont="1" applyFill="1" applyBorder="1" applyAlignment="1">
      <alignment horizontal="left"/>
    </xf>
    <xf numFmtId="20" fontId="6" fillId="0" borderId="2" xfId="0" applyNumberFormat="1" applyFont="1" applyFill="1" applyBorder="1" applyAlignment="1">
      <alignment horizontal="center"/>
    </xf>
    <xf numFmtId="49" fontId="6" fillId="0" borderId="2" xfId="0" applyNumberFormat="1" applyFont="1" applyFill="1" applyBorder="1" applyAlignment="1">
      <alignment horizontal="center"/>
    </xf>
    <xf numFmtId="15" fontId="6" fillId="0" borderId="2" xfId="0" applyNumberFormat="1" applyFont="1" applyFill="1" applyBorder="1" applyAlignment="1">
      <alignment horizontal="center"/>
    </xf>
    <xf numFmtId="0" fontId="1" fillId="0" borderId="2" xfId="0" applyFont="1" applyFill="1" applyBorder="1" applyAlignment="1">
      <alignment horizontal="center"/>
    </xf>
    <xf numFmtId="49" fontId="1" fillId="0" borderId="2" xfId="0" applyNumberFormat="1" applyFont="1" applyFill="1" applyBorder="1" applyAlignment="1">
      <alignment horizontal="left"/>
    </xf>
    <xf numFmtId="0" fontId="4" fillId="0" borderId="2" xfId="0" applyFont="1" applyFill="1" applyBorder="1" applyAlignment="1">
      <alignment horizontal="center"/>
    </xf>
    <xf numFmtId="15" fontId="4" fillId="0" borderId="2" xfId="0" applyNumberFormat="1" applyFont="1" applyFill="1" applyBorder="1" applyAlignment="1">
      <alignment horizontal="center"/>
    </xf>
    <xf numFmtId="0" fontId="7" fillId="0" borderId="2" xfId="0" applyFont="1" applyFill="1" applyBorder="1" applyAlignment="1">
      <alignment horizontal="center"/>
    </xf>
    <xf numFmtId="49" fontId="7" fillId="0" borderId="2" xfId="0" applyNumberFormat="1" applyFont="1" applyFill="1" applyBorder="1" applyAlignment="1">
      <alignment horizontal="left"/>
    </xf>
    <xf numFmtId="49" fontId="4" fillId="0" borderId="2" xfId="0" applyNumberFormat="1" applyFont="1" applyFill="1" applyBorder="1" applyAlignment="1">
      <alignment horizontal="center"/>
    </xf>
    <xf numFmtId="15" fontId="7" fillId="0" borderId="2" xfId="0" applyNumberFormat="1" applyFont="1" applyFill="1" applyBorder="1" applyAlignment="1">
      <alignment horizontal="center"/>
    </xf>
    <xf numFmtId="15" fontId="7" fillId="0" borderId="2" xfId="0" applyNumberFormat="1" applyFont="1" applyFill="1" applyBorder="1" applyAlignment="1">
      <alignment horizontal="left"/>
    </xf>
    <xf numFmtId="49" fontId="4" fillId="0" borderId="2" xfId="0" applyNumberFormat="1" applyFont="1" applyFill="1" applyBorder="1" applyAlignment="1">
      <alignment horizontal="left"/>
    </xf>
    <xf numFmtId="20" fontId="4" fillId="0" borderId="2" xfId="0" applyNumberFormat="1" applyFont="1" applyFill="1" applyBorder="1" applyAlignment="1">
      <alignment horizontal="center"/>
    </xf>
    <xf numFmtId="49" fontId="4" fillId="0" borderId="0" xfId="0" applyNumberFormat="1" applyFont="1" applyFill="1" applyAlignment="1">
      <alignment horizontal="left"/>
    </xf>
    <xf numFmtId="18" fontId="4" fillId="0" borderId="2" xfId="0" applyNumberFormat="1" applyFont="1" applyFill="1" applyBorder="1" applyAlignment="1">
      <alignment horizontal="center"/>
    </xf>
    <xf numFmtId="0" fontId="6" fillId="0" borderId="2" xfId="0" quotePrefix="1" applyFont="1" applyFill="1" applyBorder="1" applyAlignment="1">
      <alignment horizontal="center"/>
    </xf>
    <xf numFmtId="20" fontId="4" fillId="0" borderId="2" xfId="0" applyNumberFormat="1" applyFont="1" applyFill="1" applyBorder="1" applyAlignment="1">
      <alignment horizontal="left"/>
    </xf>
    <xf numFmtId="0" fontId="14" fillId="0" borderId="0" xfId="0" applyFont="1" applyFill="1" applyAlignment="1"/>
    <xf numFmtId="49" fontId="9" fillId="0" borderId="2" xfId="0" applyNumberFormat="1" applyFont="1" applyFill="1" applyBorder="1" applyAlignment="1">
      <alignment horizontal="left"/>
    </xf>
    <xf numFmtId="0" fontId="15" fillId="0" borderId="2" xfId="0" applyFont="1" applyFill="1" applyBorder="1" applyAlignment="1">
      <alignment horizontal="center"/>
    </xf>
    <xf numFmtId="49" fontId="15" fillId="0" borderId="2" xfId="0" applyNumberFormat="1" applyFont="1" applyFill="1" applyBorder="1" applyAlignment="1">
      <alignment horizontal="left"/>
    </xf>
    <xf numFmtId="15" fontId="6" fillId="0" borderId="5" xfId="0" applyNumberFormat="1" applyFont="1" applyFill="1" applyBorder="1" applyAlignment="1">
      <alignment horizontal="center"/>
    </xf>
    <xf numFmtId="15" fontId="15" fillId="0" borderId="2" xfId="0" applyNumberFormat="1" applyFont="1" applyFill="1" applyBorder="1" applyAlignment="1">
      <alignment horizontal="center"/>
    </xf>
    <xf numFmtId="15" fontId="15" fillId="0" borderId="2" xfId="0" applyNumberFormat="1" applyFont="1" applyFill="1" applyBorder="1" applyAlignment="1">
      <alignment horizontal="left"/>
    </xf>
    <xf numFmtId="18" fontId="17" fillId="0" borderId="2" xfId="0" applyNumberFormat="1" applyFont="1" applyFill="1" applyBorder="1" applyAlignment="1">
      <alignment horizontal="center"/>
    </xf>
    <xf numFmtId="15" fontId="17" fillId="0" borderId="2" xfId="0" applyNumberFormat="1" applyFont="1" applyFill="1" applyBorder="1" applyAlignment="1">
      <alignment horizontal="center"/>
    </xf>
    <xf numFmtId="20" fontId="17" fillId="0" borderId="2" xfId="0" applyNumberFormat="1" applyFont="1" applyFill="1" applyBorder="1" applyAlignment="1">
      <alignment horizontal="center"/>
    </xf>
    <xf numFmtId="18" fontId="6" fillId="0" borderId="7" xfId="0" applyNumberFormat="1" applyFont="1" applyFill="1" applyBorder="1" applyAlignment="1">
      <alignment horizontal="center"/>
    </xf>
    <xf numFmtId="18" fontId="6" fillId="0" borderId="6" xfId="0" applyNumberFormat="1" applyFont="1" applyFill="1" applyBorder="1" applyAlignment="1">
      <alignment horizontal="center"/>
    </xf>
    <xf numFmtId="49" fontId="6" fillId="0" borderId="0" xfId="0" applyNumberFormat="1" applyFont="1" applyFill="1" applyBorder="1" applyAlignment="1">
      <alignment horizontal="left"/>
    </xf>
    <xf numFmtId="49" fontId="6" fillId="0" borderId="8" xfId="0" applyNumberFormat="1" applyFont="1" applyFill="1" applyBorder="1" applyAlignment="1">
      <alignment horizontal="left"/>
    </xf>
    <xf numFmtId="49" fontId="4" fillId="0" borderId="0" xfId="0" applyNumberFormat="1" applyFont="1" applyFill="1" applyBorder="1" applyAlignment="1">
      <alignment horizontal="left"/>
    </xf>
    <xf numFmtId="18" fontId="18" fillId="2" borderId="2" xfId="0" applyNumberFormat="1" applyFont="1" applyFill="1" applyBorder="1" applyAlignment="1">
      <alignment horizontal="center" vertical="center"/>
    </xf>
    <xf numFmtId="15" fontId="18" fillId="3" borderId="2" xfId="0" applyNumberFormat="1" applyFont="1" applyFill="1" applyBorder="1" applyAlignment="1">
      <alignment horizontal="center" vertical="center"/>
    </xf>
    <xf numFmtId="18" fontId="18" fillId="2" borderId="2" xfId="0" applyNumberFormat="1" applyFont="1" applyFill="1" applyBorder="1" applyAlignment="1">
      <alignment horizontal="center" vertical="center" wrapText="1"/>
    </xf>
    <xf numFmtId="0" fontId="14" fillId="0" borderId="0" xfId="0" applyFont="1" applyAlignment="1"/>
    <xf numFmtId="49" fontId="18" fillId="2" borderId="2" xfId="0" applyNumberFormat="1" applyFont="1" applyFill="1" applyBorder="1" applyAlignment="1">
      <alignment horizontal="left" vertical="center"/>
    </xf>
    <xf numFmtId="0" fontId="4" fillId="0" borderId="0" xfId="0" applyFont="1" applyFill="1" applyAlignment="1"/>
    <xf numFmtId="0" fontId="4" fillId="0" borderId="2" xfId="0" applyFont="1" applyFill="1" applyBorder="1" applyAlignment="1">
      <alignment horizontal="left"/>
    </xf>
    <xf numFmtId="0" fontId="6" fillId="0" borderId="4" xfId="0" applyFont="1" applyFill="1" applyBorder="1" applyAlignment="1">
      <alignment horizontal="left"/>
    </xf>
    <xf numFmtId="0" fontId="6" fillId="0" borderId="0" xfId="0" applyFont="1" applyFill="1" applyAlignment="1">
      <alignment horizontal="left"/>
    </xf>
    <xf numFmtId="0" fontId="1" fillId="0" borderId="0" xfId="0" applyFont="1" applyFill="1" applyBorder="1" applyAlignment="1">
      <alignment horizontal="left"/>
    </xf>
    <xf numFmtId="0" fontId="1" fillId="0" borderId="0" xfId="0" applyFont="1" applyFill="1" applyAlignment="1">
      <alignment horizontal="left"/>
    </xf>
    <xf numFmtId="14" fontId="6" fillId="0" borderId="0" xfId="0" applyNumberFormat="1" applyFont="1" applyFill="1" applyAlignment="1">
      <alignment horizontal="left"/>
    </xf>
    <xf numFmtId="0" fontId="4" fillId="0" borderId="2" xfId="0" applyFont="1" applyFill="1" applyBorder="1" applyAlignment="1"/>
    <xf numFmtId="0" fontId="15" fillId="0" borderId="2" xfId="0" applyFont="1" applyFill="1" applyBorder="1" applyAlignment="1"/>
    <xf numFmtId="0" fontId="6" fillId="0" borderId="0" xfId="0" applyFont="1" applyFill="1" applyBorder="1" applyAlignment="1">
      <alignment horizontal="left"/>
    </xf>
    <xf numFmtId="0" fontId="4" fillId="0" borderId="0" xfId="0" applyFont="1" applyFill="1" applyBorder="1" applyAlignment="1"/>
    <xf numFmtId="49" fontId="6" fillId="0" borderId="0" xfId="0" applyNumberFormat="1" applyFont="1" applyFill="1" applyAlignment="1">
      <alignment horizontal="left"/>
    </xf>
    <xf numFmtId="0" fontId="8" fillId="0" borderId="0" xfId="0" applyFont="1" applyFill="1" applyAlignment="1"/>
    <xf numFmtId="0" fontId="6" fillId="0" borderId="0" xfId="0" applyFont="1" applyFill="1" applyAlignment="1"/>
    <xf numFmtId="0" fontId="4" fillId="0" borderId="1" xfId="0" applyFont="1" applyFill="1" applyBorder="1" applyAlignment="1"/>
    <xf numFmtId="0" fontId="6" fillId="0" borderId="1" xfId="0" applyFont="1" applyFill="1" applyBorder="1" applyAlignment="1">
      <alignment horizontal="left"/>
    </xf>
    <xf numFmtId="0" fontId="1" fillId="0" borderId="0" xfId="0" applyFont="1" applyFill="1" applyAlignment="1"/>
    <xf numFmtId="0" fontId="6" fillId="0" borderId="0" xfId="0" applyFont="1" applyFill="1" applyBorder="1" applyAlignment="1"/>
    <xf numFmtId="0" fontId="5" fillId="0" borderId="0" xfId="0" applyFont="1" applyFill="1" applyAlignment="1">
      <alignment horizontal="left"/>
    </xf>
    <xf numFmtId="16" fontId="1"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17" fillId="0" borderId="2" xfId="0" applyFont="1" applyFill="1" applyBorder="1" applyAlignment="1">
      <alignment horizontal="center" vertical="center"/>
    </xf>
    <xf numFmtId="20" fontId="17" fillId="0" borderId="2" xfId="0" applyNumberFormat="1" applyFont="1" applyFill="1" applyBorder="1" applyAlignment="1">
      <alignment horizontal="center" vertical="center"/>
    </xf>
    <xf numFmtId="0" fontId="0" fillId="0" borderId="0" xfId="0" applyFont="1" applyAlignment="1">
      <alignment vertical="center"/>
    </xf>
    <xf numFmtId="0" fontId="19" fillId="0" borderId="0" xfId="0" applyFont="1" applyFill="1" applyAlignment="1"/>
    <xf numFmtId="0" fontId="20" fillId="0" borderId="0" xfId="0" applyFont="1" applyFill="1" applyAlignment="1"/>
    <xf numFmtId="16" fontId="1" fillId="0" borderId="0" xfId="0" applyNumberFormat="1" applyFont="1" applyFill="1" applyBorder="1" applyAlignment="1">
      <alignment horizontal="center" vertical="center"/>
    </xf>
    <xf numFmtId="0" fontId="4" fillId="4" borderId="0" xfId="0" applyFont="1" applyFill="1" applyAlignment="1"/>
    <xf numFmtId="18" fontId="6" fillId="4" borderId="2" xfId="0" applyNumberFormat="1" applyFont="1" applyFill="1" applyBorder="1" applyAlignment="1">
      <alignment horizontal="center"/>
    </xf>
    <xf numFmtId="15" fontId="6" fillId="4" borderId="2" xfId="0" applyNumberFormat="1" applyFont="1" applyFill="1" applyBorder="1" applyAlignment="1">
      <alignment horizontal="center"/>
    </xf>
    <xf numFmtId="0" fontId="15" fillId="4" borderId="2" xfId="0" applyFont="1" applyFill="1" applyBorder="1" applyAlignment="1">
      <alignment horizontal="center"/>
    </xf>
    <xf numFmtId="0" fontId="6" fillId="4" borderId="2" xfId="0" applyFont="1" applyFill="1" applyBorder="1" applyAlignment="1">
      <alignment horizontal="center"/>
    </xf>
    <xf numFmtId="49" fontId="15" fillId="4" borderId="2" xfId="0" applyNumberFormat="1" applyFont="1" applyFill="1" applyBorder="1" applyAlignment="1">
      <alignment horizontal="left"/>
    </xf>
    <xf numFmtId="49" fontId="6" fillId="4" borderId="2" xfId="0" applyNumberFormat="1" applyFont="1" applyFill="1" applyBorder="1" applyAlignment="1">
      <alignment horizontal="left"/>
    </xf>
    <xf numFmtId="20" fontId="6" fillId="4" borderId="2" xfId="0" applyNumberFormat="1" applyFont="1" applyFill="1" applyBorder="1" applyAlignment="1">
      <alignment horizontal="center"/>
    </xf>
    <xf numFmtId="0" fontId="17" fillId="4" borderId="2" xfId="0" applyFont="1" applyFill="1" applyBorder="1" applyAlignment="1">
      <alignment horizontal="center" vertical="center"/>
    </xf>
    <xf numFmtId="49" fontId="6" fillId="4" borderId="2" xfId="0" applyNumberFormat="1" applyFont="1" applyFill="1" applyBorder="1" applyAlignment="1">
      <alignment horizontal="center"/>
    </xf>
    <xf numFmtId="0" fontId="6" fillId="4" borderId="2" xfId="0" applyFont="1" applyFill="1" applyBorder="1" applyAlignment="1">
      <alignment horizontal="center" vertical="center"/>
    </xf>
    <xf numFmtId="0" fontId="6" fillId="4" borderId="0" xfId="0" applyFont="1" applyFill="1" applyAlignment="1">
      <alignment horizontal="left"/>
    </xf>
    <xf numFmtId="0" fontId="1" fillId="4" borderId="0" xfId="0" applyFont="1" applyFill="1" applyAlignment="1"/>
    <xf numFmtId="49" fontId="4" fillId="4" borderId="2" xfId="0" applyNumberFormat="1" applyFont="1" applyFill="1" applyBorder="1" applyAlignment="1">
      <alignment horizontal="center"/>
    </xf>
    <xf numFmtId="15" fontId="7" fillId="4" borderId="2" xfId="0" applyNumberFormat="1" applyFont="1" applyFill="1" applyBorder="1" applyAlignment="1">
      <alignment horizontal="center"/>
    </xf>
    <xf numFmtId="15" fontId="4" fillId="4" borderId="2" xfId="0" applyNumberFormat="1" applyFont="1" applyFill="1" applyBorder="1" applyAlignment="1">
      <alignment horizontal="center"/>
    </xf>
    <xf numFmtId="15" fontId="7" fillId="4" borderId="2" xfId="0" applyNumberFormat="1" applyFont="1" applyFill="1" applyBorder="1" applyAlignment="1">
      <alignment horizontal="left"/>
    </xf>
    <xf numFmtId="49" fontId="4" fillId="4" borderId="2" xfId="0" applyNumberFormat="1" applyFont="1" applyFill="1" applyBorder="1" applyAlignment="1">
      <alignment horizontal="left"/>
    </xf>
    <xf numFmtId="20" fontId="4" fillId="4" borderId="2" xfId="0" applyNumberFormat="1" applyFont="1" applyFill="1" applyBorder="1" applyAlignment="1">
      <alignment horizontal="center"/>
    </xf>
    <xf numFmtId="49" fontId="6" fillId="4" borderId="0" xfId="0" applyNumberFormat="1" applyFont="1" applyFill="1" applyAlignment="1">
      <alignment horizontal="left"/>
    </xf>
    <xf numFmtId="0" fontId="1" fillId="4" borderId="0" xfId="0" applyFont="1" applyFill="1" applyAlignment="1">
      <alignment horizontal="left"/>
    </xf>
    <xf numFmtId="0" fontId="6" fillId="4" borderId="0" xfId="0" applyFont="1" applyFill="1" applyAlignment="1"/>
    <xf numFmtId="49" fontId="7" fillId="4" borderId="2" xfId="0" applyNumberFormat="1" applyFont="1" applyFill="1" applyBorder="1" applyAlignment="1">
      <alignment horizontal="left"/>
    </xf>
    <xf numFmtId="20" fontId="4" fillId="4" borderId="2" xfId="0" applyNumberFormat="1" applyFont="1" applyFill="1" applyBorder="1" applyAlignment="1">
      <alignment horizontal="left"/>
    </xf>
    <xf numFmtId="0" fontId="6" fillId="4" borderId="0" xfId="0" applyFont="1" applyFill="1" applyBorder="1" applyAlignment="1">
      <alignment horizontal="left"/>
    </xf>
    <xf numFmtId="0" fontId="7" fillId="4" borderId="2" xfId="0" applyFont="1" applyFill="1" applyBorder="1" applyAlignment="1">
      <alignment horizontal="center"/>
    </xf>
    <xf numFmtId="49" fontId="4" fillId="4" borderId="0" xfId="0" applyNumberFormat="1" applyFont="1" applyFill="1" applyAlignment="1">
      <alignment horizontal="left"/>
    </xf>
    <xf numFmtId="0" fontId="4" fillId="4" borderId="2" xfId="0" applyFont="1" applyFill="1" applyBorder="1" applyAlignment="1">
      <alignment horizontal="center"/>
    </xf>
    <xf numFmtId="0" fontId="8" fillId="4" borderId="0" xfId="0" applyFont="1" applyFill="1" applyAlignment="1"/>
    <xf numFmtId="0" fontId="4" fillId="4" borderId="0" xfId="0" applyFont="1" applyFill="1" applyBorder="1" applyAlignment="1"/>
    <xf numFmtId="18" fontId="4" fillId="4" borderId="2" xfId="0" applyNumberFormat="1" applyFont="1" applyFill="1" applyBorder="1" applyAlignment="1">
      <alignment horizontal="center"/>
    </xf>
    <xf numFmtId="0" fontId="15" fillId="4" borderId="2" xfId="0" applyFont="1" applyFill="1" applyBorder="1" applyAlignment="1"/>
    <xf numFmtId="0" fontId="4" fillId="4" borderId="2" xfId="0" applyFont="1" applyFill="1" applyBorder="1" applyAlignment="1"/>
    <xf numFmtId="49" fontId="4" fillId="4" borderId="0" xfId="0" applyNumberFormat="1" applyFont="1" applyFill="1" applyBorder="1" applyAlignment="1">
      <alignment horizontal="left"/>
    </xf>
    <xf numFmtId="0" fontId="4" fillId="4" borderId="1" xfId="0" applyFont="1" applyFill="1" applyBorder="1" applyAlignment="1"/>
    <xf numFmtId="49" fontId="9" fillId="4" borderId="2" xfId="0" applyNumberFormat="1" applyFont="1" applyFill="1" applyBorder="1" applyAlignment="1">
      <alignment horizontal="left"/>
    </xf>
    <xf numFmtId="0" fontId="6" fillId="4" borderId="1" xfId="0" applyFont="1" applyFill="1" applyBorder="1" applyAlignment="1">
      <alignment horizontal="left"/>
    </xf>
    <xf numFmtId="15" fontId="15" fillId="4" borderId="2" xfId="0" applyNumberFormat="1" applyFont="1" applyFill="1" applyBorder="1" applyAlignment="1">
      <alignment horizontal="center"/>
    </xf>
    <xf numFmtId="0" fontId="1" fillId="4" borderId="2" xfId="0" applyFont="1" applyFill="1" applyBorder="1" applyAlignment="1">
      <alignment horizontal="center"/>
    </xf>
    <xf numFmtId="49" fontId="1" fillId="4" borderId="2" xfId="0" applyNumberFormat="1" applyFont="1" applyFill="1" applyBorder="1" applyAlignment="1">
      <alignment horizontal="left"/>
    </xf>
    <xf numFmtId="15" fontId="6" fillId="4" borderId="5" xfId="0" applyNumberFormat="1" applyFont="1" applyFill="1" applyBorder="1" applyAlignment="1">
      <alignment horizontal="center"/>
    </xf>
    <xf numFmtId="18" fontId="6" fillId="4" borderId="6" xfId="0" applyNumberFormat="1" applyFont="1" applyFill="1" applyBorder="1" applyAlignment="1">
      <alignment horizontal="center"/>
    </xf>
    <xf numFmtId="18" fontId="6" fillId="4" borderId="7" xfId="0" applyNumberFormat="1" applyFont="1" applyFill="1" applyBorder="1" applyAlignment="1">
      <alignment horizontal="center"/>
    </xf>
    <xf numFmtId="49" fontId="6" fillId="4" borderId="8" xfId="0" applyNumberFormat="1" applyFont="1" applyFill="1" applyBorder="1" applyAlignment="1">
      <alignment horizontal="left"/>
    </xf>
    <xf numFmtId="0" fontId="6" fillId="4" borderId="2" xfId="0" quotePrefix="1" applyFont="1" applyFill="1" applyBorder="1" applyAlignment="1">
      <alignment horizontal="center"/>
    </xf>
    <xf numFmtId="20" fontId="17" fillId="4" borderId="2" xfId="0" applyNumberFormat="1" applyFont="1" applyFill="1" applyBorder="1" applyAlignment="1">
      <alignment horizontal="center"/>
    </xf>
    <xf numFmtId="14" fontId="6" fillId="4" borderId="0" xfId="0" applyNumberFormat="1" applyFont="1" applyFill="1" applyAlignment="1">
      <alignment horizontal="left"/>
    </xf>
    <xf numFmtId="16" fontId="6" fillId="0" borderId="2" xfId="0" applyNumberFormat="1" applyFont="1" applyFill="1" applyBorder="1" applyAlignment="1">
      <alignment horizontal="center"/>
    </xf>
    <xf numFmtId="15" fontId="17" fillId="4" borderId="2" xfId="0" applyNumberFormat="1" applyFont="1" applyFill="1" applyBorder="1" applyAlignment="1">
      <alignment horizontal="center"/>
    </xf>
    <xf numFmtId="18" fontId="6" fillId="0" borderId="3" xfId="0" applyNumberFormat="1" applyFont="1" applyFill="1" applyBorder="1" applyAlignment="1">
      <alignment horizontal="center"/>
    </xf>
    <xf numFmtId="15" fontId="6" fillId="0" borderId="3" xfId="0" applyNumberFormat="1" applyFont="1" applyFill="1" applyBorder="1" applyAlignment="1">
      <alignment horizontal="center"/>
    </xf>
    <xf numFmtId="0" fontId="15" fillId="0" borderId="3" xfId="0" applyFont="1" applyFill="1" applyBorder="1" applyAlignment="1">
      <alignment horizontal="center"/>
    </xf>
    <xf numFmtId="0" fontId="6" fillId="0" borderId="3" xfId="0" applyFont="1" applyFill="1" applyBorder="1" applyAlignment="1">
      <alignment horizontal="center"/>
    </xf>
    <xf numFmtId="49" fontId="15" fillId="0" borderId="3" xfId="0" applyNumberFormat="1" applyFont="1" applyFill="1" applyBorder="1" applyAlignment="1">
      <alignment horizontal="left"/>
    </xf>
    <xf numFmtId="49" fontId="6" fillId="0" borderId="3" xfId="0" applyNumberFormat="1" applyFont="1" applyFill="1" applyBorder="1" applyAlignment="1">
      <alignment horizontal="left"/>
    </xf>
    <xf numFmtId="20" fontId="6" fillId="0" borderId="3" xfId="0" applyNumberFormat="1" applyFont="1" applyFill="1" applyBorder="1" applyAlignment="1">
      <alignment horizontal="center"/>
    </xf>
    <xf numFmtId="49" fontId="6" fillId="0" borderId="3" xfId="0" applyNumberFormat="1" applyFont="1" applyFill="1" applyBorder="1" applyAlignment="1">
      <alignment horizontal="center"/>
    </xf>
    <xf numFmtId="0" fontId="6" fillId="0" borderId="3" xfId="0" applyFont="1" applyFill="1" applyBorder="1" applyAlignment="1">
      <alignment horizontal="center" vertical="center"/>
    </xf>
    <xf numFmtId="18" fontId="6" fillId="0" borderId="8" xfId="0" applyNumberFormat="1" applyFont="1" applyFill="1" applyBorder="1" applyAlignment="1">
      <alignment horizontal="center"/>
    </xf>
    <xf numFmtId="15" fontId="6" fillId="0" borderId="8" xfId="0" applyNumberFormat="1" applyFont="1" applyFill="1" applyBorder="1" applyAlignment="1">
      <alignment horizontal="center"/>
    </xf>
    <xf numFmtId="0" fontId="6" fillId="0" borderId="8" xfId="0" applyFont="1" applyFill="1" applyBorder="1" applyAlignment="1">
      <alignment horizontal="center"/>
    </xf>
    <xf numFmtId="20" fontId="6" fillId="0" borderId="8" xfId="0" applyNumberFormat="1" applyFont="1" applyFill="1" applyBorder="1" applyAlignment="1">
      <alignment horizontal="center"/>
    </xf>
    <xf numFmtId="49" fontId="6" fillId="0" borderId="8" xfId="0" applyNumberFormat="1" applyFont="1" applyFill="1" applyBorder="1" applyAlignment="1">
      <alignment horizontal="center"/>
    </xf>
    <xf numFmtId="0" fontId="6" fillId="0" borderId="8" xfId="0" applyFont="1" applyFill="1" applyBorder="1" applyAlignment="1">
      <alignment horizontal="center" vertical="center"/>
    </xf>
    <xf numFmtId="0" fontId="1" fillId="0" borderId="8" xfId="0" applyFont="1" applyFill="1" applyBorder="1" applyAlignment="1">
      <alignment horizontal="center"/>
    </xf>
    <xf numFmtId="49" fontId="1" fillId="0" borderId="8" xfId="0" applyNumberFormat="1" applyFont="1" applyFill="1" applyBorder="1" applyAlignment="1">
      <alignment horizontal="left"/>
    </xf>
    <xf numFmtId="0" fontId="15" fillId="0" borderId="8" xfId="0" applyFont="1" applyFill="1" applyBorder="1" applyAlignment="1">
      <alignment horizontal="center"/>
    </xf>
    <xf numFmtId="49" fontId="15" fillId="0" borderId="8" xfId="0" applyNumberFormat="1" applyFont="1" applyFill="1" applyBorder="1" applyAlignment="1">
      <alignment horizontal="left"/>
    </xf>
    <xf numFmtId="49" fontId="4" fillId="0" borderId="8" xfId="0" applyNumberFormat="1" applyFont="1" applyFill="1" applyBorder="1" applyAlignment="1">
      <alignment horizontal="left"/>
    </xf>
    <xf numFmtId="0" fontId="7" fillId="0" borderId="8" xfId="0" applyFont="1" applyFill="1" applyBorder="1" applyAlignment="1">
      <alignment horizontal="center"/>
    </xf>
    <xf numFmtId="49" fontId="7" fillId="0" borderId="8" xfId="0" applyNumberFormat="1" applyFont="1" applyFill="1" applyBorder="1" applyAlignment="1">
      <alignment horizontal="left"/>
    </xf>
    <xf numFmtId="49" fontId="4" fillId="0" borderId="1" xfId="0" applyNumberFormat="1" applyFont="1" applyFill="1" applyBorder="1" applyAlignment="1">
      <alignment horizontal="left"/>
    </xf>
    <xf numFmtId="16" fontId="1" fillId="4" borderId="0" xfId="0" applyNumberFormat="1" applyFont="1" applyFill="1" applyBorder="1" applyAlignment="1">
      <alignment horizontal="center" vertical="center"/>
    </xf>
    <xf numFmtId="18" fontId="6" fillId="4" borderId="8" xfId="0" applyNumberFormat="1" applyFont="1" applyFill="1" applyBorder="1" applyAlignment="1">
      <alignment horizontal="center"/>
    </xf>
    <xf numFmtId="15" fontId="6" fillId="4" borderId="8" xfId="0" applyNumberFormat="1" applyFont="1" applyFill="1" applyBorder="1" applyAlignment="1">
      <alignment horizontal="center"/>
    </xf>
    <xf numFmtId="0" fontId="15" fillId="4" borderId="8" xfId="0" applyFont="1" applyFill="1" applyBorder="1" applyAlignment="1">
      <alignment horizontal="center"/>
    </xf>
    <xf numFmtId="0" fontId="6" fillId="4" borderId="8" xfId="0" applyFont="1" applyFill="1" applyBorder="1" applyAlignment="1">
      <alignment horizontal="center"/>
    </xf>
    <xf numFmtId="49" fontId="15" fillId="4" borderId="8" xfId="0" applyNumberFormat="1" applyFont="1" applyFill="1" applyBorder="1" applyAlignment="1">
      <alignment horizontal="left"/>
    </xf>
    <xf numFmtId="20" fontId="6" fillId="4" borderId="8" xfId="0" applyNumberFormat="1" applyFont="1" applyFill="1" applyBorder="1" applyAlignment="1">
      <alignment horizontal="center"/>
    </xf>
    <xf numFmtId="49" fontId="6" fillId="4" borderId="8" xfId="0" applyNumberFormat="1" applyFont="1" applyFill="1" applyBorder="1" applyAlignment="1">
      <alignment horizontal="center"/>
    </xf>
    <xf numFmtId="0" fontId="6" fillId="4" borderId="8" xfId="0" applyFont="1" applyFill="1" applyBorder="1" applyAlignment="1">
      <alignment horizontal="center" vertical="center"/>
    </xf>
    <xf numFmtId="16" fontId="6" fillId="4" borderId="2" xfId="0" applyNumberFormat="1" applyFont="1" applyFill="1" applyBorder="1" applyAlignment="1">
      <alignment horizontal="center"/>
    </xf>
    <xf numFmtId="15" fontId="15" fillId="4" borderId="2" xfId="0" applyNumberFormat="1" applyFont="1" applyFill="1" applyBorder="1" applyAlignment="1">
      <alignment horizontal="left"/>
    </xf>
    <xf numFmtId="0" fontId="4" fillId="4" borderId="2" xfId="0" applyFont="1" applyFill="1" applyBorder="1" applyAlignment="1">
      <alignment horizontal="left"/>
    </xf>
    <xf numFmtId="49" fontId="4" fillId="4" borderId="1" xfId="0" applyNumberFormat="1" applyFont="1" applyFill="1" applyBorder="1" applyAlignment="1">
      <alignment horizontal="left"/>
    </xf>
    <xf numFmtId="49" fontId="4" fillId="4" borderId="6" xfId="0" applyNumberFormat="1" applyFont="1" applyFill="1" applyBorder="1" applyAlignment="1">
      <alignment horizontal="center"/>
    </xf>
    <xf numFmtId="0" fontId="5" fillId="4" borderId="0" xfId="0" applyFont="1" applyFill="1" applyAlignment="1">
      <alignment horizontal="left"/>
    </xf>
    <xf numFmtId="15" fontId="6" fillId="4" borderId="3" xfId="0" applyNumberFormat="1" applyFont="1" applyFill="1" applyBorder="1" applyAlignment="1">
      <alignment horizontal="center"/>
    </xf>
    <xf numFmtId="18" fontId="6" fillId="4" borderId="3" xfId="0" applyNumberFormat="1" applyFont="1" applyFill="1" applyBorder="1" applyAlignment="1">
      <alignment horizontal="center"/>
    </xf>
    <xf numFmtId="15" fontId="4" fillId="4" borderId="3" xfId="0" applyNumberFormat="1" applyFont="1" applyFill="1" applyBorder="1" applyAlignment="1">
      <alignment horizontal="center"/>
    </xf>
    <xf numFmtId="15" fontId="7" fillId="4" borderId="3" xfId="0" applyNumberFormat="1" applyFont="1" applyFill="1" applyBorder="1" applyAlignment="1">
      <alignment horizontal="center"/>
    </xf>
    <xf numFmtId="49" fontId="7" fillId="4" borderId="3" xfId="0" applyNumberFormat="1" applyFont="1" applyFill="1" applyBorder="1" applyAlignment="1">
      <alignment horizontal="left"/>
    </xf>
    <xf numFmtId="20" fontId="4" fillId="4" borderId="3" xfId="0" applyNumberFormat="1" applyFont="1" applyFill="1" applyBorder="1" applyAlignment="1">
      <alignment horizontal="left"/>
    </xf>
    <xf numFmtId="20" fontId="4" fillId="4" borderId="3" xfId="0" applyNumberFormat="1" applyFont="1" applyFill="1" applyBorder="1" applyAlignment="1">
      <alignment horizontal="center"/>
    </xf>
    <xf numFmtId="49" fontId="6" fillId="4" borderId="3" xfId="0" applyNumberFormat="1" applyFont="1" applyFill="1" applyBorder="1" applyAlignment="1">
      <alignment horizontal="center"/>
    </xf>
    <xf numFmtId="0" fontId="6" fillId="4" borderId="3" xfId="0" applyFont="1" applyFill="1" applyBorder="1" applyAlignment="1">
      <alignment horizontal="center" vertical="center"/>
    </xf>
    <xf numFmtId="0" fontId="1" fillId="4" borderId="8" xfId="0" applyFont="1" applyFill="1" applyBorder="1" applyAlignment="1">
      <alignment horizontal="center"/>
    </xf>
    <xf numFmtId="49" fontId="1" fillId="4" borderId="8" xfId="0" applyNumberFormat="1" applyFont="1" applyFill="1" applyBorder="1" applyAlignment="1">
      <alignment horizontal="left"/>
    </xf>
    <xf numFmtId="0" fontId="6" fillId="4" borderId="2" xfId="0" applyFont="1" applyFill="1" applyBorder="1" applyAlignment="1">
      <alignment horizontal="left"/>
    </xf>
    <xf numFmtId="0" fontId="6" fillId="4" borderId="8" xfId="0" applyFont="1" applyFill="1" applyBorder="1" applyAlignment="1">
      <alignment horizontal="left"/>
    </xf>
    <xf numFmtId="15" fontId="4" fillId="4" borderId="8" xfId="0" applyNumberFormat="1" applyFont="1" applyFill="1" applyBorder="1" applyAlignment="1">
      <alignment horizontal="center"/>
    </xf>
    <xf numFmtId="0" fontId="6" fillId="0" borderId="2" xfId="0" applyFont="1" applyFill="1" applyBorder="1" applyAlignment="1">
      <alignment horizontal="left"/>
    </xf>
    <xf numFmtId="49" fontId="6" fillId="0" borderId="6" xfId="0" applyNumberFormat="1" applyFont="1" applyFill="1" applyBorder="1" applyAlignment="1">
      <alignment horizontal="center"/>
    </xf>
    <xf numFmtId="0" fontId="22" fillId="5" borderId="0" xfId="0" applyFont="1" applyFill="1" applyAlignment="1"/>
    <xf numFmtId="18" fontId="23" fillId="5" borderId="8" xfId="0" applyNumberFormat="1" applyFont="1" applyFill="1" applyBorder="1" applyAlignment="1">
      <alignment horizontal="center"/>
    </xf>
    <xf numFmtId="15" fontId="23" fillId="5" borderId="8" xfId="0" applyNumberFormat="1" applyFont="1" applyFill="1" applyBorder="1" applyAlignment="1">
      <alignment horizontal="center"/>
    </xf>
    <xf numFmtId="18" fontId="23" fillId="5" borderId="2" xfId="0" applyNumberFormat="1" applyFont="1" applyFill="1" applyBorder="1" applyAlignment="1">
      <alignment horizontal="center"/>
    </xf>
    <xf numFmtId="0" fontId="24" fillId="5" borderId="8" xfId="0" applyFont="1" applyFill="1" applyBorder="1" applyAlignment="1">
      <alignment horizontal="center"/>
    </xf>
    <xf numFmtId="0" fontId="23" fillId="5" borderId="8" xfId="0" applyFont="1" applyFill="1" applyBorder="1" applyAlignment="1">
      <alignment horizontal="center"/>
    </xf>
    <xf numFmtId="49" fontId="24" fillId="5" borderId="8" xfId="0" applyNumberFormat="1" applyFont="1" applyFill="1" applyBorder="1" applyAlignment="1">
      <alignment horizontal="left"/>
    </xf>
    <xf numFmtId="49" fontId="23" fillId="5" borderId="8" xfId="0" applyNumberFormat="1" applyFont="1" applyFill="1" applyBorder="1" applyAlignment="1">
      <alignment horizontal="left"/>
    </xf>
    <xf numFmtId="20" fontId="23" fillId="5" borderId="8" xfId="0" applyNumberFormat="1" applyFont="1" applyFill="1" applyBorder="1" applyAlignment="1">
      <alignment horizontal="center"/>
    </xf>
    <xf numFmtId="49" fontId="23" fillId="5" borderId="8" xfId="0" applyNumberFormat="1" applyFont="1" applyFill="1" applyBorder="1" applyAlignment="1">
      <alignment horizontal="center"/>
    </xf>
    <xf numFmtId="0" fontId="23" fillId="5" borderId="8" xfId="0" applyFont="1" applyFill="1" applyBorder="1" applyAlignment="1">
      <alignment horizontal="center" vertical="center"/>
    </xf>
    <xf numFmtId="0" fontId="23" fillId="5" borderId="0" xfId="0" applyFont="1" applyFill="1" applyAlignment="1">
      <alignment horizontal="left"/>
    </xf>
    <xf numFmtId="18" fontId="23" fillId="5" borderId="2"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FF9999"/>
      <color rgb="FFFF00FF"/>
      <color rgb="FF9933FF"/>
      <color rgb="FFFF9900"/>
      <color rgb="FFFFCDFF"/>
      <color rgb="FFCCFFCC"/>
      <color rgb="FFFFCCFF"/>
      <color rgb="FFFF99FF"/>
      <color rgb="FFCC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9525</xdr:colOff>
      <xdr:row>294</xdr:row>
      <xdr:rowOff>47625</xdr:rowOff>
    </xdr:from>
    <xdr:ext cx="13070417" cy="1752600"/>
    <xdr:sp macro="" textlink="">
      <xdr:nvSpPr>
        <xdr:cNvPr id="2" name="TextBox 1">
          <a:extLst>
            <a:ext uri="{FF2B5EF4-FFF2-40B4-BE49-F238E27FC236}">
              <a16:creationId xmlns:a16="http://schemas.microsoft.com/office/drawing/2014/main" id="{D644B5AE-928A-4A5F-A6D3-9079D18B412B}"/>
            </a:ext>
          </a:extLst>
        </xdr:cNvPr>
        <xdr:cNvSpPr txBox="1"/>
      </xdr:nvSpPr>
      <xdr:spPr>
        <a:xfrm>
          <a:off x="647700" y="61341000"/>
          <a:ext cx="13070417"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1000"/>
            </a:lnSpc>
          </a:pPr>
          <a:r>
            <a:rPr lang="en-GB" sz="1100" b="1">
              <a:solidFill>
                <a:schemeClr val="dk1"/>
              </a:solidFill>
              <a:effectLst/>
              <a:latin typeface="+mn-lt"/>
              <a:ea typeface="+mn-ea"/>
              <a:cs typeface="+mn-cs"/>
            </a:rPr>
            <a:t>Notes:</a:t>
          </a:r>
        </a:p>
        <a:p>
          <a:pPr lvl="0">
            <a:lnSpc>
              <a:spcPts val="1000"/>
            </a:lnSpc>
          </a:pPr>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1) You must check the timetable to find whether your two or three exams start at the same time or not on the day? Or the end time is coincided the start time ? (It's called "exam clash").   If yes, you must inform Examination Office (examinations@harrowschool.ac.th) immediately and </a:t>
          </a:r>
          <a:r>
            <a:rPr lang="en-GB" sz="1100" b="1" u="sng">
              <a:solidFill>
                <a:schemeClr val="dk1"/>
              </a:solidFill>
              <a:effectLst/>
              <a:latin typeface="+mn-lt"/>
              <a:ea typeface="+mn-ea"/>
              <a:cs typeface="+mn-cs"/>
            </a:rPr>
            <a:t>by the end of March 2020</a:t>
          </a:r>
          <a:r>
            <a:rPr lang="en-GB" sz="1100" b="1">
              <a:solidFill>
                <a:schemeClr val="dk1"/>
              </a:solidFill>
              <a:effectLst/>
              <a:latin typeface="+mn-lt"/>
              <a:ea typeface="+mn-ea"/>
              <a:cs typeface="+mn-cs"/>
            </a:rPr>
            <a:t>.</a:t>
          </a:r>
        </a:p>
        <a:p>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2) Make sure you check the timetable regularly as TIMES of exam are subject to change. We strongly advise you to check it a day or two before coming to sit your exams.</a:t>
          </a:r>
        </a:p>
        <a:p>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3) Quarantine - This term appears on some exam slots on the timetable. This means you must remain and be supervised until the key time passes for that exam board. This mainly occurs when two exams clash on the timetable and we have to make adjustments to the time so that both exams can be accommodated.</a:t>
          </a:r>
        </a:p>
        <a:p>
          <a:pPr lvl="0">
            <a:lnSpc>
              <a:spcPts val="1000"/>
            </a:lnSpc>
          </a:pPr>
          <a:endParaRPr lang="en-GB" sz="1100" b="1">
            <a:solidFill>
              <a:schemeClr val="dk1"/>
            </a:solidFill>
            <a:effectLst/>
            <a:latin typeface="+mn-lt"/>
            <a:ea typeface="+mn-ea"/>
            <a:cs typeface="+mn-cs"/>
          </a:endParaRPr>
        </a:p>
        <a:p>
          <a:pPr lvl="0">
            <a:lnSpc>
              <a:spcPts val="1000"/>
            </a:lnSpc>
          </a:pPr>
          <a:endParaRPr lang="en-GB" sz="1100" b="1"/>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9525</xdr:colOff>
      <xdr:row>292</xdr:row>
      <xdr:rowOff>47625</xdr:rowOff>
    </xdr:from>
    <xdr:ext cx="13070417" cy="1752600"/>
    <xdr:sp macro="" textlink="">
      <xdr:nvSpPr>
        <xdr:cNvPr id="2" name="TextBox 1">
          <a:extLst>
            <a:ext uri="{FF2B5EF4-FFF2-40B4-BE49-F238E27FC236}">
              <a16:creationId xmlns:a16="http://schemas.microsoft.com/office/drawing/2014/main" id="{998E60A0-0858-40D3-A9A1-8C0D41099B77}"/>
            </a:ext>
          </a:extLst>
        </xdr:cNvPr>
        <xdr:cNvSpPr txBox="1"/>
      </xdr:nvSpPr>
      <xdr:spPr>
        <a:xfrm>
          <a:off x="647700" y="61341000"/>
          <a:ext cx="13070417"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1000"/>
            </a:lnSpc>
          </a:pPr>
          <a:r>
            <a:rPr lang="en-GB" sz="1100" b="1">
              <a:solidFill>
                <a:schemeClr val="dk1"/>
              </a:solidFill>
              <a:effectLst/>
              <a:latin typeface="+mn-lt"/>
              <a:ea typeface="+mn-ea"/>
              <a:cs typeface="+mn-cs"/>
            </a:rPr>
            <a:t>Notes:</a:t>
          </a:r>
        </a:p>
        <a:p>
          <a:pPr lvl="0">
            <a:lnSpc>
              <a:spcPts val="1000"/>
            </a:lnSpc>
          </a:pPr>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1) You must check the timetable to find whether your two or three exams start at the same time or not on the day? Or the end time is coincided the start time ? (It's called "exam clash").   If yes, you must inform Examination Office (examinations@harrowschool.ac.th) immediately and </a:t>
          </a:r>
          <a:r>
            <a:rPr lang="en-GB" sz="1100" b="1" u="sng">
              <a:solidFill>
                <a:schemeClr val="dk1"/>
              </a:solidFill>
              <a:effectLst/>
              <a:latin typeface="+mn-lt"/>
              <a:ea typeface="+mn-ea"/>
              <a:cs typeface="+mn-cs"/>
            </a:rPr>
            <a:t>by the end of March 2020</a:t>
          </a:r>
          <a:r>
            <a:rPr lang="en-GB" sz="1100" b="1">
              <a:solidFill>
                <a:schemeClr val="dk1"/>
              </a:solidFill>
              <a:effectLst/>
              <a:latin typeface="+mn-lt"/>
              <a:ea typeface="+mn-ea"/>
              <a:cs typeface="+mn-cs"/>
            </a:rPr>
            <a:t>.</a:t>
          </a:r>
        </a:p>
        <a:p>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2) Make sure you check the timetable regularly as TIMES of exam are subject to change. We strongly advise you to check it a day or two before coming to sit your exams.</a:t>
          </a:r>
        </a:p>
        <a:p>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3) Quarantine - This term appears on some exam slots on the timetable. This means you must remain and be supervised until the key time passes for that exam board. This mainly occurs when two exams clash on the timetable and we have to make adjustments to the time so that both exams can be accommodated.</a:t>
          </a:r>
        </a:p>
        <a:p>
          <a:pPr lvl="0">
            <a:lnSpc>
              <a:spcPts val="1000"/>
            </a:lnSpc>
          </a:pPr>
          <a:endParaRPr lang="en-GB" sz="1100" b="1">
            <a:solidFill>
              <a:schemeClr val="dk1"/>
            </a:solidFill>
            <a:effectLst/>
            <a:latin typeface="+mn-lt"/>
            <a:ea typeface="+mn-ea"/>
            <a:cs typeface="+mn-cs"/>
          </a:endParaRPr>
        </a:p>
        <a:p>
          <a:pPr lvl="0">
            <a:lnSpc>
              <a:spcPts val="1000"/>
            </a:lnSpc>
          </a:pPr>
          <a:endParaRPr lang="en-GB" sz="1100" b="1"/>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9525</xdr:colOff>
      <xdr:row>292</xdr:row>
      <xdr:rowOff>47625</xdr:rowOff>
    </xdr:from>
    <xdr:ext cx="13070417" cy="1752600"/>
    <xdr:sp macro="" textlink="">
      <xdr:nvSpPr>
        <xdr:cNvPr id="2" name="TextBox 1">
          <a:extLst>
            <a:ext uri="{FF2B5EF4-FFF2-40B4-BE49-F238E27FC236}">
              <a16:creationId xmlns:a16="http://schemas.microsoft.com/office/drawing/2014/main" id="{FFD4C48C-9F1A-4822-B9E1-E306805614E5}"/>
            </a:ext>
          </a:extLst>
        </xdr:cNvPr>
        <xdr:cNvSpPr txBox="1"/>
      </xdr:nvSpPr>
      <xdr:spPr>
        <a:xfrm>
          <a:off x="647700" y="61502925"/>
          <a:ext cx="13070417"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1000"/>
            </a:lnSpc>
          </a:pPr>
          <a:r>
            <a:rPr lang="en-GB" sz="1100" b="1">
              <a:solidFill>
                <a:schemeClr val="dk1"/>
              </a:solidFill>
              <a:effectLst/>
              <a:latin typeface="+mn-lt"/>
              <a:ea typeface="+mn-ea"/>
              <a:cs typeface="+mn-cs"/>
            </a:rPr>
            <a:t>Notes:</a:t>
          </a:r>
        </a:p>
        <a:p>
          <a:pPr lvl="0">
            <a:lnSpc>
              <a:spcPts val="1000"/>
            </a:lnSpc>
          </a:pPr>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1) You must check the timetable to find whether your two or three exams start at the same time or not on the day? Or the end time is coincided the start time ? (It's called "exam clash").   If yes, you must inform Examination Office (examinations@harrowschool.ac.th) immediately and </a:t>
          </a:r>
          <a:r>
            <a:rPr lang="en-GB" sz="1100" b="1" u="sng">
              <a:solidFill>
                <a:schemeClr val="dk1"/>
              </a:solidFill>
              <a:effectLst/>
              <a:latin typeface="+mn-lt"/>
              <a:ea typeface="+mn-ea"/>
              <a:cs typeface="+mn-cs"/>
            </a:rPr>
            <a:t>by the end of March 2020</a:t>
          </a:r>
          <a:r>
            <a:rPr lang="en-GB" sz="1100" b="1">
              <a:solidFill>
                <a:schemeClr val="dk1"/>
              </a:solidFill>
              <a:effectLst/>
              <a:latin typeface="+mn-lt"/>
              <a:ea typeface="+mn-ea"/>
              <a:cs typeface="+mn-cs"/>
            </a:rPr>
            <a:t>.</a:t>
          </a:r>
        </a:p>
        <a:p>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2) Make sure you check the timetable regularly as TIMES of exam are subject to change. We strongly advise you to check it a day or two before coming to sit your exams.</a:t>
          </a:r>
        </a:p>
        <a:p>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3) Quarantine - This term appears on some exam slots on the timetable. This means you must remain and be supervised until the key time passes for that exam board. This mainly occurs when two exams clash on the timetable and we have to make adjustments to the time so that both exams can be accommodated.</a:t>
          </a:r>
        </a:p>
        <a:p>
          <a:pPr lvl="0">
            <a:lnSpc>
              <a:spcPts val="1000"/>
            </a:lnSpc>
          </a:pPr>
          <a:endParaRPr lang="en-GB" sz="1100" b="1">
            <a:solidFill>
              <a:schemeClr val="dk1"/>
            </a:solidFill>
            <a:effectLst/>
            <a:latin typeface="+mn-lt"/>
            <a:ea typeface="+mn-ea"/>
            <a:cs typeface="+mn-cs"/>
          </a:endParaRPr>
        </a:p>
        <a:p>
          <a:pPr lvl="0">
            <a:lnSpc>
              <a:spcPts val="1000"/>
            </a:lnSpc>
          </a:pPr>
          <a:endParaRPr lang="en-GB" sz="1100" b="1"/>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9525</xdr:colOff>
      <xdr:row>292</xdr:row>
      <xdr:rowOff>47625</xdr:rowOff>
    </xdr:from>
    <xdr:ext cx="13070417" cy="1752600"/>
    <xdr:sp macro="" textlink="">
      <xdr:nvSpPr>
        <xdr:cNvPr id="2" name="TextBox 1">
          <a:extLst>
            <a:ext uri="{FF2B5EF4-FFF2-40B4-BE49-F238E27FC236}">
              <a16:creationId xmlns:a16="http://schemas.microsoft.com/office/drawing/2014/main" id="{C27C1A9A-C857-42BB-96F9-1BFC687A96A2}"/>
            </a:ext>
          </a:extLst>
        </xdr:cNvPr>
        <xdr:cNvSpPr txBox="1"/>
      </xdr:nvSpPr>
      <xdr:spPr>
        <a:xfrm>
          <a:off x="647700" y="61502925"/>
          <a:ext cx="13070417"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1000"/>
            </a:lnSpc>
          </a:pPr>
          <a:r>
            <a:rPr lang="en-GB" sz="1100" b="1">
              <a:solidFill>
                <a:schemeClr val="dk1"/>
              </a:solidFill>
              <a:effectLst/>
              <a:latin typeface="+mn-lt"/>
              <a:ea typeface="+mn-ea"/>
              <a:cs typeface="+mn-cs"/>
            </a:rPr>
            <a:t>Notes:</a:t>
          </a:r>
        </a:p>
        <a:p>
          <a:pPr lvl="0">
            <a:lnSpc>
              <a:spcPts val="1000"/>
            </a:lnSpc>
          </a:pPr>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1) You must check the timetable to find whether your two or three exams start at the same time or not on the day? Or the end time is coincided the start time ? (It's called "exam clash").   If yes, you must inform Examination Office (examinations@harrowschool.ac.th) immediately and </a:t>
          </a:r>
          <a:r>
            <a:rPr lang="en-GB" sz="1100" b="1" u="sng">
              <a:solidFill>
                <a:schemeClr val="dk1"/>
              </a:solidFill>
              <a:effectLst/>
              <a:latin typeface="+mn-lt"/>
              <a:ea typeface="+mn-ea"/>
              <a:cs typeface="+mn-cs"/>
            </a:rPr>
            <a:t>by the end of March 2020</a:t>
          </a:r>
          <a:r>
            <a:rPr lang="en-GB" sz="1100" b="1">
              <a:solidFill>
                <a:schemeClr val="dk1"/>
              </a:solidFill>
              <a:effectLst/>
              <a:latin typeface="+mn-lt"/>
              <a:ea typeface="+mn-ea"/>
              <a:cs typeface="+mn-cs"/>
            </a:rPr>
            <a:t>.</a:t>
          </a:r>
        </a:p>
        <a:p>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2) Make sure you check the timetable regularly as TIMES of exam are subject to change. We strongly advise you to check it a day or two before coming to sit your exams.</a:t>
          </a:r>
        </a:p>
        <a:p>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3) Quarantine - This term appears on some exam slots on the timetable. This means you must remain and be supervised until the key time passes for that exam board. This mainly occurs when two exams clash on the timetable and we have to make adjustments to the time so that both exams can be accommodated.</a:t>
          </a:r>
        </a:p>
        <a:p>
          <a:pPr lvl="0">
            <a:lnSpc>
              <a:spcPts val="1000"/>
            </a:lnSpc>
          </a:pPr>
          <a:endParaRPr lang="en-GB" sz="1100" b="1">
            <a:solidFill>
              <a:schemeClr val="dk1"/>
            </a:solidFill>
            <a:effectLst/>
            <a:latin typeface="+mn-lt"/>
            <a:ea typeface="+mn-ea"/>
            <a:cs typeface="+mn-cs"/>
          </a:endParaRPr>
        </a:p>
        <a:p>
          <a:pPr lvl="0">
            <a:lnSpc>
              <a:spcPts val="1000"/>
            </a:lnSpc>
          </a:pPr>
          <a:endParaRPr lang="en-GB" sz="1100" b="1"/>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9525</xdr:colOff>
      <xdr:row>292</xdr:row>
      <xdr:rowOff>47625</xdr:rowOff>
    </xdr:from>
    <xdr:ext cx="13070417" cy="1752600"/>
    <xdr:sp macro="" textlink="">
      <xdr:nvSpPr>
        <xdr:cNvPr id="2" name="TextBox 1">
          <a:extLst>
            <a:ext uri="{FF2B5EF4-FFF2-40B4-BE49-F238E27FC236}">
              <a16:creationId xmlns:a16="http://schemas.microsoft.com/office/drawing/2014/main" id="{8767E920-E4FC-4765-96C0-BAB269FDDE25}"/>
            </a:ext>
          </a:extLst>
        </xdr:cNvPr>
        <xdr:cNvSpPr txBox="1"/>
      </xdr:nvSpPr>
      <xdr:spPr>
        <a:xfrm>
          <a:off x="647700" y="61502925"/>
          <a:ext cx="13070417"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1000"/>
            </a:lnSpc>
          </a:pPr>
          <a:r>
            <a:rPr lang="en-GB" sz="1100" b="1">
              <a:solidFill>
                <a:schemeClr val="dk1"/>
              </a:solidFill>
              <a:effectLst/>
              <a:latin typeface="+mn-lt"/>
              <a:ea typeface="+mn-ea"/>
              <a:cs typeface="+mn-cs"/>
            </a:rPr>
            <a:t>Notes:</a:t>
          </a:r>
        </a:p>
        <a:p>
          <a:pPr lvl="0">
            <a:lnSpc>
              <a:spcPts val="1000"/>
            </a:lnSpc>
          </a:pPr>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1) You must check the timetable to find whether your two or three exams start at the same time or not on the day? Or the end time is coincided the start time ? (It's called "exam clash").   If yes, you must inform Examination Office (examinations@harrowschool.ac.th) immediately and </a:t>
          </a:r>
          <a:r>
            <a:rPr lang="en-GB" sz="1100" b="1" u="sng">
              <a:solidFill>
                <a:schemeClr val="dk1"/>
              </a:solidFill>
              <a:effectLst/>
              <a:latin typeface="+mn-lt"/>
              <a:ea typeface="+mn-ea"/>
              <a:cs typeface="+mn-cs"/>
            </a:rPr>
            <a:t>by the end of March 2020</a:t>
          </a:r>
          <a:r>
            <a:rPr lang="en-GB" sz="1100" b="1">
              <a:solidFill>
                <a:schemeClr val="dk1"/>
              </a:solidFill>
              <a:effectLst/>
              <a:latin typeface="+mn-lt"/>
              <a:ea typeface="+mn-ea"/>
              <a:cs typeface="+mn-cs"/>
            </a:rPr>
            <a:t>.</a:t>
          </a:r>
        </a:p>
        <a:p>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2) Make sure you check the timetable regularly as TIMES of exam are subject to change. We strongly advise you to check it a day or two before coming to sit your exams.</a:t>
          </a:r>
        </a:p>
        <a:p>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3) Quarantine - This term appears on some exam slots on the timetable. This means you must remain and be supervised until the key time passes for that exam board. This mainly occurs when two exams clash on the timetable and we have to make adjustments to the time so that both exams can be accommodated.</a:t>
          </a:r>
        </a:p>
        <a:p>
          <a:pPr lvl="0">
            <a:lnSpc>
              <a:spcPts val="1000"/>
            </a:lnSpc>
          </a:pPr>
          <a:endParaRPr lang="en-GB" sz="1100" b="1">
            <a:solidFill>
              <a:schemeClr val="dk1"/>
            </a:solidFill>
            <a:effectLst/>
            <a:latin typeface="+mn-lt"/>
            <a:ea typeface="+mn-ea"/>
            <a:cs typeface="+mn-cs"/>
          </a:endParaRPr>
        </a:p>
        <a:p>
          <a:pPr lvl="0">
            <a:lnSpc>
              <a:spcPts val="1000"/>
            </a:lnSpc>
          </a:pPr>
          <a:endParaRPr lang="en-GB" sz="1100" b="1"/>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9525</xdr:colOff>
      <xdr:row>292</xdr:row>
      <xdr:rowOff>47625</xdr:rowOff>
    </xdr:from>
    <xdr:ext cx="13070417" cy="1752600"/>
    <xdr:sp macro="" textlink="">
      <xdr:nvSpPr>
        <xdr:cNvPr id="2" name="TextBox 1">
          <a:extLst>
            <a:ext uri="{FF2B5EF4-FFF2-40B4-BE49-F238E27FC236}">
              <a16:creationId xmlns:a16="http://schemas.microsoft.com/office/drawing/2014/main" id="{DCECF28E-57B1-4CEC-BDA5-6210849C9203}"/>
            </a:ext>
          </a:extLst>
        </xdr:cNvPr>
        <xdr:cNvSpPr txBox="1"/>
      </xdr:nvSpPr>
      <xdr:spPr>
        <a:xfrm>
          <a:off x="647700" y="61502925"/>
          <a:ext cx="13070417"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1000"/>
            </a:lnSpc>
          </a:pPr>
          <a:r>
            <a:rPr lang="en-GB" sz="1100" b="1">
              <a:solidFill>
                <a:schemeClr val="dk1"/>
              </a:solidFill>
              <a:effectLst/>
              <a:latin typeface="+mn-lt"/>
              <a:ea typeface="+mn-ea"/>
              <a:cs typeface="+mn-cs"/>
            </a:rPr>
            <a:t>Notes:</a:t>
          </a:r>
        </a:p>
        <a:p>
          <a:pPr lvl="0">
            <a:lnSpc>
              <a:spcPts val="1000"/>
            </a:lnSpc>
          </a:pPr>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1) You must check the timetable to find whether your two or three exams start at the same time or not on the day? Or the end time is coincided the start time ? (It's called "exam clash").   If yes, you must inform Examination Office (examinations@harrowschool.ac.th) immediately and </a:t>
          </a:r>
          <a:r>
            <a:rPr lang="en-GB" sz="1100" b="1" u="sng">
              <a:solidFill>
                <a:schemeClr val="dk1"/>
              </a:solidFill>
              <a:effectLst/>
              <a:latin typeface="+mn-lt"/>
              <a:ea typeface="+mn-ea"/>
              <a:cs typeface="+mn-cs"/>
            </a:rPr>
            <a:t>by the end of March 2020</a:t>
          </a:r>
          <a:r>
            <a:rPr lang="en-GB" sz="1100" b="1">
              <a:solidFill>
                <a:schemeClr val="dk1"/>
              </a:solidFill>
              <a:effectLst/>
              <a:latin typeface="+mn-lt"/>
              <a:ea typeface="+mn-ea"/>
              <a:cs typeface="+mn-cs"/>
            </a:rPr>
            <a:t>.</a:t>
          </a:r>
        </a:p>
        <a:p>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2) Make sure you check the timetable regularly as TIMES of exam are subject to change. We strongly advise you to check it a day or two before coming to sit your exams.</a:t>
          </a:r>
        </a:p>
        <a:p>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3) Quarantine - This term appears on some exam slots on the timetable. This means you must remain and be supervised until the key time passes for that exam board. This mainly occurs when two exams clash on the timetable and we have to make adjustments to the time so that both exams can be accommodated.</a:t>
          </a:r>
        </a:p>
        <a:p>
          <a:pPr lvl="0">
            <a:lnSpc>
              <a:spcPts val="1000"/>
            </a:lnSpc>
          </a:pPr>
          <a:endParaRPr lang="en-GB" sz="1100" b="1">
            <a:solidFill>
              <a:schemeClr val="dk1"/>
            </a:solidFill>
            <a:effectLst/>
            <a:latin typeface="+mn-lt"/>
            <a:ea typeface="+mn-ea"/>
            <a:cs typeface="+mn-cs"/>
          </a:endParaRPr>
        </a:p>
        <a:p>
          <a:pPr lvl="0">
            <a:lnSpc>
              <a:spcPts val="1000"/>
            </a:lnSpc>
          </a:pPr>
          <a:endParaRPr lang="en-GB" sz="1100" b="1"/>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308"/>
  <sheetViews>
    <sheetView tabSelected="1" zoomScale="90" zoomScaleNormal="90" workbookViewId="0">
      <pane ySplit="1" topLeftCell="A2" activePane="bottomLeft" state="frozen"/>
      <selection pane="bottomLeft" activeCell="K219" sqref="K219"/>
    </sheetView>
  </sheetViews>
  <sheetFormatPr defaultColWidth="14.42578125" defaultRowHeight="15" customHeight="1" x14ac:dyDescent="0.25"/>
  <cols>
    <col min="1" max="1" width="9.5703125" hidden="1" customWidth="1"/>
    <col min="2" max="2" width="7" style="45" customWidth="1"/>
    <col min="3" max="3" width="11.28515625" style="27" customWidth="1"/>
    <col min="4" max="4" width="10.85546875" style="45" customWidth="1"/>
    <col min="5" max="5" width="10.28515625" style="45" customWidth="1"/>
    <col min="6" max="6" width="10.5703125" style="45" customWidth="1"/>
    <col min="7" max="7" width="6.42578125" style="45" customWidth="1"/>
    <col min="8" max="8" width="9.85546875" customWidth="1"/>
    <col min="9" max="9" width="10.28515625" customWidth="1"/>
    <col min="10" max="10" width="10" style="45" customWidth="1"/>
    <col min="11" max="11" width="94.85546875" customWidth="1"/>
    <col min="12" max="12" width="9.28515625" customWidth="1"/>
    <col min="13" max="13" width="8.7109375" customWidth="1"/>
    <col min="14" max="14" width="15.5703125" customWidth="1"/>
    <col min="15" max="15" width="12.5703125" style="70" customWidth="1"/>
    <col min="16" max="16" width="21.7109375" hidden="1" customWidth="1"/>
    <col min="17" max="17" width="8.7109375" hidden="1" customWidth="1"/>
    <col min="18" max="24" width="8.7109375" customWidth="1"/>
  </cols>
  <sheetData>
    <row r="1" spans="2:24" ht="38.25" x14ac:dyDescent="0.25">
      <c r="B1" s="42" t="s">
        <v>0</v>
      </c>
      <c r="C1" s="43" t="s">
        <v>1</v>
      </c>
      <c r="D1" s="42" t="s">
        <v>2</v>
      </c>
      <c r="E1" s="42" t="s">
        <v>3</v>
      </c>
      <c r="F1" s="42" t="s">
        <v>4</v>
      </c>
      <c r="G1" s="44" t="s">
        <v>5</v>
      </c>
      <c r="H1" s="1" t="s">
        <v>6</v>
      </c>
      <c r="I1" s="1" t="s">
        <v>7</v>
      </c>
      <c r="J1" s="46" t="s">
        <v>8</v>
      </c>
      <c r="K1" s="2" t="s">
        <v>9</v>
      </c>
      <c r="L1" s="3" t="s">
        <v>10</v>
      </c>
      <c r="M1" s="2" t="s">
        <v>12</v>
      </c>
      <c r="N1" s="2" t="s">
        <v>11</v>
      </c>
      <c r="O1" s="3" t="s">
        <v>13</v>
      </c>
      <c r="P1" s="4" t="s">
        <v>14</v>
      </c>
      <c r="Q1" s="5"/>
      <c r="R1" s="5"/>
      <c r="S1" s="5"/>
      <c r="T1" s="5"/>
      <c r="U1" s="5"/>
      <c r="V1" s="5"/>
      <c r="W1" s="5"/>
      <c r="X1" s="5"/>
    </row>
    <row r="2" spans="2:24" s="47" customFormat="1" ht="17.100000000000001" customHeight="1" x14ac:dyDescent="0.2">
      <c r="B2" s="11" t="s">
        <v>17</v>
      </c>
      <c r="C2" s="11">
        <v>43920</v>
      </c>
      <c r="D2" s="9">
        <v>0.53125</v>
      </c>
      <c r="E2" s="9">
        <v>0.54166666666666663</v>
      </c>
      <c r="F2" s="9">
        <v>0.625</v>
      </c>
      <c r="G2" s="6" t="s">
        <v>15</v>
      </c>
      <c r="H2" s="29" t="s">
        <v>207</v>
      </c>
      <c r="I2" s="7" t="s">
        <v>213</v>
      </c>
      <c r="J2" s="30" t="s">
        <v>309</v>
      </c>
      <c r="K2" s="8" t="s">
        <v>671</v>
      </c>
      <c r="L2" s="36" t="s">
        <v>218</v>
      </c>
      <c r="M2" s="7">
        <v>31</v>
      </c>
      <c r="N2" s="7" t="s">
        <v>21</v>
      </c>
      <c r="O2" s="69" t="s">
        <v>218</v>
      </c>
      <c r="P2" s="53" t="s">
        <v>472</v>
      </c>
    </row>
    <row r="3" spans="2:24" s="47" customFormat="1" ht="17.100000000000001" customHeight="1" x14ac:dyDescent="0.2">
      <c r="B3" s="6" t="s">
        <v>17</v>
      </c>
      <c r="C3" s="11">
        <v>43920</v>
      </c>
      <c r="D3" s="34" t="s">
        <v>218</v>
      </c>
      <c r="E3" s="34" t="s">
        <v>218</v>
      </c>
      <c r="F3" s="34" t="s">
        <v>218</v>
      </c>
      <c r="G3" s="6" t="s">
        <v>15</v>
      </c>
      <c r="H3" s="16" t="s">
        <v>18</v>
      </c>
      <c r="I3" s="7" t="s">
        <v>24</v>
      </c>
      <c r="J3" s="17" t="s">
        <v>25</v>
      </c>
      <c r="K3" s="8" t="s">
        <v>683</v>
      </c>
      <c r="L3" s="34" t="s">
        <v>218</v>
      </c>
      <c r="M3" s="7">
        <v>2</v>
      </c>
      <c r="N3" s="7" t="s">
        <v>21</v>
      </c>
      <c r="O3" s="68" t="s">
        <v>218</v>
      </c>
      <c r="P3" s="47" t="s">
        <v>499</v>
      </c>
      <c r="R3" s="57"/>
      <c r="S3" s="64"/>
      <c r="T3" s="57"/>
      <c r="U3" s="57"/>
      <c r="V3" s="57"/>
      <c r="W3" s="57"/>
      <c r="X3" s="57"/>
    </row>
    <row r="4" spans="2:24" s="74" customFormat="1" ht="17.100000000000001" customHeight="1" x14ac:dyDescent="0.2">
      <c r="B4" s="76" t="s">
        <v>22</v>
      </c>
      <c r="C4" s="76">
        <v>43921</v>
      </c>
      <c r="D4" s="122" t="s">
        <v>218</v>
      </c>
      <c r="E4" s="122" t="s">
        <v>218</v>
      </c>
      <c r="F4" s="122" t="s">
        <v>218</v>
      </c>
      <c r="G4" s="75" t="s">
        <v>15</v>
      </c>
      <c r="H4" s="77" t="s">
        <v>207</v>
      </c>
      <c r="I4" s="78" t="s">
        <v>213</v>
      </c>
      <c r="J4" s="79" t="s">
        <v>257</v>
      </c>
      <c r="K4" s="80" t="s">
        <v>654</v>
      </c>
      <c r="L4" s="119" t="s">
        <v>218</v>
      </c>
      <c r="M4" s="83" t="s">
        <v>569</v>
      </c>
      <c r="N4" s="78" t="s">
        <v>547</v>
      </c>
      <c r="O4" s="82" t="s">
        <v>218</v>
      </c>
      <c r="P4" s="85" t="s">
        <v>474</v>
      </c>
    </row>
    <row r="5" spans="2:24" s="47" customFormat="1" ht="17.100000000000001" customHeight="1" x14ac:dyDescent="0.2">
      <c r="B5" s="6" t="s">
        <v>23</v>
      </c>
      <c r="C5" s="11">
        <v>43922</v>
      </c>
      <c r="D5" s="34" t="s">
        <v>218</v>
      </c>
      <c r="E5" s="34" t="s">
        <v>218</v>
      </c>
      <c r="F5" s="34" t="s">
        <v>218</v>
      </c>
      <c r="G5" s="6" t="s">
        <v>15</v>
      </c>
      <c r="H5" s="16" t="s">
        <v>18</v>
      </c>
      <c r="I5" s="7" t="s">
        <v>19</v>
      </c>
      <c r="J5" s="17" t="s">
        <v>20</v>
      </c>
      <c r="K5" s="8" t="s">
        <v>681</v>
      </c>
      <c r="L5" s="36" t="s">
        <v>218</v>
      </c>
      <c r="M5" s="10" t="s">
        <v>524</v>
      </c>
      <c r="N5" s="7" t="s">
        <v>21</v>
      </c>
      <c r="O5" s="68" t="s">
        <v>218</v>
      </c>
      <c r="P5" s="50" t="s">
        <v>498</v>
      </c>
      <c r="R5" s="57"/>
      <c r="S5" s="57"/>
      <c r="T5" s="57"/>
      <c r="U5" s="57"/>
      <c r="V5" s="57"/>
      <c r="W5" s="57"/>
      <c r="X5" s="57"/>
    </row>
    <row r="6" spans="2:24" s="74" customFormat="1" ht="17.100000000000001" customHeight="1" x14ac:dyDescent="0.2">
      <c r="B6" s="75" t="s">
        <v>22</v>
      </c>
      <c r="C6" s="76">
        <v>43942</v>
      </c>
      <c r="D6" s="75">
        <f>E6-0.0104166666666667</f>
        <v>0.55208333333333326</v>
      </c>
      <c r="E6" s="75">
        <f>F6-L6</f>
        <v>0.5625</v>
      </c>
      <c r="F6" s="75">
        <v>0.66666666666666663</v>
      </c>
      <c r="G6" s="75" t="s">
        <v>15</v>
      </c>
      <c r="H6" s="77" t="s">
        <v>207</v>
      </c>
      <c r="I6" s="78" t="s">
        <v>213</v>
      </c>
      <c r="J6" s="79" t="s">
        <v>533</v>
      </c>
      <c r="K6" s="80" t="s">
        <v>535</v>
      </c>
      <c r="L6" s="81">
        <v>0.10416666666666667</v>
      </c>
      <c r="M6" s="83" t="s">
        <v>590</v>
      </c>
      <c r="N6" s="78" t="s">
        <v>28</v>
      </c>
      <c r="O6" s="84" t="s">
        <v>538</v>
      </c>
      <c r="P6" s="146"/>
    </row>
    <row r="7" spans="2:24" s="47" customFormat="1" ht="17.100000000000001" customHeight="1" x14ac:dyDescent="0.2">
      <c r="B7" s="6" t="s">
        <v>26</v>
      </c>
      <c r="C7" s="11">
        <v>43944</v>
      </c>
      <c r="D7" s="6">
        <f>E7-0.0104166666666667</f>
        <v>0.55208333333333326</v>
      </c>
      <c r="E7" s="6">
        <f>F7-L7</f>
        <v>0.5625</v>
      </c>
      <c r="F7" s="6">
        <v>0.66666666666666663</v>
      </c>
      <c r="G7" s="6" t="s">
        <v>15</v>
      </c>
      <c r="H7" s="29" t="s">
        <v>207</v>
      </c>
      <c r="I7" s="7" t="s">
        <v>213</v>
      </c>
      <c r="J7" s="30" t="s">
        <v>534</v>
      </c>
      <c r="K7" s="8" t="s">
        <v>536</v>
      </c>
      <c r="L7" s="9">
        <v>0.10416666666666667</v>
      </c>
      <c r="M7" s="10" t="s">
        <v>590</v>
      </c>
      <c r="N7" s="7" t="s">
        <v>28</v>
      </c>
      <c r="O7" s="67" t="s">
        <v>539</v>
      </c>
      <c r="P7" s="66"/>
      <c r="R7" s="60"/>
    </row>
    <row r="8" spans="2:24" s="74" customFormat="1" ht="17.100000000000001" customHeight="1" x14ac:dyDescent="0.2">
      <c r="B8" s="76" t="s">
        <v>546</v>
      </c>
      <c r="C8" s="76">
        <v>43946</v>
      </c>
      <c r="D8" s="81">
        <v>0.32291666666666669</v>
      </c>
      <c r="E8" s="81">
        <v>0.33333333333333331</v>
      </c>
      <c r="F8" s="81">
        <v>0.47916666666666669</v>
      </c>
      <c r="G8" s="75" t="s">
        <v>15</v>
      </c>
      <c r="H8" s="77" t="s">
        <v>207</v>
      </c>
      <c r="I8" s="78" t="s">
        <v>213</v>
      </c>
      <c r="J8" s="79" t="s">
        <v>314</v>
      </c>
      <c r="K8" s="80" t="s">
        <v>678</v>
      </c>
      <c r="L8" s="119" t="s">
        <v>218</v>
      </c>
      <c r="M8" s="78">
        <v>12</v>
      </c>
      <c r="N8" s="83" t="s">
        <v>16</v>
      </c>
      <c r="O8" s="82" t="s">
        <v>218</v>
      </c>
      <c r="P8" s="120" t="s">
        <v>472</v>
      </c>
    </row>
    <row r="9" spans="2:24" s="47" customFormat="1" ht="17.100000000000001" customHeight="1" x14ac:dyDescent="0.2">
      <c r="B9" s="6" t="s">
        <v>17</v>
      </c>
      <c r="C9" s="11">
        <v>43948</v>
      </c>
      <c r="D9" s="6" t="s">
        <v>544</v>
      </c>
      <c r="E9" s="6">
        <v>0.35416666666666669</v>
      </c>
      <c r="F9" s="6">
        <v>0.57291666666666663</v>
      </c>
      <c r="G9" s="6" t="s">
        <v>15</v>
      </c>
      <c r="H9" s="29" t="s">
        <v>207</v>
      </c>
      <c r="I9" s="7" t="s">
        <v>213</v>
      </c>
      <c r="J9" s="30" t="s">
        <v>471</v>
      </c>
      <c r="K9" s="8" t="s">
        <v>647</v>
      </c>
      <c r="L9" s="9">
        <v>0.16666666666666666</v>
      </c>
      <c r="M9" s="7">
        <v>18</v>
      </c>
      <c r="N9" s="7" t="s">
        <v>21</v>
      </c>
      <c r="O9" s="67" t="s">
        <v>537</v>
      </c>
      <c r="P9" s="50" t="s">
        <v>473</v>
      </c>
    </row>
    <row r="10" spans="2:24" s="74" customFormat="1" ht="17.100000000000001" customHeight="1" x14ac:dyDescent="0.2">
      <c r="B10" s="75" t="s">
        <v>22</v>
      </c>
      <c r="C10" s="76">
        <v>43949</v>
      </c>
      <c r="D10" s="75">
        <f>E10-0.0104166666666667</f>
        <v>0.34375</v>
      </c>
      <c r="E10" s="75">
        <v>0.35416666666666669</v>
      </c>
      <c r="F10" s="75">
        <v>0.57291666666666663</v>
      </c>
      <c r="G10" s="75" t="s">
        <v>15</v>
      </c>
      <c r="H10" s="77" t="s">
        <v>207</v>
      </c>
      <c r="I10" s="78" t="s">
        <v>213</v>
      </c>
      <c r="J10" s="79" t="s">
        <v>471</v>
      </c>
      <c r="K10" s="80" t="s">
        <v>647</v>
      </c>
      <c r="L10" s="81">
        <v>0.16666666666666666</v>
      </c>
      <c r="M10" s="78">
        <v>18</v>
      </c>
      <c r="N10" s="78" t="s">
        <v>21</v>
      </c>
      <c r="O10" s="84" t="s">
        <v>537</v>
      </c>
      <c r="P10" s="85" t="s">
        <v>473</v>
      </c>
    </row>
    <row r="11" spans="2:24" s="74" customFormat="1" ht="17.100000000000001" customHeight="1" x14ac:dyDescent="0.2">
      <c r="B11" s="75" t="s">
        <v>22</v>
      </c>
      <c r="C11" s="76">
        <v>43949</v>
      </c>
      <c r="D11" s="75">
        <f>E11-0.0104166666666667</f>
        <v>0.45833333333333331</v>
      </c>
      <c r="E11" s="75">
        <f>F11-L11</f>
        <v>0.46875</v>
      </c>
      <c r="F11" s="75">
        <v>0.5</v>
      </c>
      <c r="G11" s="75" t="s">
        <v>27</v>
      </c>
      <c r="H11" s="77" t="s">
        <v>207</v>
      </c>
      <c r="I11" s="78" t="s">
        <v>213</v>
      </c>
      <c r="J11" s="79" t="s">
        <v>356</v>
      </c>
      <c r="K11" s="80" t="s">
        <v>643</v>
      </c>
      <c r="L11" s="81">
        <v>3.125E-2</v>
      </c>
      <c r="M11" s="83" t="s">
        <v>551</v>
      </c>
      <c r="N11" s="83" t="s">
        <v>16</v>
      </c>
      <c r="O11" s="84" t="s">
        <v>180</v>
      </c>
      <c r="P11" s="85"/>
    </row>
    <row r="12" spans="2:24" s="47" customFormat="1" ht="17.100000000000001" customHeight="1" x14ac:dyDescent="0.2">
      <c r="B12" s="6" t="s">
        <v>23</v>
      </c>
      <c r="C12" s="11">
        <v>43950</v>
      </c>
      <c r="D12" s="6" t="s">
        <v>545</v>
      </c>
      <c r="E12" s="6">
        <v>0.33333333333333331</v>
      </c>
      <c r="F12" s="6">
        <v>0.71875</v>
      </c>
      <c r="G12" s="6" t="s">
        <v>15</v>
      </c>
      <c r="H12" s="29" t="s">
        <v>207</v>
      </c>
      <c r="I12" s="7" t="s">
        <v>30</v>
      </c>
      <c r="J12" s="30" t="s">
        <v>469</v>
      </c>
      <c r="K12" s="8" t="s">
        <v>470</v>
      </c>
      <c r="L12" s="9">
        <v>0.3125</v>
      </c>
      <c r="M12" s="7">
        <v>13</v>
      </c>
      <c r="N12" s="7" t="s">
        <v>21</v>
      </c>
      <c r="O12" s="67" t="s">
        <v>537</v>
      </c>
      <c r="P12" s="50" t="s">
        <v>473</v>
      </c>
    </row>
    <row r="13" spans="2:24" s="74" customFormat="1" ht="17.100000000000001" customHeight="1" x14ac:dyDescent="0.2">
      <c r="B13" s="75" t="s">
        <v>26</v>
      </c>
      <c r="C13" s="76">
        <v>43951</v>
      </c>
      <c r="D13" s="75">
        <f>E13-0.0104166666666667</f>
        <v>0.32291666666666663</v>
      </c>
      <c r="E13" s="75">
        <v>0.33333333333333331</v>
      </c>
      <c r="F13" s="75">
        <v>0.71875</v>
      </c>
      <c r="G13" s="75" t="s">
        <v>15</v>
      </c>
      <c r="H13" s="77" t="s">
        <v>207</v>
      </c>
      <c r="I13" s="78" t="s">
        <v>30</v>
      </c>
      <c r="J13" s="79" t="s">
        <v>469</v>
      </c>
      <c r="K13" s="80" t="s">
        <v>470</v>
      </c>
      <c r="L13" s="81">
        <v>0.3125</v>
      </c>
      <c r="M13" s="78">
        <v>13</v>
      </c>
      <c r="N13" s="78" t="s">
        <v>21</v>
      </c>
      <c r="O13" s="84" t="s">
        <v>537</v>
      </c>
      <c r="P13" s="85" t="s">
        <v>473</v>
      </c>
      <c r="Q13" s="102"/>
    </row>
    <row r="14" spans="2:24" s="74" customFormat="1" ht="17.100000000000001" customHeight="1" x14ac:dyDescent="0.2">
      <c r="B14" s="75" t="s">
        <v>26</v>
      </c>
      <c r="C14" s="76">
        <v>43951</v>
      </c>
      <c r="D14" s="75">
        <f>E14-0.0104166666666667</f>
        <v>0.39583333333333331</v>
      </c>
      <c r="E14" s="75">
        <f>F14-L14</f>
        <v>0.40625</v>
      </c>
      <c r="F14" s="75">
        <v>0.5</v>
      </c>
      <c r="G14" s="75" t="s">
        <v>27</v>
      </c>
      <c r="H14" s="77" t="s">
        <v>207</v>
      </c>
      <c r="I14" s="78" t="s">
        <v>30</v>
      </c>
      <c r="J14" s="79" t="s">
        <v>295</v>
      </c>
      <c r="K14" s="80" t="s">
        <v>296</v>
      </c>
      <c r="L14" s="81">
        <v>9.375E-2</v>
      </c>
      <c r="M14" s="83" t="s">
        <v>517</v>
      </c>
      <c r="N14" s="83" t="s">
        <v>16</v>
      </c>
      <c r="O14" s="84" t="s">
        <v>180</v>
      </c>
      <c r="P14" s="85"/>
      <c r="Q14" s="86"/>
      <c r="R14" s="100"/>
      <c r="S14" s="100"/>
      <c r="T14" s="100"/>
      <c r="U14" s="100"/>
      <c r="V14" s="100"/>
      <c r="W14" s="100"/>
      <c r="X14" s="100"/>
    </row>
    <row r="15" spans="2:24" s="74" customFormat="1" ht="17.100000000000001" customHeight="1" x14ac:dyDescent="0.2">
      <c r="B15" s="147" t="s">
        <v>26</v>
      </c>
      <c r="C15" s="148">
        <v>43951</v>
      </c>
      <c r="D15" s="75">
        <f>E15-0.0104166666666667</f>
        <v>0.41666666666666669</v>
      </c>
      <c r="E15" s="75">
        <f>F15-L15</f>
        <v>0.42708333333333337</v>
      </c>
      <c r="F15" s="75">
        <v>0.52083333333333337</v>
      </c>
      <c r="G15" s="75" t="s">
        <v>27</v>
      </c>
      <c r="H15" s="149" t="s">
        <v>207</v>
      </c>
      <c r="I15" s="150" t="s">
        <v>213</v>
      </c>
      <c r="J15" s="151" t="s">
        <v>357</v>
      </c>
      <c r="K15" s="117" t="s">
        <v>644</v>
      </c>
      <c r="L15" s="152">
        <v>9.375E-2</v>
      </c>
      <c r="M15" s="153" t="s">
        <v>551</v>
      </c>
      <c r="N15" s="153" t="s">
        <v>16</v>
      </c>
      <c r="O15" s="154" t="s">
        <v>180</v>
      </c>
      <c r="P15" s="85"/>
    </row>
    <row r="16" spans="2:24" s="177" customFormat="1" ht="17.100000000000001" customHeight="1" x14ac:dyDescent="0.25">
      <c r="B16" s="178" t="s">
        <v>17</v>
      </c>
      <c r="C16" s="179">
        <v>43955</v>
      </c>
      <c r="D16" s="189" t="s">
        <v>704</v>
      </c>
      <c r="E16" s="180"/>
      <c r="F16" s="180"/>
      <c r="G16" s="180"/>
      <c r="H16" s="181"/>
      <c r="I16" s="182"/>
      <c r="J16" s="183"/>
      <c r="K16" s="184"/>
      <c r="L16" s="185"/>
      <c r="M16" s="186"/>
      <c r="N16" s="186"/>
      <c r="O16" s="187"/>
      <c r="P16" s="188"/>
    </row>
    <row r="17" spans="1:24" s="47" customFormat="1" ht="17.100000000000001" customHeight="1" x14ac:dyDescent="0.2">
      <c r="A17" s="63" t="s">
        <v>515</v>
      </c>
      <c r="B17" s="132" t="s">
        <v>17</v>
      </c>
      <c r="C17" s="133">
        <v>43955</v>
      </c>
      <c r="D17" s="6">
        <f t="shared" ref="D17:D48" si="0">E17-0.0104166666666667</f>
        <v>0.40625</v>
      </c>
      <c r="E17" s="6">
        <f t="shared" ref="E17:E24" si="1">F17-L17</f>
        <v>0.41666666666666669</v>
      </c>
      <c r="F17" s="6">
        <v>0.5</v>
      </c>
      <c r="G17" s="6" t="s">
        <v>27</v>
      </c>
      <c r="H17" s="140" t="s">
        <v>207</v>
      </c>
      <c r="I17" s="134" t="s">
        <v>213</v>
      </c>
      <c r="J17" s="141" t="s">
        <v>291</v>
      </c>
      <c r="K17" s="40" t="s">
        <v>467</v>
      </c>
      <c r="L17" s="135">
        <v>8.3333333333333329E-2</v>
      </c>
      <c r="M17" s="134" t="s">
        <v>581</v>
      </c>
      <c r="N17" s="136" t="s">
        <v>28</v>
      </c>
      <c r="O17" s="137" t="s">
        <v>180</v>
      </c>
      <c r="P17" s="51"/>
    </row>
    <row r="18" spans="1:24" s="47" customFormat="1" ht="17.100000000000001" customHeight="1" x14ac:dyDescent="0.2">
      <c r="A18" s="63" t="s">
        <v>515</v>
      </c>
      <c r="B18" s="6" t="s">
        <v>17</v>
      </c>
      <c r="C18" s="11">
        <v>43955</v>
      </c>
      <c r="D18" s="6">
        <f t="shared" si="0"/>
        <v>0.40625</v>
      </c>
      <c r="E18" s="6">
        <f t="shared" si="1"/>
        <v>0.41666666666666669</v>
      </c>
      <c r="F18" s="6">
        <v>0.5</v>
      </c>
      <c r="G18" s="6" t="s">
        <v>27</v>
      </c>
      <c r="H18" s="29" t="s">
        <v>207</v>
      </c>
      <c r="I18" s="7" t="s">
        <v>30</v>
      </c>
      <c r="J18" s="30" t="s">
        <v>299</v>
      </c>
      <c r="K18" s="8" t="s">
        <v>300</v>
      </c>
      <c r="L18" s="9">
        <v>8.3333333333333329E-2</v>
      </c>
      <c r="M18" s="136" t="s">
        <v>517</v>
      </c>
      <c r="N18" s="136" t="s">
        <v>16</v>
      </c>
      <c r="O18" s="67" t="s">
        <v>180</v>
      </c>
      <c r="P18" s="50"/>
    </row>
    <row r="19" spans="1:24" s="47" customFormat="1" ht="17.100000000000001" customHeight="1" x14ac:dyDescent="0.2">
      <c r="A19" s="63" t="s">
        <v>515</v>
      </c>
      <c r="B19" s="6" t="s">
        <v>17</v>
      </c>
      <c r="C19" s="11">
        <v>43955</v>
      </c>
      <c r="D19" s="6">
        <f t="shared" si="0"/>
        <v>0.40625</v>
      </c>
      <c r="E19" s="6">
        <f t="shared" si="1"/>
        <v>0.41666666666666669</v>
      </c>
      <c r="F19" s="6">
        <v>0.5</v>
      </c>
      <c r="G19" s="6" t="s">
        <v>27</v>
      </c>
      <c r="H19" s="29" t="s">
        <v>207</v>
      </c>
      <c r="I19" s="7" t="s">
        <v>213</v>
      </c>
      <c r="J19" s="30" t="s">
        <v>311</v>
      </c>
      <c r="K19" s="8" t="s">
        <v>672</v>
      </c>
      <c r="L19" s="9">
        <v>8.3333333333333329E-2</v>
      </c>
      <c r="M19" s="10" t="s">
        <v>520</v>
      </c>
      <c r="N19" s="10" t="s">
        <v>16</v>
      </c>
      <c r="O19" s="67" t="s">
        <v>180</v>
      </c>
      <c r="P19" s="50"/>
    </row>
    <row r="20" spans="1:24" s="47" customFormat="1" ht="17.100000000000001" customHeight="1" x14ac:dyDescent="0.2">
      <c r="A20" s="63" t="s">
        <v>515</v>
      </c>
      <c r="B20" s="6" t="s">
        <v>17</v>
      </c>
      <c r="C20" s="11">
        <v>43955</v>
      </c>
      <c r="D20" s="6">
        <f t="shared" si="0"/>
        <v>0.40625</v>
      </c>
      <c r="E20" s="6">
        <f t="shared" si="1"/>
        <v>0.41666666666666669</v>
      </c>
      <c r="F20" s="6">
        <v>0.5</v>
      </c>
      <c r="G20" s="6" t="s">
        <v>27</v>
      </c>
      <c r="H20" s="29" t="s">
        <v>207</v>
      </c>
      <c r="I20" s="7" t="s">
        <v>213</v>
      </c>
      <c r="J20" s="30" t="s">
        <v>306</v>
      </c>
      <c r="K20" s="8" t="s">
        <v>675</v>
      </c>
      <c r="L20" s="9">
        <v>8.3333333333333329E-2</v>
      </c>
      <c r="M20" s="10" t="s">
        <v>522</v>
      </c>
      <c r="N20" s="7" t="s">
        <v>21</v>
      </c>
      <c r="O20" s="67" t="s">
        <v>180</v>
      </c>
      <c r="P20" s="50"/>
    </row>
    <row r="21" spans="1:24" s="47" customFormat="1" ht="17.100000000000001" customHeight="1" x14ac:dyDescent="0.2">
      <c r="A21" s="63" t="s">
        <v>515</v>
      </c>
      <c r="B21" s="6" t="s">
        <v>17</v>
      </c>
      <c r="C21" s="11">
        <v>43955</v>
      </c>
      <c r="D21" s="6">
        <f t="shared" si="0"/>
        <v>0.42708333333333331</v>
      </c>
      <c r="E21" s="6">
        <f t="shared" si="1"/>
        <v>0.4375</v>
      </c>
      <c r="F21" s="6">
        <v>0.5</v>
      </c>
      <c r="G21" s="6" t="s">
        <v>27</v>
      </c>
      <c r="H21" s="29" t="s">
        <v>207</v>
      </c>
      <c r="I21" s="7" t="s">
        <v>213</v>
      </c>
      <c r="J21" s="30" t="s">
        <v>310</v>
      </c>
      <c r="K21" s="8" t="s">
        <v>673</v>
      </c>
      <c r="L21" s="9">
        <v>6.25E-2</v>
      </c>
      <c r="M21" s="10" t="s">
        <v>516</v>
      </c>
      <c r="N21" s="10" t="s">
        <v>16</v>
      </c>
      <c r="O21" s="67" t="s">
        <v>180</v>
      </c>
      <c r="P21" s="50"/>
    </row>
    <row r="22" spans="1:24" s="47" customFormat="1" ht="17.100000000000001" customHeight="1" x14ac:dyDescent="0.2">
      <c r="A22" s="63" t="s">
        <v>515</v>
      </c>
      <c r="B22" s="6" t="s">
        <v>17</v>
      </c>
      <c r="C22" s="11">
        <v>43955</v>
      </c>
      <c r="D22" s="6">
        <f t="shared" si="0"/>
        <v>0.42708333333333331</v>
      </c>
      <c r="E22" s="6">
        <f t="shared" si="1"/>
        <v>0.4375</v>
      </c>
      <c r="F22" s="6">
        <v>0.5</v>
      </c>
      <c r="G22" s="6" t="s">
        <v>27</v>
      </c>
      <c r="H22" s="29" t="s">
        <v>207</v>
      </c>
      <c r="I22" s="7" t="s">
        <v>213</v>
      </c>
      <c r="J22" s="30" t="s">
        <v>305</v>
      </c>
      <c r="K22" s="8" t="s">
        <v>674</v>
      </c>
      <c r="L22" s="9">
        <v>6.25E-2</v>
      </c>
      <c r="M22" s="10" t="s">
        <v>551</v>
      </c>
      <c r="N22" s="7" t="s">
        <v>21</v>
      </c>
      <c r="O22" s="67" t="s">
        <v>180</v>
      </c>
      <c r="P22" s="50"/>
    </row>
    <row r="23" spans="1:24" s="47" customFormat="1" ht="17.100000000000001" customHeight="1" x14ac:dyDescent="0.2">
      <c r="A23" s="63" t="s">
        <v>515</v>
      </c>
      <c r="B23" s="6" t="s">
        <v>17</v>
      </c>
      <c r="C23" s="11">
        <v>43955</v>
      </c>
      <c r="D23" s="6">
        <f t="shared" si="0"/>
        <v>0.48958333333333331</v>
      </c>
      <c r="E23" s="6">
        <f t="shared" si="1"/>
        <v>0.5</v>
      </c>
      <c r="F23" s="6">
        <v>0.5625</v>
      </c>
      <c r="G23" s="6" t="s">
        <v>29</v>
      </c>
      <c r="H23" s="29" t="s">
        <v>207</v>
      </c>
      <c r="I23" s="7" t="s">
        <v>30</v>
      </c>
      <c r="J23" s="30" t="s">
        <v>272</v>
      </c>
      <c r="K23" s="8" t="s">
        <v>630</v>
      </c>
      <c r="L23" s="9">
        <v>6.25E-2</v>
      </c>
      <c r="M23" s="10" t="s">
        <v>516</v>
      </c>
      <c r="N23" s="10" t="s">
        <v>21</v>
      </c>
      <c r="O23" s="67" t="s">
        <v>180</v>
      </c>
      <c r="P23" s="50"/>
    </row>
    <row r="24" spans="1:24" s="47" customFormat="1" ht="17.100000000000001" customHeight="1" x14ac:dyDescent="0.2">
      <c r="A24" s="63" t="s">
        <v>515</v>
      </c>
      <c r="B24" s="6" t="s">
        <v>17</v>
      </c>
      <c r="C24" s="11">
        <v>43955</v>
      </c>
      <c r="D24" s="6">
        <f t="shared" si="0"/>
        <v>0.48958333333333331</v>
      </c>
      <c r="E24" s="6">
        <f t="shared" si="1"/>
        <v>0.5</v>
      </c>
      <c r="F24" s="6">
        <v>0.5625</v>
      </c>
      <c r="G24" s="6" t="s">
        <v>29</v>
      </c>
      <c r="H24" s="29" t="s">
        <v>207</v>
      </c>
      <c r="I24" s="7" t="s">
        <v>30</v>
      </c>
      <c r="J24" s="30" t="s">
        <v>334</v>
      </c>
      <c r="K24" s="8" t="s">
        <v>631</v>
      </c>
      <c r="L24" s="9">
        <v>6.25E-2</v>
      </c>
      <c r="M24" s="10" t="s">
        <v>516</v>
      </c>
      <c r="N24" s="10" t="s">
        <v>21</v>
      </c>
      <c r="O24" s="67" t="s">
        <v>180</v>
      </c>
      <c r="P24" s="50"/>
    </row>
    <row r="25" spans="1:24" s="47" customFormat="1" ht="17.100000000000001" customHeight="1" x14ac:dyDescent="0.2">
      <c r="A25" s="63" t="s">
        <v>515</v>
      </c>
      <c r="B25" s="7" t="s">
        <v>17</v>
      </c>
      <c r="C25" s="11">
        <v>43955</v>
      </c>
      <c r="D25" s="6">
        <f t="shared" si="0"/>
        <v>0.51041666666666663</v>
      </c>
      <c r="E25" s="6">
        <v>0.52083333333333337</v>
      </c>
      <c r="F25" s="6">
        <f>E25+L25</f>
        <v>0.57638888888888895</v>
      </c>
      <c r="G25" s="18" t="s">
        <v>27</v>
      </c>
      <c r="H25" s="19" t="s">
        <v>18</v>
      </c>
      <c r="I25" s="15" t="s">
        <v>32</v>
      </c>
      <c r="J25" s="20" t="s">
        <v>33</v>
      </c>
      <c r="K25" s="21" t="s">
        <v>414</v>
      </c>
      <c r="L25" s="22">
        <v>5.5555555555555552E-2</v>
      </c>
      <c r="M25" s="10" t="s">
        <v>548</v>
      </c>
      <c r="N25" s="10" t="s">
        <v>16</v>
      </c>
      <c r="O25" s="67" t="s">
        <v>180</v>
      </c>
      <c r="P25" s="58"/>
    </row>
    <row r="26" spans="1:24" s="47" customFormat="1" ht="17.100000000000001" customHeight="1" x14ac:dyDescent="0.2">
      <c r="A26" s="63" t="s">
        <v>515</v>
      </c>
      <c r="B26" s="6" t="s">
        <v>17</v>
      </c>
      <c r="C26" s="11">
        <v>43955</v>
      </c>
      <c r="D26" s="6">
        <f t="shared" si="0"/>
        <v>0.59374999999999989</v>
      </c>
      <c r="E26" s="6">
        <f>F26-L26</f>
        <v>0.60416666666666663</v>
      </c>
      <c r="F26" s="6">
        <v>0.66666666666666663</v>
      </c>
      <c r="G26" s="6" t="s">
        <v>29</v>
      </c>
      <c r="H26" s="29" t="s">
        <v>207</v>
      </c>
      <c r="I26" s="7" t="s">
        <v>30</v>
      </c>
      <c r="J26" s="30" t="s">
        <v>272</v>
      </c>
      <c r="K26" s="8" t="s">
        <v>273</v>
      </c>
      <c r="L26" s="9">
        <v>6.25E-2</v>
      </c>
      <c r="M26" s="10" t="s">
        <v>705</v>
      </c>
      <c r="N26" s="10" t="s">
        <v>28</v>
      </c>
      <c r="O26" s="67" t="s">
        <v>180</v>
      </c>
      <c r="P26" s="50"/>
    </row>
    <row r="27" spans="1:24" s="47" customFormat="1" ht="17.100000000000001" customHeight="1" x14ac:dyDescent="0.2">
      <c r="A27" s="63" t="s">
        <v>515</v>
      </c>
      <c r="B27" s="6" t="s">
        <v>17</v>
      </c>
      <c r="C27" s="11">
        <v>43955</v>
      </c>
      <c r="D27" s="6">
        <f t="shared" si="0"/>
        <v>0.59374999999999989</v>
      </c>
      <c r="E27" s="6">
        <f>F27-L27</f>
        <v>0.60416666666666663</v>
      </c>
      <c r="F27" s="6">
        <v>0.66666666666666663</v>
      </c>
      <c r="G27" s="6" t="s">
        <v>29</v>
      </c>
      <c r="H27" s="29" t="s">
        <v>207</v>
      </c>
      <c r="I27" s="7" t="s">
        <v>30</v>
      </c>
      <c r="J27" s="30" t="s">
        <v>334</v>
      </c>
      <c r="K27" s="8" t="s">
        <v>335</v>
      </c>
      <c r="L27" s="9">
        <v>6.25E-2</v>
      </c>
      <c r="M27" s="10" t="s">
        <v>707</v>
      </c>
      <c r="N27" s="10" t="s">
        <v>28</v>
      </c>
      <c r="O27" s="67" t="s">
        <v>180</v>
      </c>
      <c r="P27" s="50"/>
    </row>
    <row r="28" spans="1:24" s="47" customFormat="1" ht="17.100000000000001" customHeight="1" x14ac:dyDescent="0.2">
      <c r="A28" s="63" t="s">
        <v>515</v>
      </c>
      <c r="B28" s="7" t="s">
        <v>17</v>
      </c>
      <c r="C28" s="11">
        <v>43955</v>
      </c>
      <c r="D28" s="6">
        <f t="shared" si="0"/>
        <v>0.59374999999999989</v>
      </c>
      <c r="E28" s="6">
        <v>0.60416666666666663</v>
      </c>
      <c r="F28" s="6">
        <f>E28+L28</f>
        <v>0.6875</v>
      </c>
      <c r="G28" s="18" t="s">
        <v>29</v>
      </c>
      <c r="H28" s="19" t="s">
        <v>18</v>
      </c>
      <c r="I28" s="15" t="s">
        <v>32</v>
      </c>
      <c r="J28" s="20" t="s">
        <v>81</v>
      </c>
      <c r="K28" s="21" t="s">
        <v>475</v>
      </c>
      <c r="L28" s="22">
        <v>8.3333333333333329E-2</v>
      </c>
      <c r="M28" s="10" t="s">
        <v>623</v>
      </c>
      <c r="N28" s="10" t="s">
        <v>567</v>
      </c>
      <c r="O28" s="67" t="s">
        <v>180</v>
      </c>
      <c r="P28" s="58"/>
    </row>
    <row r="29" spans="1:24" s="47" customFormat="1" ht="17.100000000000001" customHeight="1" x14ac:dyDescent="0.2">
      <c r="A29" s="63" t="s">
        <v>515</v>
      </c>
      <c r="B29" s="6" t="s">
        <v>17</v>
      </c>
      <c r="C29" s="11">
        <v>43955</v>
      </c>
      <c r="D29" s="6">
        <f t="shared" si="0"/>
        <v>0.59374999999999989</v>
      </c>
      <c r="E29" s="6">
        <f>F29-L29</f>
        <v>0.60416666666666663</v>
      </c>
      <c r="F29" s="6">
        <v>0.6875</v>
      </c>
      <c r="G29" s="6" t="s">
        <v>29</v>
      </c>
      <c r="H29" s="29" t="s">
        <v>207</v>
      </c>
      <c r="I29" s="7" t="s">
        <v>213</v>
      </c>
      <c r="J29" s="30" t="s">
        <v>329</v>
      </c>
      <c r="K29" s="8" t="s">
        <v>632</v>
      </c>
      <c r="L29" s="9">
        <v>8.3333333333333329E-2</v>
      </c>
      <c r="M29" s="10" t="s">
        <v>587</v>
      </c>
      <c r="N29" s="10" t="s">
        <v>567</v>
      </c>
      <c r="O29" s="67" t="s">
        <v>180</v>
      </c>
      <c r="P29" s="50"/>
    </row>
    <row r="30" spans="1:24" s="74" customFormat="1" ht="17.100000000000001" customHeight="1" x14ac:dyDescent="0.2">
      <c r="B30" s="75" t="s">
        <v>22</v>
      </c>
      <c r="C30" s="76">
        <v>43956</v>
      </c>
      <c r="D30" s="75">
        <f t="shared" si="0"/>
        <v>0.44791666666666663</v>
      </c>
      <c r="E30" s="75">
        <f>F30-L30</f>
        <v>0.45833333333333331</v>
      </c>
      <c r="F30" s="75">
        <v>0.5</v>
      </c>
      <c r="G30" s="75" t="s">
        <v>27</v>
      </c>
      <c r="H30" s="77" t="s">
        <v>207</v>
      </c>
      <c r="I30" s="78" t="s">
        <v>213</v>
      </c>
      <c r="J30" s="79" t="s">
        <v>233</v>
      </c>
      <c r="K30" s="80" t="s">
        <v>234</v>
      </c>
      <c r="L30" s="81">
        <v>4.1666666666666664E-2</v>
      </c>
      <c r="M30" s="83" t="s">
        <v>620</v>
      </c>
      <c r="N30" s="83" t="s">
        <v>28</v>
      </c>
      <c r="O30" s="84" t="s">
        <v>180</v>
      </c>
      <c r="P30" s="85"/>
    </row>
    <row r="31" spans="1:24" s="74" customFormat="1" ht="17.100000000000001" customHeight="1" x14ac:dyDescent="0.2">
      <c r="B31" s="75" t="s">
        <v>22</v>
      </c>
      <c r="C31" s="76">
        <v>43956</v>
      </c>
      <c r="D31" s="75">
        <f t="shared" si="0"/>
        <v>0.49652777777777773</v>
      </c>
      <c r="E31" s="75">
        <f>F31-L31</f>
        <v>0.50694444444444442</v>
      </c>
      <c r="F31" s="75">
        <v>0.58333333333333337</v>
      </c>
      <c r="G31" s="75" t="s">
        <v>29</v>
      </c>
      <c r="H31" s="77" t="s">
        <v>207</v>
      </c>
      <c r="I31" s="78" t="s">
        <v>30</v>
      </c>
      <c r="J31" s="79" t="s">
        <v>366</v>
      </c>
      <c r="K31" s="80" t="s">
        <v>633</v>
      </c>
      <c r="L31" s="81">
        <v>7.6388888888888895E-2</v>
      </c>
      <c r="M31" s="83" t="s">
        <v>517</v>
      </c>
      <c r="N31" s="83" t="s">
        <v>16</v>
      </c>
      <c r="O31" s="84" t="s">
        <v>180</v>
      </c>
      <c r="P31" s="85"/>
      <c r="R31" s="100"/>
      <c r="S31" s="100"/>
      <c r="T31" s="100"/>
      <c r="U31" s="100"/>
      <c r="V31" s="100"/>
      <c r="W31" s="100"/>
      <c r="X31" s="100"/>
    </row>
    <row r="32" spans="1:24" s="74" customFormat="1" ht="17.100000000000001" customHeight="1" x14ac:dyDescent="0.2">
      <c r="B32" s="75" t="s">
        <v>22</v>
      </c>
      <c r="C32" s="76">
        <v>43956</v>
      </c>
      <c r="D32" s="75">
        <f t="shared" si="0"/>
        <v>0.59374999999999978</v>
      </c>
      <c r="E32" s="75">
        <f>F32-L32</f>
        <v>0.60416666666666652</v>
      </c>
      <c r="F32" s="75">
        <v>0.68055555555555547</v>
      </c>
      <c r="G32" s="75" t="s">
        <v>29</v>
      </c>
      <c r="H32" s="77" t="s">
        <v>207</v>
      </c>
      <c r="I32" s="78" t="s">
        <v>30</v>
      </c>
      <c r="J32" s="79" t="s">
        <v>366</v>
      </c>
      <c r="K32" s="80" t="s">
        <v>367</v>
      </c>
      <c r="L32" s="81">
        <v>7.6388888888888895E-2</v>
      </c>
      <c r="M32" s="83" t="s">
        <v>526</v>
      </c>
      <c r="N32" s="83" t="s">
        <v>16</v>
      </c>
      <c r="O32" s="84" t="s">
        <v>180</v>
      </c>
      <c r="P32" s="85"/>
      <c r="R32" s="100"/>
      <c r="S32" s="100"/>
      <c r="T32" s="100"/>
      <c r="U32" s="100"/>
      <c r="V32" s="100"/>
      <c r="W32" s="100"/>
      <c r="X32" s="100"/>
    </row>
    <row r="33" spans="1:24" s="74" customFormat="1" ht="17.100000000000001" customHeight="1" x14ac:dyDescent="0.2">
      <c r="B33" s="76" t="s">
        <v>22</v>
      </c>
      <c r="C33" s="76">
        <v>43956</v>
      </c>
      <c r="D33" s="75">
        <f t="shared" si="0"/>
        <v>0.59374999999999989</v>
      </c>
      <c r="E33" s="75">
        <v>0.60416666666666663</v>
      </c>
      <c r="F33" s="75">
        <f>E33+L33</f>
        <v>0.65972222222222221</v>
      </c>
      <c r="G33" s="89" t="s">
        <v>29</v>
      </c>
      <c r="H33" s="88" t="s">
        <v>18</v>
      </c>
      <c r="I33" s="89" t="s">
        <v>32</v>
      </c>
      <c r="J33" s="96" t="s">
        <v>35</v>
      </c>
      <c r="K33" s="97" t="s">
        <v>415</v>
      </c>
      <c r="L33" s="92">
        <v>5.5555555555555552E-2</v>
      </c>
      <c r="M33" s="83" t="s">
        <v>585</v>
      </c>
      <c r="N33" s="83" t="s">
        <v>28</v>
      </c>
      <c r="O33" s="84" t="s">
        <v>624</v>
      </c>
      <c r="P33" s="85" t="s">
        <v>625</v>
      </c>
    </row>
    <row r="34" spans="1:24" s="74" customFormat="1" ht="17.100000000000001" customHeight="1" x14ac:dyDescent="0.2">
      <c r="B34" s="75" t="s">
        <v>22</v>
      </c>
      <c r="C34" s="76">
        <v>43956</v>
      </c>
      <c r="D34" s="75">
        <f t="shared" si="0"/>
        <v>0.59374999999999989</v>
      </c>
      <c r="E34" s="75">
        <v>0.60416666666666663</v>
      </c>
      <c r="F34" s="75">
        <f>E34+L34</f>
        <v>0.66666666666666663</v>
      </c>
      <c r="G34" s="75" t="s">
        <v>29</v>
      </c>
      <c r="H34" s="99" t="s">
        <v>18</v>
      </c>
      <c r="I34" s="78" t="s">
        <v>19</v>
      </c>
      <c r="J34" s="96" t="s">
        <v>36</v>
      </c>
      <c r="K34" s="80" t="s">
        <v>37</v>
      </c>
      <c r="L34" s="81">
        <v>6.25E-2</v>
      </c>
      <c r="M34" s="83" t="s">
        <v>551</v>
      </c>
      <c r="N34" s="83" t="s">
        <v>16</v>
      </c>
      <c r="O34" s="84" t="s">
        <v>180</v>
      </c>
      <c r="P34" s="85"/>
    </row>
    <row r="35" spans="1:24" s="74" customFormat="1" ht="17.100000000000001" customHeight="1" x14ac:dyDescent="0.2">
      <c r="B35" s="75" t="s">
        <v>22</v>
      </c>
      <c r="C35" s="76">
        <v>43956</v>
      </c>
      <c r="D35" s="75">
        <f t="shared" si="0"/>
        <v>0.61458333333333326</v>
      </c>
      <c r="E35" s="75">
        <f t="shared" ref="E35:E43" si="2">F35-L35</f>
        <v>0.625</v>
      </c>
      <c r="F35" s="75">
        <v>0.66666666666666663</v>
      </c>
      <c r="G35" s="75" t="s">
        <v>29</v>
      </c>
      <c r="H35" s="77" t="s">
        <v>207</v>
      </c>
      <c r="I35" s="78" t="s">
        <v>213</v>
      </c>
      <c r="J35" s="79" t="s">
        <v>344</v>
      </c>
      <c r="K35" s="80" t="s">
        <v>345</v>
      </c>
      <c r="L35" s="81">
        <v>4.1666666666666664E-2</v>
      </c>
      <c r="M35" s="83" t="s">
        <v>595</v>
      </c>
      <c r="N35" s="83" t="s">
        <v>28</v>
      </c>
      <c r="O35" s="84" t="s">
        <v>180</v>
      </c>
      <c r="P35" s="85"/>
    </row>
    <row r="36" spans="1:24" s="74" customFormat="1" ht="17.100000000000001" customHeight="1" x14ac:dyDescent="0.2">
      <c r="B36" s="75" t="s">
        <v>22</v>
      </c>
      <c r="C36" s="76">
        <v>43956</v>
      </c>
      <c r="D36" s="75">
        <f t="shared" si="0"/>
        <v>0.61458333333333326</v>
      </c>
      <c r="E36" s="75">
        <f t="shared" si="2"/>
        <v>0.625</v>
      </c>
      <c r="F36" s="75">
        <v>0.6875</v>
      </c>
      <c r="G36" s="75" t="s">
        <v>29</v>
      </c>
      <c r="H36" s="77" t="s">
        <v>207</v>
      </c>
      <c r="I36" s="78" t="s">
        <v>213</v>
      </c>
      <c r="J36" s="79" t="s">
        <v>346</v>
      </c>
      <c r="K36" s="80" t="s">
        <v>347</v>
      </c>
      <c r="L36" s="81">
        <v>6.25E-2</v>
      </c>
      <c r="M36" s="83" t="s">
        <v>622</v>
      </c>
      <c r="N36" s="83" t="s">
        <v>28</v>
      </c>
      <c r="O36" s="84" t="s">
        <v>180</v>
      </c>
      <c r="P36" s="85"/>
      <c r="R36" s="100"/>
      <c r="S36" s="100"/>
      <c r="T36" s="100"/>
      <c r="U36" s="100"/>
      <c r="V36" s="100"/>
      <c r="W36" s="100"/>
      <c r="X36" s="100"/>
    </row>
    <row r="37" spans="1:24" s="47" customFormat="1" ht="17.100000000000001" customHeight="1" x14ac:dyDescent="0.2">
      <c r="B37" s="6" t="s">
        <v>23</v>
      </c>
      <c r="C37" s="11">
        <v>43957</v>
      </c>
      <c r="D37" s="6">
        <f t="shared" si="0"/>
        <v>0.42708333333333331</v>
      </c>
      <c r="E37" s="6">
        <f t="shared" si="2"/>
        <v>0.4375</v>
      </c>
      <c r="F37" s="6">
        <v>0.5</v>
      </c>
      <c r="G37" s="6" t="s">
        <v>27</v>
      </c>
      <c r="H37" s="29" t="s">
        <v>207</v>
      </c>
      <c r="I37" s="7" t="s">
        <v>30</v>
      </c>
      <c r="J37" s="30" t="s">
        <v>315</v>
      </c>
      <c r="K37" s="8" t="s">
        <v>316</v>
      </c>
      <c r="L37" s="9">
        <v>6.25E-2</v>
      </c>
      <c r="M37" s="10" t="s">
        <v>586</v>
      </c>
      <c r="N37" s="10" t="s">
        <v>28</v>
      </c>
      <c r="O37" s="67" t="s">
        <v>180</v>
      </c>
      <c r="P37" s="50"/>
      <c r="R37" s="60"/>
    </row>
    <row r="38" spans="1:24" s="47" customFormat="1" ht="17.100000000000001" customHeight="1" x14ac:dyDescent="0.2">
      <c r="B38" s="6" t="s">
        <v>23</v>
      </c>
      <c r="C38" s="11">
        <v>43957</v>
      </c>
      <c r="D38" s="6">
        <f t="shared" si="0"/>
        <v>0.42708333333333337</v>
      </c>
      <c r="E38" s="6">
        <f t="shared" si="2"/>
        <v>0.43750000000000006</v>
      </c>
      <c r="F38" s="6">
        <v>0.52083333333333337</v>
      </c>
      <c r="G38" s="6" t="s">
        <v>27</v>
      </c>
      <c r="H38" s="29" t="s">
        <v>207</v>
      </c>
      <c r="I38" s="7" t="s">
        <v>34</v>
      </c>
      <c r="J38" s="30" t="s">
        <v>227</v>
      </c>
      <c r="K38" s="8" t="s">
        <v>228</v>
      </c>
      <c r="L38" s="9">
        <v>8.3333333333333329E-2</v>
      </c>
      <c r="M38" s="10" t="s">
        <v>527</v>
      </c>
      <c r="N38" s="10" t="s">
        <v>21</v>
      </c>
      <c r="O38" s="67" t="s">
        <v>180</v>
      </c>
      <c r="P38" s="50"/>
    </row>
    <row r="39" spans="1:24" s="47" customFormat="1" ht="17.100000000000001" customHeight="1" x14ac:dyDescent="0.2">
      <c r="B39" s="6" t="s">
        <v>23</v>
      </c>
      <c r="C39" s="11">
        <v>43957</v>
      </c>
      <c r="D39" s="6">
        <f t="shared" si="0"/>
        <v>0.42708333333333337</v>
      </c>
      <c r="E39" s="6">
        <f t="shared" si="2"/>
        <v>0.43750000000000006</v>
      </c>
      <c r="F39" s="6">
        <v>0.52083333333333337</v>
      </c>
      <c r="G39" s="6" t="s">
        <v>27</v>
      </c>
      <c r="H39" s="29" t="s">
        <v>207</v>
      </c>
      <c r="I39" s="7" t="s">
        <v>213</v>
      </c>
      <c r="J39" s="30" t="s">
        <v>292</v>
      </c>
      <c r="K39" s="8" t="s">
        <v>468</v>
      </c>
      <c r="L39" s="9">
        <v>8.3333333333333329E-2</v>
      </c>
      <c r="M39" s="7" t="s">
        <v>581</v>
      </c>
      <c r="N39" s="10" t="s">
        <v>28</v>
      </c>
      <c r="O39" s="67" t="s">
        <v>180</v>
      </c>
      <c r="P39" s="52"/>
    </row>
    <row r="40" spans="1:24" s="47" customFormat="1" ht="17.100000000000001" customHeight="1" x14ac:dyDescent="0.2">
      <c r="B40" s="6" t="s">
        <v>23</v>
      </c>
      <c r="C40" s="11">
        <v>43957</v>
      </c>
      <c r="D40" s="6">
        <f t="shared" si="0"/>
        <v>0.4548611111111111</v>
      </c>
      <c r="E40" s="6">
        <f t="shared" si="2"/>
        <v>0.46527777777777779</v>
      </c>
      <c r="F40" s="6">
        <v>0.5</v>
      </c>
      <c r="G40" s="6" t="s">
        <v>27</v>
      </c>
      <c r="H40" s="29" t="s">
        <v>207</v>
      </c>
      <c r="I40" s="7" t="s">
        <v>213</v>
      </c>
      <c r="J40" s="30" t="s">
        <v>313</v>
      </c>
      <c r="K40" s="8" t="s">
        <v>677</v>
      </c>
      <c r="L40" s="9">
        <v>3.4722222222222224E-2</v>
      </c>
      <c r="M40" s="10" t="s">
        <v>520</v>
      </c>
      <c r="N40" s="10" t="s">
        <v>16</v>
      </c>
      <c r="O40" s="67" t="s">
        <v>543</v>
      </c>
      <c r="P40" s="50" t="s">
        <v>626</v>
      </c>
    </row>
    <row r="41" spans="1:24" s="47" customFormat="1" ht="17.100000000000001" customHeight="1" x14ac:dyDescent="0.2">
      <c r="B41" s="6" t="s">
        <v>23</v>
      </c>
      <c r="C41" s="11">
        <v>43957</v>
      </c>
      <c r="D41" s="6">
        <f t="shared" si="0"/>
        <v>0.4548611111111111</v>
      </c>
      <c r="E41" s="6">
        <f t="shared" si="2"/>
        <v>0.46527777777777779</v>
      </c>
      <c r="F41" s="6">
        <v>0.5</v>
      </c>
      <c r="G41" s="6" t="s">
        <v>27</v>
      </c>
      <c r="H41" s="29" t="s">
        <v>207</v>
      </c>
      <c r="I41" s="7" t="s">
        <v>213</v>
      </c>
      <c r="J41" s="30" t="s">
        <v>308</v>
      </c>
      <c r="K41" s="8" t="s">
        <v>680</v>
      </c>
      <c r="L41" s="9">
        <v>3.4722222222222224E-2</v>
      </c>
      <c r="M41" s="10" t="s">
        <v>522</v>
      </c>
      <c r="N41" s="7" t="s">
        <v>21</v>
      </c>
      <c r="O41" s="67" t="s">
        <v>624</v>
      </c>
      <c r="P41" s="50" t="s">
        <v>625</v>
      </c>
    </row>
    <row r="42" spans="1:24" s="47" customFormat="1" ht="17.100000000000001" customHeight="1" x14ac:dyDescent="0.2">
      <c r="B42" s="6" t="s">
        <v>23</v>
      </c>
      <c r="C42" s="11">
        <v>43957</v>
      </c>
      <c r="D42" s="6">
        <f t="shared" si="0"/>
        <v>0.46180555555555552</v>
      </c>
      <c r="E42" s="6">
        <f t="shared" si="2"/>
        <v>0.47222222222222221</v>
      </c>
      <c r="F42" s="6">
        <v>0.5</v>
      </c>
      <c r="G42" s="6" t="s">
        <v>27</v>
      </c>
      <c r="H42" s="29" t="s">
        <v>207</v>
      </c>
      <c r="I42" s="7" t="s">
        <v>213</v>
      </c>
      <c r="J42" s="30" t="s">
        <v>307</v>
      </c>
      <c r="K42" s="8" t="s">
        <v>679</v>
      </c>
      <c r="L42" s="9">
        <v>2.7777777777777776E-2</v>
      </c>
      <c r="M42" s="10" t="s">
        <v>551</v>
      </c>
      <c r="N42" s="7" t="s">
        <v>21</v>
      </c>
      <c r="O42" s="67" t="s">
        <v>180</v>
      </c>
      <c r="P42" s="50"/>
    </row>
    <row r="43" spans="1:24" s="47" customFormat="1" ht="17.100000000000001" customHeight="1" x14ac:dyDescent="0.2">
      <c r="B43" s="6" t="s">
        <v>23</v>
      </c>
      <c r="C43" s="11">
        <v>43957</v>
      </c>
      <c r="D43" s="6">
        <f t="shared" si="0"/>
        <v>0.48958333333333331</v>
      </c>
      <c r="E43" s="6">
        <f t="shared" si="2"/>
        <v>0.5</v>
      </c>
      <c r="F43" s="6">
        <v>0.52777777777777779</v>
      </c>
      <c r="G43" s="6" t="s">
        <v>27</v>
      </c>
      <c r="H43" s="29" t="s">
        <v>207</v>
      </c>
      <c r="I43" s="7" t="s">
        <v>213</v>
      </c>
      <c r="J43" s="30" t="s">
        <v>312</v>
      </c>
      <c r="K43" s="8" t="s">
        <v>676</v>
      </c>
      <c r="L43" s="9">
        <v>2.7777777777777776E-2</v>
      </c>
      <c r="M43" s="10" t="s">
        <v>516</v>
      </c>
      <c r="N43" s="10" t="s">
        <v>16</v>
      </c>
      <c r="O43" s="67" t="s">
        <v>543</v>
      </c>
      <c r="P43" s="47" t="s">
        <v>627</v>
      </c>
    </row>
    <row r="44" spans="1:24" s="47" customFormat="1" ht="17.100000000000001" customHeight="1" x14ac:dyDescent="0.2">
      <c r="A44" s="63"/>
      <c r="B44" s="6" t="s">
        <v>23</v>
      </c>
      <c r="C44" s="11">
        <v>43957</v>
      </c>
      <c r="D44" s="6">
        <f t="shared" si="0"/>
        <v>0.55208333333333326</v>
      </c>
      <c r="E44" s="6">
        <v>0.5625</v>
      </c>
      <c r="F44" s="6">
        <f>E44+L44</f>
        <v>0.625</v>
      </c>
      <c r="G44" s="11" t="s">
        <v>29</v>
      </c>
      <c r="H44" s="12" t="s">
        <v>394</v>
      </c>
      <c r="I44" s="7" t="s">
        <v>213</v>
      </c>
      <c r="J44" s="13" t="s">
        <v>555</v>
      </c>
      <c r="K44" s="8" t="s">
        <v>429</v>
      </c>
      <c r="L44" s="9">
        <v>6.25E-2</v>
      </c>
      <c r="M44" s="10" t="s">
        <v>516</v>
      </c>
      <c r="N44" s="10" t="s">
        <v>44</v>
      </c>
      <c r="O44" s="67" t="s">
        <v>180</v>
      </c>
      <c r="P44" s="65"/>
      <c r="R44" s="23"/>
      <c r="S44" s="23"/>
      <c r="T44" s="23"/>
      <c r="U44" s="23"/>
      <c r="V44" s="23"/>
      <c r="W44" s="23"/>
      <c r="X44" s="23"/>
    </row>
    <row r="45" spans="1:24" s="47" customFormat="1" ht="17.100000000000001" customHeight="1" x14ac:dyDescent="0.2">
      <c r="B45" s="6" t="s">
        <v>23</v>
      </c>
      <c r="C45" s="11">
        <v>43957</v>
      </c>
      <c r="D45" s="6">
        <f t="shared" si="0"/>
        <v>0.58333333333333326</v>
      </c>
      <c r="E45" s="6">
        <f>F45-L45</f>
        <v>0.59375</v>
      </c>
      <c r="F45" s="6">
        <v>0.66666666666666663</v>
      </c>
      <c r="G45" s="6" t="s">
        <v>29</v>
      </c>
      <c r="H45" s="29" t="s">
        <v>207</v>
      </c>
      <c r="I45" s="7" t="s">
        <v>213</v>
      </c>
      <c r="J45" s="30" t="s">
        <v>317</v>
      </c>
      <c r="K45" s="8" t="s">
        <v>318</v>
      </c>
      <c r="L45" s="9">
        <v>7.2916666666666671E-2</v>
      </c>
      <c r="M45" s="10" t="s">
        <v>621</v>
      </c>
      <c r="N45" s="10" t="s">
        <v>28</v>
      </c>
      <c r="O45" s="67" t="s">
        <v>180</v>
      </c>
      <c r="P45" s="50"/>
    </row>
    <row r="46" spans="1:24" s="47" customFormat="1" ht="17.100000000000001" customHeight="1" x14ac:dyDescent="0.2">
      <c r="B46" s="6" t="s">
        <v>23</v>
      </c>
      <c r="C46" s="11">
        <v>43957</v>
      </c>
      <c r="D46" s="6">
        <f t="shared" si="0"/>
        <v>0.61458333333333326</v>
      </c>
      <c r="E46" s="6">
        <f>F46-L46</f>
        <v>0.625</v>
      </c>
      <c r="F46" s="6">
        <v>0.66666666666666663</v>
      </c>
      <c r="G46" s="6" t="s">
        <v>29</v>
      </c>
      <c r="H46" s="29" t="s">
        <v>207</v>
      </c>
      <c r="I46" s="7" t="s">
        <v>30</v>
      </c>
      <c r="J46" s="30" t="s">
        <v>330</v>
      </c>
      <c r="K46" s="8" t="s">
        <v>331</v>
      </c>
      <c r="L46" s="9">
        <v>4.1666666666666664E-2</v>
      </c>
      <c r="M46" s="10" t="s">
        <v>589</v>
      </c>
      <c r="N46" s="10" t="s">
        <v>28</v>
      </c>
      <c r="O46" s="67" t="s">
        <v>180</v>
      </c>
      <c r="P46" s="50"/>
    </row>
    <row r="47" spans="1:24" s="47" customFormat="1" ht="17.100000000000001" customHeight="1" x14ac:dyDescent="0.2">
      <c r="B47" s="6" t="s">
        <v>23</v>
      </c>
      <c r="C47" s="11">
        <v>43957</v>
      </c>
      <c r="D47" s="6">
        <f t="shared" si="0"/>
        <v>0.61458333333333326</v>
      </c>
      <c r="E47" s="6">
        <f>F47-L47</f>
        <v>0.625</v>
      </c>
      <c r="F47" s="6">
        <v>0.67708333333333337</v>
      </c>
      <c r="G47" s="6" t="s">
        <v>29</v>
      </c>
      <c r="H47" s="29" t="s">
        <v>207</v>
      </c>
      <c r="I47" s="7" t="s">
        <v>30</v>
      </c>
      <c r="J47" s="30" t="s">
        <v>235</v>
      </c>
      <c r="K47" s="8" t="s">
        <v>236</v>
      </c>
      <c r="L47" s="9">
        <v>5.2083333333333336E-2</v>
      </c>
      <c r="M47" s="10" t="s">
        <v>517</v>
      </c>
      <c r="N47" s="10" t="s">
        <v>16</v>
      </c>
      <c r="O47" s="67" t="s">
        <v>180</v>
      </c>
      <c r="P47" s="50"/>
    </row>
    <row r="48" spans="1:24" s="47" customFormat="1" ht="17.100000000000001" customHeight="1" x14ac:dyDescent="0.2">
      <c r="B48" s="11" t="s">
        <v>23</v>
      </c>
      <c r="C48" s="11">
        <v>43957</v>
      </c>
      <c r="D48" s="6">
        <f t="shared" si="0"/>
        <v>0.61458333333333326</v>
      </c>
      <c r="E48" s="6">
        <v>0.625</v>
      </c>
      <c r="F48" s="6">
        <f>E48+L48</f>
        <v>0.68055555555555558</v>
      </c>
      <c r="G48" s="15" t="s">
        <v>29</v>
      </c>
      <c r="H48" s="19" t="s">
        <v>18</v>
      </c>
      <c r="I48" s="15" t="s">
        <v>32</v>
      </c>
      <c r="J48" s="17" t="s">
        <v>38</v>
      </c>
      <c r="K48" s="26" t="s">
        <v>423</v>
      </c>
      <c r="L48" s="22">
        <v>5.5555555555555552E-2</v>
      </c>
      <c r="M48" s="7">
        <v>7</v>
      </c>
      <c r="N48" s="10" t="s">
        <v>16</v>
      </c>
      <c r="O48" s="67" t="s">
        <v>180</v>
      </c>
      <c r="P48" s="56"/>
    </row>
    <row r="49" spans="2:24" s="47" customFormat="1" ht="17.100000000000001" customHeight="1" x14ac:dyDescent="0.2">
      <c r="B49" s="11" t="s">
        <v>23</v>
      </c>
      <c r="C49" s="11">
        <v>43957</v>
      </c>
      <c r="D49" s="35" t="s">
        <v>218</v>
      </c>
      <c r="E49" s="35" t="s">
        <v>218</v>
      </c>
      <c r="F49" s="35" t="s">
        <v>218</v>
      </c>
      <c r="G49" s="6" t="s">
        <v>15</v>
      </c>
      <c r="H49" s="16" t="s">
        <v>18</v>
      </c>
      <c r="I49" s="7" t="s">
        <v>40</v>
      </c>
      <c r="J49" s="17" t="s">
        <v>441</v>
      </c>
      <c r="K49" s="8" t="s">
        <v>448</v>
      </c>
      <c r="L49" s="35" t="s">
        <v>218</v>
      </c>
      <c r="M49" s="10" t="s">
        <v>516</v>
      </c>
      <c r="N49" s="7" t="s">
        <v>21</v>
      </c>
      <c r="O49" s="68" t="s">
        <v>218</v>
      </c>
      <c r="P49" s="50" t="s">
        <v>500</v>
      </c>
    </row>
    <row r="50" spans="2:24" s="74" customFormat="1" ht="17.100000000000001" customHeight="1" x14ac:dyDescent="0.2">
      <c r="B50" s="75" t="s">
        <v>26</v>
      </c>
      <c r="C50" s="76">
        <v>43958</v>
      </c>
      <c r="D50" s="75">
        <f t="shared" ref="D50:D57" si="3">E50-0.0104166666666667</f>
        <v>0.4375</v>
      </c>
      <c r="E50" s="75">
        <f>F50-L50</f>
        <v>0.44791666666666669</v>
      </c>
      <c r="F50" s="75">
        <v>0.5</v>
      </c>
      <c r="G50" s="75" t="s">
        <v>27</v>
      </c>
      <c r="H50" s="77" t="s">
        <v>207</v>
      </c>
      <c r="I50" s="78" t="s">
        <v>213</v>
      </c>
      <c r="J50" s="79" t="s">
        <v>247</v>
      </c>
      <c r="K50" s="80" t="s">
        <v>248</v>
      </c>
      <c r="L50" s="81">
        <v>5.2083333333333336E-2</v>
      </c>
      <c r="M50" s="83" t="s">
        <v>551</v>
      </c>
      <c r="N50" s="83" t="s">
        <v>28</v>
      </c>
      <c r="O50" s="84" t="s">
        <v>180</v>
      </c>
      <c r="P50" s="85"/>
    </row>
    <row r="51" spans="2:24" s="74" customFormat="1" ht="17.100000000000001" customHeight="1" x14ac:dyDescent="0.2">
      <c r="B51" s="75" t="s">
        <v>26</v>
      </c>
      <c r="C51" s="76">
        <v>43958</v>
      </c>
      <c r="D51" s="75">
        <f t="shared" si="3"/>
        <v>0.4375</v>
      </c>
      <c r="E51" s="75">
        <f>F51-L51</f>
        <v>0.44791666666666669</v>
      </c>
      <c r="F51" s="75">
        <v>0.5</v>
      </c>
      <c r="G51" s="75" t="s">
        <v>27</v>
      </c>
      <c r="H51" s="77" t="s">
        <v>207</v>
      </c>
      <c r="I51" s="78" t="s">
        <v>213</v>
      </c>
      <c r="J51" s="79" t="s">
        <v>249</v>
      </c>
      <c r="K51" s="80" t="s">
        <v>250</v>
      </c>
      <c r="L51" s="81">
        <v>5.2083333333333336E-2</v>
      </c>
      <c r="M51" s="83" t="s">
        <v>566</v>
      </c>
      <c r="N51" s="83" t="s">
        <v>28</v>
      </c>
      <c r="O51" s="84" t="s">
        <v>180</v>
      </c>
      <c r="P51" s="85"/>
    </row>
    <row r="52" spans="2:24" s="74" customFormat="1" ht="17.100000000000001" customHeight="1" x14ac:dyDescent="0.2">
      <c r="B52" s="78" t="s">
        <v>26</v>
      </c>
      <c r="C52" s="76">
        <v>43958</v>
      </c>
      <c r="D52" s="75">
        <f t="shared" si="3"/>
        <v>0.46875</v>
      </c>
      <c r="E52" s="75">
        <v>0.47916666666666669</v>
      </c>
      <c r="F52" s="75">
        <f>E52+L52</f>
        <v>0.54166666666666674</v>
      </c>
      <c r="G52" s="87" t="s">
        <v>27</v>
      </c>
      <c r="H52" s="88" t="s">
        <v>18</v>
      </c>
      <c r="I52" s="89" t="s">
        <v>32</v>
      </c>
      <c r="J52" s="90" t="s">
        <v>97</v>
      </c>
      <c r="K52" s="91" t="s">
        <v>413</v>
      </c>
      <c r="L52" s="92">
        <v>6.25E-2</v>
      </c>
      <c r="M52" s="83" t="s">
        <v>554</v>
      </c>
      <c r="N52" s="83" t="s">
        <v>16</v>
      </c>
      <c r="O52" s="84" t="s">
        <v>180</v>
      </c>
      <c r="P52" s="93"/>
    </row>
    <row r="53" spans="2:24" s="74" customFormat="1" ht="17.100000000000001" customHeight="1" x14ac:dyDescent="0.2">
      <c r="B53" s="75" t="s">
        <v>26</v>
      </c>
      <c r="C53" s="76">
        <v>43958</v>
      </c>
      <c r="D53" s="75">
        <f t="shared" si="3"/>
        <v>0.57291666666666652</v>
      </c>
      <c r="E53" s="75">
        <f>F53-L53</f>
        <v>0.58333333333333326</v>
      </c>
      <c r="F53" s="75">
        <v>0.66666666666666663</v>
      </c>
      <c r="G53" s="75" t="s">
        <v>29</v>
      </c>
      <c r="H53" s="77" t="s">
        <v>207</v>
      </c>
      <c r="I53" s="78" t="s">
        <v>213</v>
      </c>
      <c r="J53" s="79" t="s">
        <v>348</v>
      </c>
      <c r="K53" s="80" t="s">
        <v>349</v>
      </c>
      <c r="L53" s="81">
        <v>8.3333333333333329E-2</v>
      </c>
      <c r="M53" s="83" t="s">
        <v>595</v>
      </c>
      <c r="N53" s="83" t="s">
        <v>28</v>
      </c>
      <c r="O53" s="84" t="s">
        <v>180</v>
      </c>
      <c r="P53" s="85"/>
    </row>
    <row r="54" spans="2:24" s="74" customFormat="1" ht="17.100000000000001" customHeight="1" x14ac:dyDescent="0.2">
      <c r="B54" s="75" t="s">
        <v>26</v>
      </c>
      <c r="C54" s="76">
        <v>43958</v>
      </c>
      <c r="D54" s="75">
        <f t="shared" si="3"/>
        <v>0.57291666666666663</v>
      </c>
      <c r="E54" s="75">
        <f>F54-L54</f>
        <v>0.58333333333333337</v>
      </c>
      <c r="F54" s="75">
        <v>0.6875</v>
      </c>
      <c r="G54" s="75" t="s">
        <v>29</v>
      </c>
      <c r="H54" s="77" t="s">
        <v>207</v>
      </c>
      <c r="I54" s="78" t="s">
        <v>213</v>
      </c>
      <c r="J54" s="79" t="s">
        <v>350</v>
      </c>
      <c r="K54" s="80" t="s">
        <v>351</v>
      </c>
      <c r="L54" s="81">
        <v>0.10416666666666667</v>
      </c>
      <c r="M54" s="83" t="s">
        <v>622</v>
      </c>
      <c r="N54" s="83" t="s">
        <v>28</v>
      </c>
      <c r="O54" s="84" t="s">
        <v>180</v>
      </c>
      <c r="P54" s="98"/>
      <c r="R54" s="100"/>
      <c r="S54" s="100"/>
      <c r="T54" s="100"/>
      <c r="U54" s="100"/>
      <c r="V54" s="100"/>
      <c r="W54" s="100"/>
      <c r="X54" s="100"/>
    </row>
    <row r="55" spans="2:24" s="74" customFormat="1" ht="17.100000000000001" customHeight="1" x14ac:dyDescent="0.2">
      <c r="B55" s="75" t="s">
        <v>26</v>
      </c>
      <c r="C55" s="76">
        <v>43958</v>
      </c>
      <c r="D55" s="75">
        <f t="shared" si="3"/>
        <v>0.60416666666666652</v>
      </c>
      <c r="E55" s="75">
        <f>F55-L55</f>
        <v>0.61458333333333326</v>
      </c>
      <c r="F55" s="75">
        <v>0.66666666666666663</v>
      </c>
      <c r="G55" s="75" t="s">
        <v>29</v>
      </c>
      <c r="H55" s="77" t="s">
        <v>207</v>
      </c>
      <c r="I55" s="78" t="s">
        <v>30</v>
      </c>
      <c r="J55" s="79" t="s">
        <v>368</v>
      </c>
      <c r="K55" s="80" t="s">
        <v>369</v>
      </c>
      <c r="L55" s="81">
        <v>5.2083333333333336E-2</v>
      </c>
      <c r="M55" s="83" t="s">
        <v>551</v>
      </c>
      <c r="N55" s="83" t="s">
        <v>16</v>
      </c>
      <c r="O55" s="84" t="s">
        <v>180</v>
      </c>
      <c r="P55" s="85"/>
    </row>
    <row r="56" spans="2:24" s="74" customFormat="1" ht="17.100000000000001" customHeight="1" x14ac:dyDescent="0.2">
      <c r="B56" s="75" t="s">
        <v>26</v>
      </c>
      <c r="C56" s="76">
        <v>43958</v>
      </c>
      <c r="D56" s="75">
        <f t="shared" si="3"/>
        <v>0.60416666666666652</v>
      </c>
      <c r="E56" s="75">
        <f>F56-L56</f>
        <v>0.61458333333333326</v>
      </c>
      <c r="F56" s="75">
        <v>0.66666666666666663</v>
      </c>
      <c r="G56" s="75" t="s">
        <v>29</v>
      </c>
      <c r="H56" s="77" t="s">
        <v>207</v>
      </c>
      <c r="I56" s="78" t="s">
        <v>30</v>
      </c>
      <c r="J56" s="79" t="s">
        <v>359</v>
      </c>
      <c r="K56" s="80" t="s">
        <v>360</v>
      </c>
      <c r="L56" s="81">
        <v>5.2083333333333336E-2</v>
      </c>
      <c r="M56" s="83" t="s">
        <v>525</v>
      </c>
      <c r="N56" s="83" t="s">
        <v>16</v>
      </c>
      <c r="O56" s="84" t="s">
        <v>180</v>
      </c>
      <c r="P56" s="85"/>
      <c r="Q56" s="100"/>
    </row>
    <row r="57" spans="2:24" s="74" customFormat="1" ht="17.100000000000001" customHeight="1" x14ac:dyDescent="0.2">
      <c r="B57" s="75" t="s">
        <v>26</v>
      </c>
      <c r="C57" s="76">
        <v>43958</v>
      </c>
      <c r="D57" s="75">
        <f t="shared" si="3"/>
        <v>0.60416666666666652</v>
      </c>
      <c r="E57" s="75">
        <f>F57-L57</f>
        <v>0.61458333333333326</v>
      </c>
      <c r="F57" s="75">
        <v>0.66666666666666663</v>
      </c>
      <c r="G57" s="75" t="s">
        <v>29</v>
      </c>
      <c r="H57" s="77" t="s">
        <v>207</v>
      </c>
      <c r="I57" s="78" t="s">
        <v>30</v>
      </c>
      <c r="J57" s="79" t="s">
        <v>364</v>
      </c>
      <c r="K57" s="80" t="s">
        <v>365</v>
      </c>
      <c r="L57" s="81">
        <v>5.2083333333333336E-2</v>
      </c>
      <c r="M57" s="83" t="s">
        <v>551</v>
      </c>
      <c r="N57" s="83" t="s">
        <v>16</v>
      </c>
      <c r="O57" s="84" t="s">
        <v>180</v>
      </c>
      <c r="P57" s="85"/>
    </row>
    <row r="58" spans="2:24" s="74" customFormat="1" ht="17.100000000000001" customHeight="1" x14ac:dyDescent="0.2">
      <c r="B58" s="155" t="s">
        <v>26</v>
      </c>
      <c r="C58" s="76">
        <v>43958</v>
      </c>
      <c r="D58" s="122" t="s">
        <v>218</v>
      </c>
      <c r="E58" s="122" t="s">
        <v>218</v>
      </c>
      <c r="F58" s="122" t="s">
        <v>218</v>
      </c>
      <c r="G58" s="75" t="s">
        <v>15</v>
      </c>
      <c r="H58" s="99" t="s">
        <v>18</v>
      </c>
      <c r="I58" s="78" t="s">
        <v>30</v>
      </c>
      <c r="J58" s="96" t="s">
        <v>39</v>
      </c>
      <c r="K58" s="80" t="s">
        <v>657</v>
      </c>
      <c r="L58" s="119" t="s">
        <v>218</v>
      </c>
      <c r="M58" s="83" t="s">
        <v>526</v>
      </c>
      <c r="N58" s="78" t="s">
        <v>21</v>
      </c>
      <c r="O58" s="82" t="s">
        <v>218</v>
      </c>
      <c r="P58" s="85" t="s">
        <v>500</v>
      </c>
    </row>
    <row r="59" spans="2:24" s="47" customFormat="1" ht="17.100000000000001" customHeight="1" x14ac:dyDescent="0.2">
      <c r="B59" s="6" t="s">
        <v>31</v>
      </c>
      <c r="C59" s="11">
        <v>43959</v>
      </c>
      <c r="D59" s="6">
        <f>E59-0.0104166666666667</f>
        <v>0.59374999999999989</v>
      </c>
      <c r="E59" s="6">
        <f>F59-L59</f>
        <v>0.60416666666666663</v>
      </c>
      <c r="F59" s="6">
        <v>0.66666666666666663</v>
      </c>
      <c r="G59" s="6" t="s">
        <v>29</v>
      </c>
      <c r="H59" s="29" t="s">
        <v>207</v>
      </c>
      <c r="I59" s="7" t="s">
        <v>30</v>
      </c>
      <c r="J59" s="30" t="s">
        <v>209</v>
      </c>
      <c r="K59" s="8" t="s">
        <v>210</v>
      </c>
      <c r="L59" s="9">
        <v>6.25E-2</v>
      </c>
      <c r="M59" s="10" t="s">
        <v>517</v>
      </c>
      <c r="N59" s="10" t="s">
        <v>16</v>
      </c>
      <c r="O59" s="67" t="s">
        <v>180</v>
      </c>
      <c r="P59" s="50"/>
    </row>
    <row r="60" spans="2:24" s="177" customFormat="1" ht="17.100000000000001" customHeight="1" x14ac:dyDescent="0.25">
      <c r="B60" s="178" t="s">
        <v>17</v>
      </c>
      <c r="C60" s="179">
        <v>43962</v>
      </c>
      <c r="D60" s="189" t="s">
        <v>703</v>
      </c>
      <c r="E60" s="180"/>
      <c r="F60" s="180"/>
      <c r="G60" s="180"/>
      <c r="H60" s="181"/>
      <c r="I60" s="182"/>
      <c r="J60" s="183"/>
      <c r="K60" s="184"/>
      <c r="L60" s="185"/>
      <c r="M60" s="186"/>
      <c r="N60" s="186"/>
      <c r="O60" s="187"/>
      <c r="P60" s="188"/>
    </row>
    <row r="61" spans="2:24" s="74" customFormat="1" ht="17.100000000000001" customHeight="1" x14ac:dyDescent="0.2">
      <c r="B61" s="75" t="s">
        <v>17</v>
      </c>
      <c r="C61" s="76">
        <v>43962</v>
      </c>
      <c r="D61" s="75">
        <f t="shared" ref="D61:D92" si="4">E61-0.0104166666666667</f>
        <v>0.48958333333333331</v>
      </c>
      <c r="E61" s="75">
        <v>0.5</v>
      </c>
      <c r="F61" s="75">
        <f>E61+L61</f>
        <v>0.57291666666666663</v>
      </c>
      <c r="G61" s="75" t="s">
        <v>27</v>
      </c>
      <c r="H61" s="99" t="s">
        <v>18</v>
      </c>
      <c r="I61" s="78" t="s">
        <v>32</v>
      </c>
      <c r="J61" s="96" t="s">
        <v>199</v>
      </c>
      <c r="K61" s="80" t="s">
        <v>420</v>
      </c>
      <c r="L61" s="81">
        <v>7.2916666666666671E-2</v>
      </c>
      <c r="M61" s="83" t="s">
        <v>516</v>
      </c>
      <c r="N61" s="83" t="s">
        <v>16</v>
      </c>
      <c r="O61" s="84" t="s">
        <v>180</v>
      </c>
      <c r="P61" s="85"/>
    </row>
    <row r="62" spans="2:24" s="74" customFormat="1" ht="17.100000000000001" customHeight="1" x14ac:dyDescent="0.2">
      <c r="B62" s="75" t="s">
        <v>17</v>
      </c>
      <c r="C62" s="76">
        <v>43962</v>
      </c>
      <c r="D62" s="75">
        <f t="shared" si="4"/>
        <v>0.48958333333333331</v>
      </c>
      <c r="E62" s="75">
        <v>0.5</v>
      </c>
      <c r="F62" s="75">
        <f>E62+L62</f>
        <v>0.57291666666666663</v>
      </c>
      <c r="G62" s="75" t="s">
        <v>27</v>
      </c>
      <c r="H62" s="99" t="s">
        <v>18</v>
      </c>
      <c r="I62" s="78" t="s">
        <v>32</v>
      </c>
      <c r="J62" s="96" t="s">
        <v>42</v>
      </c>
      <c r="K62" s="80" t="s">
        <v>43</v>
      </c>
      <c r="L62" s="81">
        <v>7.2916666666666671E-2</v>
      </c>
      <c r="M62" s="83" t="s">
        <v>551</v>
      </c>
      <c r="N62" s="83" t="s">
        <v>44</v>
      </c>
      <c r="O62" s="84" t="s">
        <v>180</v>
      </c>
      <c r="P62" s="85"/>
    </row>
    <row r="63" spans="2:24" s="74" customFormat="1" ht="17.100000000000001" customHeight="1" x14ac:dyDescent="0.2">
      <c r="B63" s="75" t="s">
        <v>17</v>
      </c>
      <c r="C63" s="76">
        <v>43962</v>
      </c>
      <c r="D63" s="75">
        <f t="shared" si="4"/>
        <v>0.59374999999999989</v>
      </c>
      <c r="E63" s="75">
        <f>F63-L63</f>
        <v>0.60416666666666663</v>
      </c>
      <c r="F63" s="75">
        <v>0.66666666666666663</v>
      </c>
      <c r="G63" s="75" t="s">
        <v>29</v>
      </c>
      <c r="H63" s="77" t="s">
        <v>207</v>
      </c>
      <c r="I63" s="78" t="s">
        <v>30</v>
      </c>
      <c r="J63" s="79" t="s">
        <v>241</v>
      </c>
      <c r="K63" s="80" t="s">
        <v>242</v>
      </c>
      <c r="L63" s="81">
        <v>6.25E-2</v>
      </c>
      <c r="M63" s="83" t="s">
        <v>517</v>
      </c>
      <c r="N63" s="83" t="s">
        <v>16</v>
      </c>
      <c r="O63" s="84" t="s">
        <v>180</v>
      </c>
      <c r="P63" s="85"/>
    </row>
    <row r="64" spans="2:24" s="74" customFormat="1" ht="17.100000000000001" customHeight="1" x14ac:dyDescent="0.2">
      <c r="B64" s="75" t="s">
        <v>17</v>
      </c>
      <c r="C64" s="76">
        <v>43962</v>
      </c>
      <c r="D64" s="75">
        <f t="shared" si="4"/>
        <v>0.59374999999999989</v>
      </c>
      <c r="E64" s="75">
        <v>0.60416666666666663</v>
      </c>
      <c r="F64" s="75">
        <f>E64+L64</f>
        <v>0.66666666666666663</v>
      </c>
      <c r="G64" s="75" t="s">
        <v>29</v>
      </c>
      <c r="H64" s="99" t="s">
        <v>18</v>
      </c>
      <c r="I64" s="78" t="s">
        <v>32</v>
      </c>
      <c r="J64" s="96" t="s">
        <v>45</v>
      </c>
      <c r="K64" s="80" t="s">
        <v>46</v>
      </c>
      <c r="L64" s="81">
        <v>6.25E-2</v>
      </c>
      <c r="M64" s="83" t="s">
        <v>579</v>
      </c>
      <c r="N64" s="83" t="s">
        <v>28</v>
      </c>
      <c r="O64" s="84" t="s">
        <v>180</v>
      </c>
      <c r="P64" s="85"/>
    </row>
    <row r="65" spans="1:24" s="74" customFormat="1" ht="17.100000000000001" customHeight="1" x14ac:dyDescent="0.2">
      <c r="B65" s="75" t="s">
        <v>17</v>
      </c>
      <c r="C65" s="76">
        <v>43962</v>
      </c>
      <c r="D65" s="75">
        <f t="shared" si="4"/>
        <v>0.59374999999999989</v>
      </c>
      <c r="E65" s="75">
        <v>0.60416666666666663</v>
      </c>
      <c r="F65" s="75">
        <f>E65+L65</f>
        <v>0.66666666666666663</v>
      </c>
      <c r="G65" s="75" t="s">
        <v>29</v>
      </c>
      <c r="H65" s="99" t="s">
        <v>18</v>
      </c>
      <c r="I65" s="78" t="s">
        <v>32</v>
      </c>
      <c r="J65" s="96" t="s">
        <v>47</v>
      </c>
      <c r="K65" s="80" t="s">
        <v>48</v>
      </c>
      <c r="L65" s="81">
        <v>6.25E-2</v>
      </c>
      <c r="M65" s="78" t="s">
        <v>551</v>
      </c>
      <c r="N65" s="83" t="s">
        <v>44</v>
      </c>
      <c r="O65" s="84" t="s">
        <v>180</v>
      </c>
      <c r="P65" s="85"/>
      <c r="Q65" s="100"/>
    </row>
    <row r="66" spans="1:24" s="74" customFormat="1" ht="17.100000000000001" customHeight="1" x14ac:dyDescent="0.2">
      <c r="B66" s="78" t="s">
        <v>17</v>
      </c>
      <c r="C66" s="76">
        <v>43962</v>
      </c>
      <c r="D66" s="75">
        <f t="shared" si="4"/>
        <v>0.59374999999999989</v>
      </c>
      <c r="E66" s="75">
        <f t="shared" ref="E66:E75" si="5">F66-L66</f>
        <v>0.60416666666666663</v>
      </c>
      <c r="F66" s="75">
        <v>0.66666666666666663</v>
      </c>
      <c r="G66" s="87" t="s">
        <v>29</v>
      </c>
      <c r="H66" s="77" t="s">
        <v>207</v>
      </c>
      <c r="I66" s="78" t="s">
        <v>30</v>
      </c>
      <c r="J66" s="156" t="s">
        <v>614</v>
      </c>
      <c r="K66" s="91" t="s">
        <v>617</v>
      </c>
      <c r="L66" s="92">
        <v>6.25E-2</v>
      </c>
      <c r="M66" s="83" t="s">
        <v>516</v>
      </c>
      <c r="N66" s="83" t="s">
        <v>16</v>
      </c>
      <c r="O66" s="84" t="s">
        <v>180</v>
      </c>
      <c r="P66" s="93"/>
    </row>
    <row r="67" spans="1:24" s="74" customFormat="1" ht="17.100000000000001" customHeight="1" x14ac:dyDescent="0.2">
      <c r="B67" s="75" t="s">
        <v>17</v>
      </c>
      <c r="C67" s="76">
        <v>43962</v>
      </c>
      <c r="D67" s="75">
        <f t="shared" si="4"/>
        <v>0.59374999999999989</v>
      </c>
      <c r="E67" s="75">
        <f t="shared" si="5"/>
        <v>0.60416666666666663</v>
      </c>
      <c r="F67" s="75">
        <v>0.6875</v>
      </c>
      <c r="G67" s="75" t="s">
        <v>29</v>
      </c>
      <c r="H67" s="77" t="s">
        <v>207</v>
      </c>
      <c r="I67" s="78" t="s">
        <v>213</v>
      </c>
      <c r="J67" s="79" t="s">
        <v>342</v>
      </c>
      <c r="K67" s="80" t="s">
        <v>343</v>
      </c>
      <c r="L67" s="81">
        <v>8.3333333333333329E-2</v>
      </c>
      <c r="M67" s="83" t="s">
        <v>590</v>
      </c>
      <c r="N67" s="83" t="s">
        <v>28</v>
      </c>
      <c r="O67" s="84" t="s">
        <v>180</v>
      </c>
      <c r="P67" s="85"/>
    </row>
    <row r="68" spans="1:24" s="74" customFormat="1" ht="17.100000000000001" customHeight="1" x14ac:dyDescent="0.2">
      <c r="B68" s="75" t="s">
        <v>17</v>
      </c>
      <c r="C68" s="76">
        <v>43962</v>
      </c>
      <c r="D68" s="75">
        <f t="shared" si="4"/>
        <v>0.72916666666666663</v>
      </c>
      <c r="E68" s="75">
        <f t="shared" si="5"/>
        <v>0.73958333333333337</v>
      </c>
      <c r="F68" s="75">
        <v>0.8125</v>
      </c>
      <c r="G68" s="75" t="s">
        <v>29</v>
      </c>
      <c r="H68" s="99" t="s">
        <v>18</v>
      </c>
      <c r="I68" s="78" t="s">
        <v>30</v>
      </c>
      <c r="J68" s="96" t="s">
        <v>49</v>
      </c>
      <c r="K68" s="80" t="s">
        <v>656</v>
      </c>
      <c r="L68" s="81">
        <v>7.2916666666666671E-2</v>
      </c>
      <c r="M68" s="83" t="s">
        <v>526</v>
      </c>
      <c r="N68" s="78" t="s">
        <v>21</v>
      </c>
      <c r="O68" s="84" t="s">
        <v>180</v>
      </c>
      <c r="P68" s="85"/>
      <c r="Q68" s="100"/>
      <c r="T68" s="95"/>
      <c r="U68" s="95"/>
      <c r="V68" s="95"/>
      <c r="W68" s="95"/>
      <c r="X68" s="95"/>
    </row>
    <row r="69" spans="1:24" s="74" customFormat="1" ht="17.100000000000001" customHeight="1" x14ac:dyDescent="0.2">
      <c r="B69" s="75" t="s">
        <v>17</v>
      </c>
      <c r="C69" s="76">
        <v>43962</v>
      </c>
      <c r="D69" s="75">
        <f t="shared" si="4"/>
        <v>0.77083333333333326</v>
      </c>
      <c r="E69" s="75">
        <f t="shared" si="5"/>
        <v>0.78125</v>
      </c>
      <c r="F69" s="75">
        <v>0.85416666666666663</v>
      </c>
      <c r="G69" s="75" t="s">
        <v>29</v>
      </c>
      <c r="H69" s="112" t="s">
        <v>50</v>
      </c>
      <c r="I69" s="78" t="s">
        <v>24</v>
      </c>
      <c r="J69" s="113" t="s">
        <v>51</v>
      </c>
      <c r="K69" s="80" t="s">
        <v>52</v>
      </c>
      <c r="L69" s="81">
        <v>7.2916666666666671E-2</v>
      </c>
      <c r="M69" s="83" t="s">
        <v>524</v>
      </c>
      <c r="N69" s="78" t="s">
        <v>21</v>
      </c>
      <c r="O69" s="84" t="s">
        <v>180</v>
      </c>
      <c r="P69" s="98"/>
      <c r="Q69" s="95"/>
    </row>
    <row r="70" spans="1:24" s="47" customFormat="1" ht="17.100000000000001" customHeight="1" x14ac:dyDescent="0.2">
      <c r="B70" s="6" t="s">
        <v>22</v>
      </c>
      <c r="C70" s="11">
        <v>43963</v>
      </c>
      <c r="D70" s="6">
        <f t="shared" si="4"/>
        <v>0.40624999999999994</v>
      </c>
      <c r="E70" s="6">
        <f t="shared" si="5"/>
        <v>0.41666666666666663</v>
      </c>
      <c r="F70" s="6">
        <v>0.45833333333333331</v>
      </c>
      <c r="G70" s="6" t="s">
        <v>27</v>
      </c>
      <c r="H70" s="29" t="s">
        <v>207</v>
      </c>
      <c r="I70" s="7" t="s">
        <v>213</v>
      </c>
      <c r="J70" s="30" t="s">
        <v>392</v>
      </c>
      <c r="K70" s="8" t="s">
        <v>628</v>
      </c>
      <c r="L70" s="9">
        <v>4.1666666666666664E-2</v>
      </c>
      <c r="M70" s="10" t="s">
        <v>553</v>
      </c>
      <c r="N70" s="10" t="s">
        <v>21</v>
      </c>
      <c r="O70" s="67" t="s">
        <v>180</v>
      </c>
      <c r="P70" s="56" t="s">
        <v>629</v>
      </c>
    </row>
    <row r="71" spans="1:24" s="47" customFormat="1" ht="17.100000000000001" customHeight="1" x14ac:dyDescent="0.2">
      <c r="B71" s="6" t="s">
        <v>22</v>
      </c>
      <c r="C71" s="11">
        <v>43963</v>
      </c>
      <c r="D71" s="6">
        <f t="shared" si="4"/>
        <v>0.44791666666666663</v>
      </c>
      <c r="E71" s="6">
        <f t="shared" si="5"/>
        <v>0.45833333333333331</v>
      </c>
      <c r="F71" s="6">
        <v>0.5</v>
      </c>
      <c r="G71" s="6" t="s">
        <v>27</v>
      </c>
      <c r="H71" s="29" t="s">
        <v>207</v>
      </c>
      <c r="I71" s="7" t="s">
        <v>213</v>
      </c>
      <c r="J71" s="30" t="s">
        <v>392</v>
      </c>
      <c r="K71" s="8" t="s">
        <v>393</v>
      </c>
      <c r="L71" s="9">
        <v>4.1666666666666664E-2</v>
      </c>
      <c r="M71" s="10" t="s">
        <v>598</v>
      </c>
      <c r="N71" s="10" t="s">
        <v>28</v>
      </c>
      <c r="O71" s="67" t="s">
        <v>180</v>
      </c>
      <c r="P71" s="56"/>
    </row>
    <row r="72" spans="1:24" s="47" customFormat="1" ht="17.100000000000001" customHeight="1" x14ac:dyDescent="0.2">
      <c r="B72" s="6" t="s">
        <v>22</v>
      </c>
      <c r="C72" s="11">
        <v>43963</v>
      </c>
      <c r="D72" s="6">
        <f t="shared" si="4"/>
        <v>0.44791666666666663</v>
      </c>
      <c r="E72" s="6">
        <f t="shared" si="5"/>
        <v>0.45833333333333331</v>
      </c>
      <c r="F72" s="6">
        <v>0.5</v>
      </c>
      <c r="G72" s="6" t="s">
        <v>27</v>
      </c>
      <c r="H72" s="29" t="s">
        <v>207</v>
      </c>
      <c r="I72" s="7" t="s">
        <v>213</v>
      </c>
      <c r="J72" s="30" t="s">
        <v>268</v>
      </c>
      <c r="K72" s="8" t="s">
        <v>269</v>
      </c>
      <c r="L72" s="9">
        <v>4.1666666666666664E-2</v>
      </c>
      <c r="M72" s="10" t="s">
        <v>517</v>
      </c>
      <c r="N72" s="7" t="s">
        <v>16</v>
      </c>
      <c r="O72" s="67" t="s">
        <v>180</v>
      </c>
      <c r="P72" s="50"/>
    </row>
    <row r="73" spans="1:24" s="47" customFormat="1" ht="17.100000000000001" customHeight="1" x14ac:dyDescent="0.2">
      <c r="B73" s="6" t="s">
        <v>22</v>
      </c>
      <c r="C73" s="11">
        <v>43963</v>
      </c>
      <c r="D73" s="6">
        <f t="shared" si="4"/>
        <v>0.44791666666666663</v>
      </c>
      <c r="E73" s="6">
        <f t="shared" si="5"/>
        <v>0.45833333333333331</v>
      </c>
      <c r="F73" s="6">
        <v>0.54166666666666663</v>
      </c>
      <c r="G73" s="6" t="s">
        <v>27</v>
      </c>
      <c r="H73" s="29" t="s">
        <v>207</v>
      </c>
      <c r="I73" s="7" t="s">
        <v>34</v>
      </c>
      <c r="J73" s="30" t="s">
        <v>386</v>
      </c>
      <c r="K73" s="8" t="s">
        <v>387</v>
      </c>
      <c r="L73" s="9">
        <v>8.3333333333333329E-2</v>
      </c>
      <c r="M73" s="10" t="s">
        <v>519</v>
      </c>
      <c r="N73" s="7" t="s">
        <v>21</v>
      </c>
      <c r="O73" s="67" t="s">
        <v>180</v>
      </c>
      <c r="P73" s="50"/>
    </row>
    <row r="74" spans="1:24" s="47" customFormat="1" ht="17.100000000000001" customHeight="1" x14ac:dyDescent="0.2">
      <c r="B74" s="6" t="s">
        <v>22</v>
      </c>
      <c r="C74" s="11">
        <v>43963</v>
      </c>
      <c r="D74" s="6">
        <f t="shared" si="4"/>
        <v>0.44791666666666669</v>
      </c>
      <c r="E74" s="6">
        <f t="shared" si="5"/>
        <v>0.45833333333333337</v>
      </c>
      <c r="F74" s="6">
        <v>0.52083333333333337</v>
      </c>
      <c r="G74" s="6" t="s">
        <v>27</v>
      </c>
      <c r="H74" s="29" t="s">
        <v>207</v>
      </c>
      <c r="I74" s="7" t="s">
        <v>213</v>
      </c>
      <c r="J74" s="30" t="s">
        <v>513</v>
      </c>
      <c r="K74" s="8" t="s">
        <v>511</v>
      </c>
      <c r="L74" s="9">
        <v>6.25E-2</v>
      </c>
      <c r="M74" s="10" t="s">
        <v>551</v>
      </c>
      <c r="N74" s="7" t="s">
        <v>16</v>
      </c>
      <c r="O74" s="67" t="s">
        <v>180</v>
      </c>
      <c r="P74" s="50"/>
    </row>
    <row r="75" spans="1:24" s="47" customFormat="1" ht="17.100000000000001" customHeight="1" x14ac:dyDescent="0.2">
      <c r="B75" s="6" t="s">
        <v>22</v>
      </c>
      <c r="C75" s="11">
        <v>43963</v>
      </c>
      <c r="D75" s="6">
        <f t="shared" si="4"/>
        <v>0.44791666666666669</v>
      </c>
      <c r="E75" s="6">
        <f t="shared" si="5"/>
        <v>0.45833333333333337</v>
      </c>
      <c r="F75" s="6">
        <v>0.52083333333333337</v>
      </c>
      <c r="G75" s="6" t="s">
        <v>27</v>
      </c>
      <c r="H75" s="29" t="s">
        <v>207</v>
      </c>
      <c r="I75" s="7" t="s">
        <v>30</v>
      </c>
      <c r="J75" s="30" t="s">
        <v>285</v>
      </c>
      <c r="K75" s="8" t="s">
        <v>286</v>
      </c>
      <c r="L75" s="9">
        <v>6.25E-2</v>
      </c>
      <c r="M75" s="10" t="s">
        <v>578</v>
      </c>
      <c r="N75" s="10" t="s">
        <v>28</v>
      </c>
      <c r="O75" s="67" t="s">
        <v>180</v>
      </c>
      <c r="P75" s="56"/>
      <c r="Q75" s="57"/>
      <c r="R75" s="57"/>
      <c r="S75" s="57"/>
      <c r="T75" s="57"/>
      <c r="U75" s="57"/>
      <c r="V75" s="57"/>
      <c r="W75" s="57"/>
      <c r="X75" s="57"/>
    </row>
    <row r="76" spans="1:24" s="47" customFormat="1" ht="17.100000000000001" customHeight="1" x14ac:dyDescent="0.2">
      <c r="B76" s="6" t="s">
        <v>22</v>
      </c>
      <c r="C76" s="11">
        <v>43963</v>
      </c>
      <c r="D76" s="6">
        <f t="shared" si="4"/>
        <v>0.48958333333333331</v>
      </c>
      <c r="E76" s="6">
        <v>0.5</v>
      </c>
      <c r="F76" s="6">
        <f>E76+L76</f>
        <v>0.52083333333333337</v>
      </c>
      <c r="G76" s="6" t="s">
        <v>27</v>
      </c>
      <c r="H76" s="16" t="s">
        <v>18</v>
      </c>
      <c r="I76" s="7" t="s">
        <v>19</v>
      </c>
      <c r="J76" s="17" t="s">
        <v>53</v>
      </c>
      <c r="K76" s="8" t="s">
        <v>670</v>
      </c>
      <c r="L76" s="9">
        <v>2.0833333333333332E-2</v>
      </c>
      <c r="M76" s="10" t="s">
        <v>524</v>
      </c>
      <c r="N76" s="7" t="s">
        <v>21</v>
      </c>
      <c r="O76" s="67" t="s">
        <v>624</v>
      </c>
      <c r="P76" s="50" t="s">
        <v>625</v>
      </c>
      <c r="R76" s="57"/>
      <c r="S76" s="57"/>
      <c r="T76" s="57"/>
      <c r="U76" s="57"/>
      <c r="V76" s="57"/>
      <c r="W76" s="57"/>
      <c r="X76" s="57"/>
    </row>
    <row r="77" spans="1:24" s="47" customFormat="1" ht="17.100000000000001" customHeight="1" x14ac:dyDescent="0.2">
      <c r="A77" s="63"/>
      <c r="B77" s="6" t="s">
        <v>22</v>
      </c>
      <c r="C77" s="11">
        <v>43963</v>
      </c>
      <c r="D77" s="6">
        <f t="shared" si="4"/>
        <v>0.51041666666666663</v>
      </c>
      <c r="E77" s="6">
        <v>0.52083333333333337</v>
      </c>
      <c r="F77" s="6">
        <f>E77+L77</f>
        <v>0.58333333333333337</v>
      </c>
      <c r="G77" s="11" t="s">
        <v>29</v>
      </c>
      <c r="H77" s="12" t="s">
        <v>394</v>
      </c>
      <c r="I77" s="7" t="s">
        <v>213</v>
      </c>
      <c r="J77" s="13" t="s">
        <v>556</v>
      </c>
      <c r="K77" s="8" t="s">
        <v>430</v>
      </c>
      <c r="L77" s="9">
        <v>6.25E-2</v>
      </c>
      <c r="M77" s="10" t="s">
        <v>516</v>
      </c>
      <c r="N77" s="10" t="s">
        <v>44</v>
      </c>
      <c r="O77" s="67" t="s">
        <v>180</v>
      </c>
      <c r="P77" s="65"/>
      <c r="R77" s="23"/>
      <c r="S77" s="23"/>
      <c r="T77" s="23"/>
      <c r="U77" s="23"/>
      <c r="V77" s="23"/>
      <c r="W77" s="23"/>
      <c r="X77" s="23"/>
    </row>
    <row r="78" spans="1:24" s="47" customFormat="1" ht="17.100000000000001" customHeight="1" x14ac:dyDescent="0.2">
      <c r="B78" s="11" t="s">
        <v>22</v>
      </c>
      <c r="C78" s="11">
        <v>43963</v>
      </c>
      <c r="D78" s="6">
        <f t="shared" si="4"/>
        <v>0.51041666666666663</v>
      </c>
      <c r="E78" s="6">
        <v>0.52083333333333337</v>
      </c>
      <c r="F78" s="6">
        <f>E78+L78</f>
        <v>0.58333333333333337</v>
      </c>
      <c r="G78" s="15" t="s">
        <v>27</v>
      </c>
      <c r="H78" s="19" t="s">
        <v>18</v>
      </c>
      <c r="I78" s="15" t="s">
        <v>32</v>
      </c>
      <c r="J78" s="17" t="s">
        <v>56</v>
      </c>
      <c r="K78" s="26" t="s">
        <v>421</v>
      </c>
      <c r="L78" s="22">
        <v>6.25E-2</v>
      </c>
      <c r="M78" s="7">
        <v>9</v>
      </c>
      <c r="N78" s="10" t="s">
        <v>16</v>
      </c>
      <c r="O78" s="67" t="s">
        <v>180</v>
      </c>
      <c r="P78" s="50"/>
    </row>
    <row r="79" spans="1:24" s="47" customFormat="1" ht="17.100000000000001" customHeight="1" x14ac:dyDescent="0.2">
      <c r="B79" s="6" t="s">
        <v>22</v>
      </c>
      <c r="C79" s="11">
        <v>43963</v>
      </c>
      <c r="D79" s="6">
        <f t="shared" si="4"/>
        <v>0.51041666666666663</v>
      </c>
      <c r="E79" s="6">
        <v>0.52083333333333337</v>
      </c>
      <c r="F79" s="6">
        <f>E79+L79</f>
        <v>0.59375</v>
      </c>
      <c r="G79" s="6" t="s">
        <v>27</v>
      </c>
      <c r="H79" s="16" t="s">
        <v>18</v>
      </c>
      <c r="I79" s="7" t="s">
        <v>19</v>
      </c>
      <c r="J79" s="17" t="s">
        <v>58</v>
      </c>
      <c r="K79" s="8" t="s">
        <v>431</v>
      </c>
      <c r="L79" s="9">
        <v>7.2916666666666671E-2</v>
      </c>
      <c r="M79" s="10" t="s">
        <v>524</v>
      </c>
      <c r="N79" s="7" t="s">
        <v>21</v>
      </c>
      <c r="O79" s="67" t="s">
        <v>180</v>
      </c>
      <c r="P79" s="50"/>
    </row>
    <row r="80" spans="1:24" s="47" customFormat="1" ht="17.100000000000001" customHeight="1" x14ac:dyDescent="0.2">
      <c r="B80" s="7" t="s">
        <v>22</v>
      </c>
      <c r="C80" s="11">
        <v>43963</v>
      </c>
      <c r="D80" s="6">
        <f t="shared" si="4"/>
        <v>0.51041666666666663</v>
      </c>
      <c r="E80" s="6">
        <v>0.52083333333333337</v>
      </c>
      <c r="F80" s="6">
        <f>E80+L80</f>
        <v>0.64583333333333337</v>
      </c>
      <c r="G80" s="18" t="s">
        <v>27</v>
      </c>
      <c r="H80" s="19" t="s">
        <v>18</v>
      </c>
      <c r="I80" s="15" t="s">
        <v>32</v>
      </c>
      <c r="J80" s="20" t="s">
        <v>57</v>
      </c>
      <c r="K80" s="21" t="s">
        <v>185</v>
      </c>
      <c r="L80" s="22">
        <v>0.125</v>
      </c>
      <c r="M80" s="10" t="s">
        <v>516</v>
      </c>
      <c r="N80" s="10" t="s">
        <v>16</v>
      </c>
      <c r="O80" s="67" t="s">
        <v>180</v>
      </c>
      <c r="P80" s="58"/>
    </row>
    <row r="81" spans="2:24" s="47" customFormat="1" ht="17.100000000000001" customHeight="1" x14ac:dyDescent="0.2">
      <c r="B81" s="6" t="s">
        <v>22</v>
      </c>
      <c r="C81" s="11">
        <v>43963</v>
      </c>
      <c r="D81" s="6">
        <f t="shared" si="4"/>
        <v>0.57291666666666652</v>
      </c>
      <c r="E81" s="6">
        <f>F81-L81</f>
        <v>0.58333333333333326</v>
      </c>
      <c r="F81" s="6">
        <v>0.66666666666666663</v>
      </c>
      <c r="G81" s="6" t="s">
        <v>29</v>
      </c>
      <c r="H81" s="29" t="s">
        <v>207</v>
      </c>
      <c r="I81" s="7" t="s">
        <v>213</v>
      </c>
      <c r="J81" s="30" t="s">
        <v>402</v>
      </c>
      <c r="K81" s="8" t="s">
        <v>403</v>
      </c>
      <c r="L81" s="9">
        <v>8.3333333333333329E-2</v>
      </c>
      <c r="M81" s="10" t="s">
        <v>601</v>
      </c>
      <c r="N81" s="10" t="s">
        <v>28</v>
      </c>
      <c r="O81" s="67" t="s">
        <v>180</v>
      </c>
      <c r="P81" s="50"/>
    </row>
    <row r="82" spans="2:24" s="47" customFormat="1" ht="17.100000000000001" customHeight="1" x14ac:dyDescent="0.2">
      <c r="B82" s="6" t="s">
        <v>22</v>
      </c>
      <c r="C82" s="11">
        <v>43963</v>
      </c>
      <c r="D82" s="6">
        <f t="shared" si="4"/>
        <v>0.57291666666666663</v>
      </c>
      <c r="E82" s="6">
        <f>F82-L82</f>
        <v>0.58333333333333337</v>
      </c>
      <c r="F82" s="6">
        <v>0.67708333333333337</v>
      </c>
      <c r="G82" s="6" t="s">
        <v>29</v>
      </c>
      <c r="H82" s="29" t="s">
        <v>207</v>
      </c>
      <c r="I82" s="7" t="s">
        <v>213</v>
      </c>
      <c r="J82" s="30" t="s">
        <v>253</v>
      </c>
      <c r="K82" s="8" t="s">
        <v>254</v>
      </c>
      <c r="L82" s="9">
        <v>9.375E-2</v>
      </c>
      <c r="M82" s="10" t="s">
        <v>568</v>
      </c>
      <c r="N82" s="7" t="s">
        <v>28</v>
      </c>
      <c r="O82" s="67" t="s">
        <v>180</v>
      </c>
      <c r="P82" s="50"/>
      <c r="Q82" s="23"/>
    </row>
    <row r="83" spans="2:24" s="47" customFormat="1" ht="17.100000000000001" customHeight="1" x14ac:dyDescent="0.2">
      <c r="B83" s="14" t="s">
        <v>22</v>
      </c>
      <c r="C83" s="15">
        <v>43963</v>
      </c>
      <c r="D83" s="6">
        <f t="shared" si="4"/>
        <v>0.59374999999999989</v>
      </c>
      <c r="E83" s="6">
        <v>0.60416666666666663</v>
      </c>
      <c r="F83" s="6">
        <f>E83+L83</f>
        <v>0.6875</v>
      </c>
      <c r="G83" s="6" t="s">
        <v>29</v>
      </c>
      <c r="H83" s="16" t="s">
        <v>18</v>
      </c>
      <c r="I83" s="7" t="s">
        <v>19</v>
      </c>
      <c r="J83" s="17" t="s">
        <v>59</v>
      </c>
      <c r="K83" s="8" t="s">
        <v>429</v>
      </c>
      <c r="L83" s="9">
        <v>8.3333333333333329E-2</v>
      </c>
      <c r="M83" s="10" t="s">
        <v>516</v>
      </c>
      <c r="N83" s="10" t="s">
        <v>16</v>
      </c>
      <c r="O83" s="67" t="s">
        <v>180</v>
      </c>
      <c r="P83" s="50"/>
    </row>
    <row r="84" spans="2:24" s="47" customFormat="1" ht="17.100000000000001" customHeight="1" x14ac:dyDescent="0.2">
      <c r="B84" s="7" t="s">
        <v>22</v>
      </c>
      <c r="C84" s="11">
        <v>43963</v>
      </c>
      <c r="D84" s="6">
        <f t="shared" si="4"/>
        <v>0.59374999999999989</v>
      </c>
      <c r="E84" s="6">
        <v>0.60416666666666663</v>
      </c>
      <c r="F84" s="6">
        <f>E84+L84</f>
        <v>0.6875</v>
      </c>
      <c r="G84" s="18" t="s">
        <v>29</v>
      </c>
      <c r="H84" s="19" t="s">
        <v>18</v>
      </c>
      <c r="I84" s="18" t="s">
        <v>19</v>
      </c>
      <c r="J84" s="20" t="s">
        <v>60</v>
      </c>
      <c r="K84" s="21" t="s">
        <v>61</v>
      </c>
      <c r="L84" s="22">
        <v>8.3333333333333329E-2</v>
      </c>
      <c r="M84" s="10" t="s">
        <v>516</v>
      </c>
      <c r="N84" s="10" t="s">
        <v>16</v>
      </c>
      <c r="O84" s="67" t="s">
        <v>180</v>
      </c>
      <c r="P84" s="58"/>
    </row>
    <row r="85" spans="2:24" s="74" customFormat="1" ht="17.100000000000001" customHeight="1" x14ac:dyDescent="0.2">
      <c r="B85" s="75" t="s">
        <v>23</v>
      </c>
      <c r="C85" s="76">
        <v>43964</v>
      </c>
      <c r="D85" s="75">
        <f t="shared" si="4"/>
        <v>0.41666666666666663</v>
      </c>
      <c r="E85" s="75">
        <f>F85-L85</f>
        <v>0.42708333333333331</v>
      </c>
      <c r="F85" s="75">
        <v>0.5</v>
      </c>
      <c r="G85" s="75" t="s">
        <v>27</v>
      </c>
      <c r="H85" s="77" t="s">
        <v>207</v>
      </c>
      <c r="I85" s="78" t="s">
        <v>213</v>
      </c>
      <c r="J85" s="79" t="s">
        <v>270</v>
      </c>
      <c r="K85" s="80" t="s">
        <v>271</v>
      </c>
      <c r="L85" s="81">
        <v>7.2916666666666671E-2</v>
      </c>
      <c r="M85" s="83" t="s">
        <v>573</v>
      </c>
      <c r="N85" s="78" t="s">
        <v>28</v>
      </c>
      <c r="O85" s="84" t="s">
        <v>180</v>
      </c>
      <c r="P85" s="85"/>
    </row>
    <row r="86" spans="2:24" s="74" customFormat="1" ht="17.100000000000001" customHeight="1" x14ac:dyDescent="0.2">
      <c r="B86" s="75" t="s">
        <v>23</v>
      </c>
      <c r="C86" s="76">
        <v>43964</v>
      </c>
      <c r="D86" s="75">
        <f t="shared" si="4"/>
        <v>0.4375</v>
      </c>
      <c r="E86" s="75">
        <f>F86-L86</f>
        <v>0.44791666666666669</v>
      </c>
      <c r="F86" s="75">
        <v>0.5</v>
      </c>
      <c r="G86" s="75" t="s">
        <v>27</v>
      </c>
      <c r="H86" s="77" t="s">
        <v>207</v>
      </c>
      <c r="I86" s="78" t="s">
        <v>30</v>
      </c>
      <c r="J86" s="79" t="s">
        <v>222</v>
      </c>
      <c r="K86" s="80" t="s">
        <v>223</v>
      </c>
      <c r="L86" s="81">
        <v>5.2083333333333336E-2</v>
      </c>
      <c r="M86" s="83" t="s">
        <v>549</v>
      </c>
      <c r="N86" s="78" t="s">
        <v>21</v>
      </c>
      <c r="O86" s="84" t="s">
        <v>180</v>
      </c>
      <c r="P86" s="85"/>
    </row>
    <row r="87" spans="2:24" s="74" customFormat="1" ht="17.100000000000001" customHeight="1" x14ac:dyDescent="0.2">
      <c r="B87" s="75" t="s">
        <v>23</v>
      </c>
      <c r="C87" s="76">
        <v>43964</v>
      </c>
      <c r="D87" s="75">
        <f t="shared" si="4"/>
        <v>0.4375</v>
      </c>
      <c r="E87" s="75">
        <f>F87-L87</f>
        <v>0.44791666666666669</v>
      </c>
      <c r="F87" s="75">
        <v>0.5</v>
      </c>
      <c r="G87" s="75" t="s">
        <v>27</v>
      </c>
      <c r="H87" s="77" t="s">
        <v>207</v>
      </c>
      <c r="I87" s="78" t="s">
        <v>34</v>
      </c>
      <c r="J87" s="79" t="s">
        <v>231</v>
      </c>
      <c r="K87" s="80" t="s">
        <v>232</v>
      </c>
      <c r="L87" s="81">
        <v>5.2083333333333336E-2</v>
      </c>
      <c r="M87" s="83" t="s">
        <v>527</v>
      </c>
      <c r="N87" s="78" t="s">
        <v>21</v>
      </c>
      <c r="O87" s="84" t="s">
        <v>180</v>
      </c>
      <c r="P87" s="85"/>
    </row>
    <row r="88" spans="2:24" s="74" customFormat="1" ht="17.100000000000001" customHeight="1" x14ac:dyDescent="0.2">
      <c r="B88" s="75" t="s">
        <v>23</v>
      </c>
      <c r="C88" s="76">
        <v>43964</v>
      </c>
      <c r="D88" s="75">
        <f t="shared" si="4"/>
        <v>0.51041666666666663</v>
      </c>
      <c r="E88" s="75">
        <v>0.52083333333333337</v>
      </c>
      <c r="F88" s="75">
        <f>E88+L88</f>
        <v>0.58333333333333337</v>
      </c>
      <c r="G88" s="75" t="s">
        <v>27</v>
      </c>
      <c r="H88" s="99" t="s">
        <v>18</v>
      </c>
      <c r="I88" s="78" t="s">
        <v>32</v>
      </c>
      <c r="J88" s="96" t="s">
        <v>98</v>
      </c>
      <c r="K88" s="80" t="s">
        <v>690</v>
      </c>
      <c r="L88" s="81">
        <v>6.25E-2</v>
      </c>
      <c r="M88" s="83" t="s">
        <v>592</v>
      </c>
      <c r="N88" s="83" t="s">
        <v>28</v>
      </c>
      <c r="O88" s="84" t="s">
        <v>180</v>
      </c>
      <c r="P88" s="85"/>
      <c r="Q88" s="100"/>
    </row>
    <row r="89" spans="2:24" s="74" customFormat="1" ht="17.100000000000001" customHeight="1" x14ac:dyDescent="0.2">
      <c r="B89" s="75" t="s">
        <v>23</v>
      </c>
      <c r="C89" s="76">
        <v>43964</v>
      </c>
      <c r="D89" s="75">
        <f t="shared" si="4"/>
        <v>0.51041666666666663</v>
      </c>
      <c r="E89" s="75">
        <v>0.52083333333333337</v>
      </c>
      <c r="F89" s="75">
        <f>E89+L89</f>
        <v>0.59375</v>
      </c>
      <c r="G89" s="75" t="s">
        <v>27</v>
      </c>
      <c r="H89" s="99" t="s">
        <v>18</v>
      </c>
      <c r="I89" s="78" t="s">
        <v>32</v>
      </c>
      <c r="J89" s="96" t="s">
        <v>64</v>
      </c>
      <c r="K89" s="80" t="s">
        <v>65</v>
      </c>
      <c r="L89" s="81">
        <v>7.2916666666666671E-2</v>
      </c>
      <c r="M89" s="83" t="s">
        <v>551</v>
      </c>
      <c r="N89" s="83" t="s">
        <v>44</v>
      </c>
      <c r="O89" s="84" t="s">
        <v>180</v>
      </c>
      <c r="P89" s="85"/>
      <c r="R89" s="95"/>
      <c r="T89" s="95"/>
      <c r="U89" s="95"/>
      <c r="V89" s="95"/>
      <c r="W89" s="95"/>
      <c r="X89" s="95"/>
    </row>
    <row r="90" spans="2:24" s="74" customFormat="1" ht="17.100000000000001" customHeight="1" x14ac:dyDescent="0.2">
      <c r="B90" s="75" t="s">
        <v>23</v>
      </c>
      <c r="C90" s="76">
        <v>43964</v>
      </c>
      <c r="D90" s="75">
        <f t="shared" si="4"/>
        <v>0.51041666666666663</v>
      </c>
      <c r="E90" s="75">
        <v>0.52083333333333337</v>
      </c>
      <c r="F90" s="75">
        <f>E90+L90</f>
        <v>0.60416666666666674</v>
      </c>
      <c r="G90" s="75" t="s">
        <v>27</v>
      </c>
      <c r="H90" s="99" t="s">
        <v>18</v>
      </c>
      <c r="I90" s="78" t="s">
        <v>19</v>
      </c>
      <c r="J90" s="96" t="s">
        <v>66</v>
      </c>
      <c r="K90" s="80" t="s">
        <v>67</v>
      </c>
      <c r="L90" s="81">
        <v>8.3333333333333329E-2</v>
      </c>
      <c r="M90" s="83" t="s">
        <v>551</v>
      </c>
      <c r="N90" s="83" t="s">
        <v>16</v>
      </c>
      <c r="O90" s="84" t="s">
        <v>180</v>
      </c>
      <c r="P90" s="85"/>
    </row>
    <row r="91" spans="2:24" s="74" customFormat="1" ht="17.100000000000001" customHeight="1" x14ac:dyDescent="0.2">
      <c r="B91" s="78" t="s">
        <v>23</v>
      </c>
      <c r="C91" s="76">
        <v>43964</v>
      </c>
      <c r="D91" s="75">
        <f t="shared" si="4"/>
        <v>0.60416666666666652</v>
      </c>
      <c r="E91" s="75">
        <f>F91-L91</f>
        <v>0.61458333333333326</v>
      </c>
      <c r="F91" s="75">
        <v>0.66666666666666663</v>
      </c>
      <c r="G91" s="87" t="s">
        <v>29</v>
      </c>
      <c r="H91" s="111" t="s">
        <v>207</v>
      </c>
      <c r="I91" s="89" t="s">
        <v>361</v>
      </c>
      <c r="J91" s="156" t="s">
        <v>362</v>
      </c>
      <c r="K91" s="91" t="s">
        <v>363</v>
      </c>
      <c r="L91" s="92">
        <v>5.2083333333333336E-2</v>
      </c>
      <c r="M91" s="83" t="s">
        <v>552</v>
      </c>
      <c r="N91" s="83" t="s">
        <v>16</v>
      </c>
      <c r="O91" s="84" t="s">
        <v>180</v>
      </c>
      <c r="P91" s="93"/>
    </row>
    <row r="92" spans="2:24" s="74" customFormat="1" ht="17.100000000000001" customHeight="1" x14ac:dyDescent="0.2">
      <c r="B92" s="75" t="s">
        <v>23</v>
      </c>
      <c r="C92" s="76">
        <v>43964</v>
      </c>
      <c r="D92" s="75">
        <f t="shared" si="4"/>
        <v>0.60416666666666663</v>
      </c>
      <c r="E92" s="75">
        <v>0.61458333333333337</v>
      </c>
      <c r="F92" s="75">
        <f>E92+L92</f>
        <v>0.67708333333333337</v>
      </c>
      <c r="G92" s="75" t="s">
        <v>29</v>
      </c>
      <c r="H92" s="99" t="s">
        <v>18</v>
      </c>
      <c r="I92" s="78" t="s">
        <v>19</v>
      </c>
      <c r="J92" s="96" t="s">
        <v>54</v>
      </c>
      <c r="K92" s="80" t="s">
        <v>55</v>
      </c>
      <c r="L92" s="81">
        <v>6.25E-2</v>
      </c>
      <c r="M92" s="83" t="s">
        <v>551</v>
      </c>
      <c r="N92" s="83" t="s">
        <v>16</v>
      </c>
      <c r="O92" s="84" t="s">
        <v>180</v>
      </c>
      <c r="P92" s="85"/>
      <c r="R92" s="103"/>
      <c r="S92" s="103"/>
      <c r="T92" s="103"/>
      <c r="U92" s="103"/>
      <c r="V92" s="103"/>
      <c r="W92" s="103"/>
      <c r="X92" s="103"/>
    </row>
    <row r="93" spans="2:24" s="74" customFormat="1" ht="17.100000000000001" customHeight="1" x14ac:dyDescent="0.2">
      <c r="B93" s="75" t="s">
        <v>23</v>
      </c>
      <c r="C93" s="76">
        <v>43964</v>
      </c>
      <c r="D93" s="75">
        <f t="shared" ref="D93:D124" si="6">E93-0.0104166666666667</f>
        <v>0.60416666666666663</v>
      </c>
      <c r="E93" s="75">
        <f>F93-L93</f>
        <v>0.61458333333333337</v>
      </c>
      <c r="F93" s="75">
        <v>0.67708333333333337</v>
      </c>
      <c r="G93" s="75" t="s">
        <v>29</v>
      </c>
      <c r="H93" s="77" t="s">
        <v>207</v>
      </c>
      <c r="I93" s="78" t="s">
        <v>213</v>
      </c>
      <c r="J93" s="79" t="s">
        <v>301</v>
      </c>
      <c r="K93" s="157" t="s">
        <v>665</v>
      </c>
      <c r="L93" s="81">
        <v>6.25E-2</v>
      </c>
      <c r="M93" s="83" t="s">
        <v>580</v>
      </c>
      <c r="N93" s="83" t="s">
        <v>21</v>
      </c>
      <c r="O93" s="84" t="s">
        <v>180</v>
      </c>
      <c r="P93" s="98"/>
    </row>
    <row r="94" spans="2:24" s="74" customFormat="1" ht="17.100000000000001" customHeight="1" x14ac:dyDescent="0.2">
      <c r="B94" s="75" t="s">
        <v>23</v>
      </c>
      <c r="C94" s="76">
        <v>43964</v>
      </c>
      <c r="D94" s="75">
        <f t="shared" si="6"/>
        <v>0.60416666666666663</v>
      </c>
      <c r="E94" s="75">
        <v>0.61458333333333337</v>
      </c>
      <c r="F94" s="75">
        <f>E94+L94</f>
        <v>0.69791666666666674</v>
      </c>
      <c r="G94" s="75" t="s">
        <v>29</v>
      </c>
      <c r="H94" s="99" t="s">
        <v>18</v>
      </c>
      <c r="I94" s="78" t="s">
        <v>32</v>
      </c>
      <c r="J94" s="109" t="s">
        <v>68</v>
      </c>
      <c r="K94" s="80" t="s">
        <v>69</v>
      </c>
      <c r="L94" s="81">
        <v>8.3333333333333329E-2</v>
      </c>
      <c r="M94" s="83" t="s">
        <v>551</v>
      </c>
      <c r="N94" s="83" t="s">
        <v>44</v>
      </c>
      <c r="O94" s="84" t="s">
        <v>180</v>
      </c>
      <c r="P94" s="85"/>
      <c r="Q94" s="95"/>
    </row>
    <row r="95" spans="2:24" s="47" customFormat="1" ht="17.100000000000001" customHeight="1" x14ac:dyDescent="0.2">
      <c r="B95" s="6" t="s">
        <v>26</v>
      </c>
      <c r="C95" s="11">
        <v>43965</v>
      </c>
      <c r="D95" s="6">
        <f t="shared" si="6"/>
        <v>0.43749999999999994</v>
      </c>
      <c r="E95" s="6">
        <f>F95-L95</f>
        <v>0.44791666666666663</v>
      </c>
      <c r="F95" s="6">
        <v>0.51041666666666663</v>
      </c>
      <c r="G95" s="6" t="s">
        <v>27</v>
      </c>
      <c r="H95" s="29" t="s">
        <v>207</v>
      </c>
      <c r="I95" s="7" t="s">
        <v>30</v>
      </c>
      <c r="J95" s="30" t="s">
        <v>319</v>
      </c>
      <c r="K95" s="8" t="s">
        <v>320</v>
      </c>
      <c r="L95" s="9">
        <v>6.25E-2</v>
      </c>
      <c r="M95" s="10" t="s">
        <v>586</v>
      </c>
      <c r="N95" s="10" t="s">
        <v>28</v>
      </c>
      <c r="O95" s="67" t="s">
        <v>180</v>
      </c>
      <c r="P95" s="50"/>
    </row>
    <row r="96" spans="2:24" s="47" customFormat="1" ht="17.100000000000001" customHeight="1" x14ac:dyDescent="0.2">
      <c r="B96" s="6" t="s">
        <v>26</v>
      </c>
      <c r="C96" s="11">
        <v>43965</v>
      </c>
      <c r="D96" s="6">
        <f t="shared" si="6"/>
        <v>0.4375</v>
      </c>
      <c r="E96" s="6">
        <f>F96-L96</f>
        <v>0.44791666666666669</v>
      </c>
      <c r="F96" s="6">
        <v>0.5</v>
      </c>
      <c r="G96" s="6" t="s">
        <v>27</v>
      </c>
      <c r="H96" s="29" t="s">
        <v>207</v>
      </c>
      <c r="I96" s="7" t="s">
        <v>213</v>
      </c>
      <c r="J96" s="30" t="s">
        <v>224</v>
      </c>
      <c r="K96" s="39" t="s">
        <v>225</v>
      </c>
      <c r="L96" s="9">
        <v>5.2083333333333336E-2</v>
      </c>
      <c r="M96" s="10" t="s">
        <v>516</v>
      </c>
      <c r="N96" s="10" t="s">
        <v>21</v>
      </c>
      <c r="O96" s="67" t="s">
        <v>180</v>
      </c>
      <c r="P96" s="50"/>
      <c r="R96" s="59"/>
      <c r="S96" s="59"/>
      <c r="T96" s="59"/>
      <c r="U96" s="59"/>
      <c r="V96" s="59"/>
      <c r="W96" s="59"/>
      <c r="X96" s="59"/>
    </row>
    <row r="97" spans="1:24" s="47" customFormat="1" ht="17.100000000000001" customHeight="1" x14ac:dyDescent="0.2">
      <c r="B97" s="6" t="s">
        <v>26</v>
      </c>
      <c r="C97" s="11">
        <v>43965</v>
      </c>
      <c r="D97" s="6">
        <f t="shared" si="6"/>
        <v>0.4375</v>
      </c>
      <c r="E97" s="6">
        <f>F97-L97</f>
        <v>0.44791666666666669</v>
      </c>
      <c r="F97" s="6">
        <v>0.5</v>
      </c>
      <c r="G97" s="6" t="s">
        <v>27</v>
      </c>
      <c r="H97" s="29" t="s">
        <v>207</v>
      </c>
      <c r="I97" s="7" t="s">
        <v>213</v>
      </c>
      <c r="J97" s="30" t="s">
        <v>229</v>
      </c>
      <c r="K97" s="8" t="s">
        <v>230</v>
      </c>
      <c r="L97" s="9">
        <v>5.2083333333333336E-2</v>
      </c>
      <c r="M97" s="10" t="s">
        <v>562</v>
      </c>
      <c r="N97" s="10" t="s">
        <v>28</v>
      </c>
      <c r="O97" s="67" t="s">
        <v>180</v>
      </c>
      <c r="P97" s="50"/>
    </row>
    <row r="98" spans="1:24" s="47" customFormat="1" ht="17.100000000000001" customHeight="1" x14ac:dyDescent="0.2">
      <c r="A98" s="63"/>
      <c r="B98" s="6" t="s">
        <v>26</v>
      </c>
      <c r="C98" s="11">
        <v>43965</v>
      </c>
      <c r="D98" s="6">
        <f t="shared" si="6"/>
        <v>0.51041666666666663</v>
      </c>
      <c r="E98" s="6">
        <v>0.52083333333333337</v>
      </c>
      <c r="F98" s="6">
        <f>E98+L98</f>
        <v>0.58333333333333337</v>
      </c>
      <c r="G98" s="11" t="s">
        <v>29</v>
      </c>
      <c r="H98" s="12" t="s">
        <v>394</v>
      </c>
      <c r="I98" s="7" t="s">
        <v>213</v>
      </c>
      <c r="J98" s="13" t="s">
        <v>557</v>
      </c>
      <c r="K98" s="8" t="s">
        <v>427</v>
      </c>
      <c r="L98" s="9">
        <v>6.25E-2</v>
      </c>
      <c r="M98" s="10" t="s">
        <v>516</v>
      </c>
      <c r="N98" s="10" t="s">
        <v>44</v>
      </c>
      <c r="O98" s="67" t="s">
        <v>180</v>
      </c>
      <c r="P98" s="65"/>
      <c r="R98" s="23"/>
      <c r="S98" s="23"/>
      <c r="T98" s="23"/>
      <c r="U98" s="23"/>
      <c r="V98" s="23"/>
      <c r="W98" s="23"/>
      <c r="X98" s="23"/>
    </row>
    <row r="99" spans="1:24" s="47" customFormat="1" ht="17.100000000000001" customHeight="1" x14ac:dyDescent="0.2">
      <c r="B99" s="6" t="s">
        <v>26</v>
      </c>
      <c r="C99" s="11">
        <v>43965</v>
      </c>
      <c r="D99" s="6">
        <f t="shared" si="6"/>
        <v>0.51041666666666663</v>
      </c>
      <c r="E99" s="6">
        <v>0.52083333333333337</v>
      </c>
      <c r="F99" s="6">
        <f>E99+L99</f>
        <v>0.59375</v>
      </c>
      <c r="G99" s="6" t="s">
        <v>27</v>
      </c>
      <c r="H99" s="16" t="s">
        <v>18</v>
      </c>
      <c r="I99" s="7" t="s">
        <v>32</v>
      </c>
      <c r="J99" s="17" t="s">
        <v>200</v>
      </c>
      <c r="K99" s="8" t="s">
        <v>417</v>
      </c>
      <c r="L99" s="9">
        <v>7.2916666666666671E-2</v>
      </c>
      <c r="M99" s="10" t="s">
        <v>517</v>
      </c>
      <c r="N99" s="10" t="s">
        <v>16</v>
      </c>
      <c r="O99" s="67" t="s">
        <v>180</v>
      </c>
      <c r="P99" s="56"/>
    </row>
    <row r="100" spans="1:24" s="47" customFormat="1" ht="17.100000000000001" customHeight="1" x14ac:dyDescent="0.2">
      <c r="B100" s="6" t="s">
        <v>26</v>
      </c>
      <c r="C100" s="11">
        <v>43965</v>
      </c>
      <c r="D100" s="6">
        <f t="shared" si="6"/>
        <v>0.51041666666666663</v>
      </c>
      <c r="E100" s="6">
        <v>0.52083333333333337</v>
      </c>
      <c r="F100" s="6">
        <f>E100+L100</f>
        <v>0.60416666666666674</v>
      </c>
      <c r="G100" s="6" t="s">
        <v>27</v>
      </c>
      <c r="H100" s="16" t="s">
        <v>18</v>
      </c>
      <c r="I100" s="7" t="s">
        <v>19</v>
      </c>
      <c r="J100" s="17" t="s">
        <v>71</v>
      </c>
      <c r="K100" s="8" t="s">
        <v>427</v>
      </c>
      <c r="L100" s="9">
        <v>8.3333333333333329E-2</v>
      </c>
      <c r="M100" s="10" t="s">
        <v>516</v>
      </c>
      <c r="N100" s="10" t="s">
        <v>16</v>
      </c>
      <c r="O100" s="67" t="s">
        <v>180</v>
      </c>
      <c r="P100" s="50"/>
      <c r="Q100" s="57"/>
      <c r="R100" s="57"/>
      <c r="S100" s="57"/>
      <c r="T100" s="57"/>
      <c r="U100" s="57"/>
      <c r="V100" s="57"/>
      <c r="W100" s="57"/>
      <c r="X100" s="57"/>
    </row>
    <row r="101" spans="1:24" s="47" customFormat="1" ht="17.100000000000001" customHeight="1" x14ac:dyDescent="0.2">
      <c r="B101" s="7" t="s">
        <v>26</v>
      </c>
      <c r="C101" s="11">
        <v>43965</v>
      </c>
      <c r="D101" s="6">
        <f t="shared" si="6"/>
        <v>0.51041666666666663</v>
      </c>
      <c r="E101" s="6">
        <v>0.52083333333333337</v>
      </c>
      <c r="F101" s="6">
        <f>E101+L101</f>
        <v>0.60416666666666674</v>
      </c>
      <c r="G101" s="18" t="s">
        <v>27</v>
      </c>
      <c r="H101" s="19" t="s">
        <v>18</v>
      </c>
      <c r="I101" s="18" t="s">
        <v>19</v>
      </c>
      <c r="J101" s="20" t="s">
        <v>72</v>
      </c>
      <c r="K101" s="21" t="s">
        <v>73</v>
      </c>
      <c r="L101" s="22">
        <v>8.3333333333333329E-2</v>
      </c>
      <c r="M101" s="10" t="s">
        <v>516</v>
      </c>
      <c r="N101" s="10" t="s">
        <v>16</v>
      </c>
      <c r="O101" s="67" t="s">
        <v>180</v>
      </c>
      <c r="P101" s="58"/>
    </row>
    <row r="102" spans="1:24" s="47" customFormat="1" ht="17.100000000000001" customHeight="1" x14ac:dyDescent="0.2">
      <c r="B102" s="6" t="s">
        <v>26</v>
      </c>
      <c r="C102" s="11">
        <v>43965</v>
      </c>
      <c r="D102" s="6">
        <f t="shared" si="6"/>
        <v>0.53124999999999989</v>
      </c>
      <c r="E102" s="6">
        <f>F102-L102</f>
        <v>0.54166666666666663</v>
      </c>
      <c r="F102" s="6">
        <v>0.66666666666666663</v>
      </c>
      <c r="G102" s="6" t="s">
        <v>29</v>
      </c>
      <c r="H102" s="29" t="s">
        <v>207</v>
      </c>
      <c r="I102" s="7" t="s">
        <v>34</v>
      </c>
      <c r="J102" s="30" t="s">
        <v>211</v>
      </c>
      <c r="K102" s="8" t="s">
        <v>212</v>
      </c>
      <c r="L102" s="9">
        <v>0.125</v>
      </c>
      <c r="M102" s="10" t="s">
        <v>516</v>
      </c>
      <c r="N102" s="10" t="s">
        <v>16</v>
      </c>
      <c r="O102" s="67" t="s">
        <v>180</v>
      </c>
      <c r="P102" s="50"/>
    </row>
    <row r="103" spans="1:24" s="47" customFormat="1" ht="17.100000000000001" customHeight="1" x14ac:dyDescent="0.2">
      <c r="B103" s="6" t="s">
        <v>26</v>
      </c>
      <c r="C103" s="11">
        <v>43965</v>
      </c>
      <c r="D103" s="6">
        <f t="shared" si="6"/>
        <v>0.59374999999999989</v>
      </c>
      <c r="E103" s="6">
        <v>0.60416666666666663</v>
      </c>
      <c r="F103" s="6">
        <f>E103+L103</f>
        <v>0.66666666666666663</v>
      </c>
      <c r="G103" s="6" t="s">
        <v>29</v>
      </c>
      <c r="H103" s="16" t="s">
        <v>18</v>
      </c>
      <c r="I103" s="7" t="s">
        <v>32</v>
      </c>
      <c r="J103" s="17" t="s">
        <v>138</v>
      </c>
      <c r="K103" s="8" t="s">
        <v>139</v>
      </c>
      <c r="L103" s="9">
        <v>6.25E-2</v>
      </c>
      <c r="M103" s="10" t="s">
        <v>593</v>
      </c>
      <c r="N103" s="10" t="s">
        <v>28</v>
      </c>
      <c r="O103" s="67" t="s">
        <v>180</v>
      </c>
      <c r="P103" s="56"/>
      <c r="Q103" s="23"/>
    </row>
    <row r="104" spans="1:24" s="47" customFormat="1" ht="17.100000000000001" customHeight="1" x14ac:dyDescent="0.2">
      <c r="B104" s="6" t="s">
        <v>26</v>
      </c>
      <c r="C104" s="11">
        <v>43965</v>
      </c>
      <c r="D104" s="6">
        <f t="shared" si="6"/>
        <v>0.59374999999999989</v>
      </c>
      <c r="E104" s="6">
        <f>F104-L104</f>
        <v>0.60416666666666663</v>
      </c>
      <c r="F104" s="6">
        <v>0.6875</v>
      </c>
      <c r="G104" s="6" t="s">
        <v>29</v>
      </c>
      <c r="H104" s="29" t="s">
        <v>207</v>
      </c>
      <c r="I104" s="7" t="s">
        <v>213</v>
      </c>
      <c r="J104" s="30" t="s">
        <v>255</v>
      </c>
      <c r="K104" s="8" t="s">
        <v>256</v>
      </c>
      <c r="L104" s="9">
        <v>8.3333333333333329E-2</v>
      </c>
      <c r="M104" s="10" t="s">
        <v>568</v>
      </c>
      <c r="N104" s="7" t="s">
        <v>28</v>
      </c>
      <c r="O104" s="67" t="s">
        <v>180</v>
      </c>
      <c r="P104" s="50"/>
      <c r="Q104" s="23"/>
      <c r="R104" s="145"/>
      <c r="S104" s="145"/>
      <c r="T104" s="145"/>
      <c r="U104" s="145"/>
      <c r="V104" s="145"/>
      <c r="W104" s="145"/>
      <c r="X104" s="145"/>
    </row>
    <row r="105" spans="1:24" s="47" customFormat="1" ht="17.100000000000001" customHeight="1" x14ac:dyDescent="0.2">
      <c r="B105" s="6" t="s">
        <v>26</v>
      </c>
      <c r="C105" s="11">
        <v>43965</v>
      </c>
      <c r="D105" s="6">
        <f t="shared" si="6"/>
        <v>0.59374999999999989</v>
      </c>
      <c r="E105" s="6">
        <v>0.60416666666666663</v>
      </c>
      <c r="F105" s="6">
        <f>E105+L105</f>
        <v>0.6875</v>
      </c>
      <c r="G105" s="6" t="s">
        <v>29</v>
      </c>
      <c r="H105" s="16" t="s">
        <v>18</v>
      </c>
      <c r="I105" s="7" t="s">
        <v>32</v>
      </c>
      <c r="J105" s="17" t="s">
        <v>76</v>
      </c>
      <c r="K105" s="8" t="s">
        <v>77</v>
      </c>
      <c r="L105" s="9">
        <v>8.3333333333333329E-2</v>
      </c>
      <c r="M105" s="7" t="s">
        <v>551</v>
      </c>
      <c r="N105" s="10" t="s">
        <v>16</v>
      </c>
      <c r="O105" s="67" t="s">
        <v>180</v>
      </c>
      <c r="P105" s="56"/>
      <c r="Q105" s="23"/>
    </row>
    <row r="106" spans="1:24" s="47" customFormat="1" ht="17.100000000000001" customHeight="1" x14ac:dyDescent="0.2">
      <c r="B106" s="6" t="s">
        <v>26</v>
      </c>
      <c r="C106" s="11">
        <v>43965</v>
      </c>
      <c r="D106" s="6">
        <f t="shared" si="6"/>
        <v>0.59374999999999989</v>
      </c>
      <c r="E106" s="6">
        <f>F106-L106</f>
        <v>0.60416666666666663</v>
      </c>
      <c r="F106" s="6">
        <v>0.6875</v>
      </c>
      <c r="G106" s="6" t="s">
        <v>29</v>
      </c>
      <c r="H106" s="29" t="s">
        <v>207</v>
      </c>
      <c r="I106" s="7" t="s">
        <v>213</v>
      </c>
      <c r="J106" s="30" t="s">
        <v>404</v>
      </c>
      <c r="K106" s="8" t="s">
        <v>405</v>
      </c>
      <c r="L106" s="9">
        <v>8.3333333333333329E-2</v>
      </c>
      <c r="M106" s="10" t="s">
        <v>601</v>
      </c>
      <c r="N106" s="10" t="s">
        <v>28</v>
      </c>
      <c r="O106" s="67" t="s">
        <v>180</v>
      </c>
      <c r="P106" s="50"/>
      <c r="R106" s="57"/>
      <c r="S106" s="57"/>
      <c r="T106" s="57"/>
      <c r="U106" s="57"/>
      <c r="V106" s="57"/>
      <c r="W106" s="57"/>
      <c r="X106" s="57"/>
    </row>
    <row r="107" spans="1:24" s="74" customFormat="1" ht="17.100000000000001" customHeight="1" x14ac:dyDescent="0.2">
      <c r="B107" s="75" t="s">
        <v>31</v>
      </c>
      <c r="C107" s="76">
        <v>43966</v>
      </c>
      <c r="D107" s="75">
        <f t="shared" si="6"/>
        <v>0.41666666666666663</v>
      </c>
      <c r="E107" s="75">
        <f>F107-L107</f>
        <v>0.42708333333333331</v>
      </c>
      <c r="F107" s="75">
        <v>0.5</v>
      </c>
      <c r="G107" s="75" t="s">
        <v>27</v>
      </c>
      <c r="H107" s="77" t="s">
        <v>207</v>
      </c>
      <c r="I107" s="78" t="s">
        <v>213</v>
      </c>
      <c r="J107" s="79" t="s">
        <v>276</v>
      </c>
      <c r="K107" s="80" t="s">
        <v>277</v>
      </c>
      <c r="L107" s="81">
        <v>7.2916666666666671E-2</v>
      </c>
      <c r="M107" s="83" t="s">
        <v>573</v>
      </c>
      <c r="N107" s="78" t="s">
        <v>28</v>
      </c>
      <c r="O107" s="84" t="s">
        <v>180</v>
      </c>
      <c r="P107" s="85"/>
    </row>
    <row r="108" spans="1:24" s="74" customFormat="1" ht="17.100000000000001" customHeight="1" x14ac:dyDescent="0.2">
      <c r="B108" s="75" t="s">
        <v>31</v>
      </c>
      <c r="C108" s="76">
        <v>43966</v>
      </c>
      <c r="D108" s="75">
        <f t="shared" si="6"/>
        <v>0.4201388888888889</v>
      </c>
      <c r="E108" s="75">
        <f>F108-L108</f>
        <v>0.43055555555555558</v>
      </c>
      <c r="F108" s="75">
        <v>0.5</v>
      </c>
      <c r="G108" s="75" t="s">
        <v>27</v>
      </c>
      <c r="H108" s="77" t="s">
        <v>207</v>
      </c>
      <c r="I108" s="78" t="s">
        <v>213</v>
      </c>
      <c r="J108" s="79" t="s">
        <v>358</v>
      </c>
      <c r="K108" s="80" t="s">
        <v>645</v>
      </c>
      <c r="L108" s="81">
        <v>6.9444444444444434E-2</v>
      </c>
      <c r="M108" s="83" t="s">
        <v>551</v>
      </c>
      <c r="N108" s="83" t="s">
        <v>16</v>
      </c>
      <c r="O108" s="84" t="s">
        <v>180</v>
      </c>
      <c r="P108" s="110"/>
      <c r="Q108" s="108"/>
      <c r="R108" s="158"/>
      <c r="S108" s="158"/>
      <c r="T108" s="158"/>
      <c r="U108" s="158"/>
      <c r="V108" s="158"/>
      <c r="W108" s="158"/>
      <c r="X108" s="158"/>
    </row>
    <row r="109" spans="1:24" s="74" customFormat="1" ht="17.100000000000001" customHeight="1" x14ac:dyDescent="0.2">
      <c r="B109" s="76" t="s">
        <v>31</v>
      </c>
      <c r="C109" s="76">
        <v>43966</v>
      </c>
      <c r="D109" s="75">
        <f t="shared" si="6"/>
        <v>0.46875</v>
      </c>
      <c r="E109" s="75">
        <v>0.47916666666666669</v>
      </c>
      <c r="F109" s="75">
        <f>E109+L109</f>
        <v>0.54166666666666674</v>
      </c>
      <c r="G109" s="89" t="s">
        <v>27</v>
      </c>
      <c r="H109" s="88" t="s">
        <v>18</v>
      </c>
      <c r="I109" s="89" t="s">
        <v>32</v>
      </c>
      <c r="J109" s="96" t="s">
        <v>80</v>
      </c>
      <c r="K109" s="97" t="s">
        <v>422</v>
      </c>
      <c r="L109" s="92">
        <v>6.25E-2</v>
      </c>
      <c r="M109" s="78">
        <v>11</v>
      </c>
      <c r="N109" s="83" t="s">
        <v>16</v>
      </c>
      <c r="O109" s="84" t="s">
        <v>180</v>
      </c>
      <c r="P109" s="98"/>
    </row>
    <row r="110" spans="1:24" s="74" customFormat="1" ht="17.100000000000001" customHeight="1" x14ac:dyDescent="0.2">
      <c r="B110" s="75" t="s">
        <v>31</v>
      </c>
      <c r="C110" s="76">
        <v>43966</v>
      </c>
      <c r="D110" s="75">
        <f t="shared" si="6"/>
        <v>0.46875</v>
      </c>
      <c r="E110" s="75">
        <v>0.47916666666666669</v>
      </c>
      <c r="F110" s="75">
        <f>E110+L110</f>
        <v>0.5625</v>
      </c>
      <c r="G110" s="75" t="s">
        <v>27</v>
      </c>
      <c r="H110" s="99" t="s">
        <v>18</v>
      </c>
      <c r="I110" s="78" t="s">
        <v>32</v>
      </c>
      <c r="J110" s="96" t="s">
        <v>78</v>
      </c>
      <c r="K110" s="80" t="s">
        <v>79</v>
      </c>
      <c r="L110" s="81">
        <v>8.3333333333333329E-2</v>
      </c>
      <c r="M110" s="83" t="s">
        <v>552</v>
      </c>
      <c r="N110" s="78" t="s">
        <v>567</v>
      </c>
      <c r="O110" s="84" t="s">
        <v>180</v>
      </c>
      <c r="P110" s="94" t="s">
        <v>541</v>
      </c>
    </row>
    <row r="111" spans="1:24" s="74" customFormat="1" ht="17.100000000000001" customHeight="1" x14ac:dyDescent="0.2">
      <c r="B111" s="75" t="s">
        <v>31</v>
      </c>
      <c r="C111" s="76">
        <v>43966</v>
      </c>
      <c r="D111" s="75">
        <f t="shared" si="6"/>
        <v>0.59374999999999989</v>
      </c>
      <c r="E111" s="75">
        <v>0.60416666666666663</v>
      </c>
      <c r="F111" s="75">
        <f>E111+L111</f>
        <v>0.66666666666666663</v>
      </c>
      <c r="G111" s="75" t="s">
        <v>29</v>
      </c>
      <c r="H111" s="99" t="s">
        <v>18</v>
      </c>
      <c r="I111" s="78" t="s">
        <v>32</v>
      </c>
      <c r="J111" s="96" t="s">
        <v>134</v>
      </c>
      <c r="K111" s="80" t="s">
        <v>137</v>
      </c>
      <c r="L111" s="81">
        <v>6.25E-2</v>
      </c>
      <c r="M111" s="83" t="s">
        <v>591</v>
      </c>
      <c r="N111" s="83" t="s">
        <v>28</v>
      </c>
      <c r="O111" s="84" t="s">
        <v>180</v>
      </c>
      <c r="P111" s="85"/>
    </row>
    <row r="112" spans="1:24" s="74" customFormat="1" ht="17.100000000000001" customHeight="1" x14ac:dyDescent="0.2">
      <c r="B112" s="78" t="s">
        <v>31</v>
      </c>
      <c r="C112" s="76">
        <v>43966</v>
      </c>
      <c r="D112" s="75">
        <f t="shared" si="6"/>
        <v>0.59374999999999989</v>
      </c>
      <c r="E112" s="75">
        <v>0.60416666666666663</v>
      </c>
      <c r="F112" s="75">
        <f>E112+L112</f>
        <v>0.6875</v>
      </c>
      <c r="G112" s="87" t="s">
        <v>29</v>
      </c>
      <c r="H112" s="88" t="s">
        <v>18</v>
      </c>
      <c r="I112" s="89" t="s">
        <v>32</v>
      </c>
      <c r="J112" s="90" t="s">
        <v>114</v>
      </c>
      <c r="K112" s="91" t="s">
        <v>476</v>
      </c>
      <c r="L112" s="92">
        <v>8.3333333333333329E-2</v>
      </c>
      <c r="M112" s="83" t="s">
        <v>582</v>
      </c>
      <c r="N112" s="83" t="s">
        <v>28</v>
      </c>
      <c r="O112" s="84" t="s">
        <v>180</v>
      </c>
      <c r="P112" s="93"/>
    </row>
    <row r="113" spans="2:24" s="74" customFormat="1" ht="17.100000000000001" customHeight="1" x14ac:dyDescent="0.2">
      <c r="B113" s="75" t="s">
        <v>31</v>
      </c>
      <c r="C113" s="76">
        <v>43966</v>
      </c>
      <c r="D113" s="75">
        <f t="shared" si="6"/>
        <v>0.59374999999999989</v>
      </c>
      <c r="E113" s="75">
        <v>0.60416666666666663</v>
      </c>
      <c r="F113" s="75">
        <v>0.70833333333333337</v>
      </c>
      <c r="G113" s="75" t="s">
        <v>29</v>
      </c>
      <c r="H113" s="77" t="s">
        <v>207</v>
      </c>
      <c r="I113" s="78" t="s">
        <v>213</v>
      </c>
      <c r="J113" s="79" t="s">
        <v>332</v>
      </c>
      <c r="K113" s="80" t="s">
        <v>333</v>
      </c>
      <c r="L113" s="81">
        <v>8.3333333333333329E-2</v>
      </c>
      <c r="M113" s="83" t="s">
        <v>587</v>
      </c>
      <c r="N113" s="83" t="s">
        <v>567</v>
      </c>
      <c r="O113" s="84" t="s">
        <v>180</v>
      </c>
      <c r="P113" s="85"/>
      <c r="R113" s="103"/>
      <c r="S113" s="103"/>
      <c r="T113" s="103"/>
      <c r="U113" s="103"/>
      <c r="V113" s="103"/>
      <c r="W113" s="103"/>
      <c r="X113" s="103"/>
    </row>
    <row r="114" spans="2:24" s="47" customFormat="1" ht="17.100000000000001" customHeight="1" x14ac:dyDescent="0.2">
      <c r="B114" s="14" t="s">
        <v>17</v>
      </c>
      <c r="C114" s="15">
        <v>43969</v>
      </c>
      <c r="D114" s="24">
        <f t="shared" si="6"/>
        <v>0.4375</v>
      </c>
      <c r="E114" s="24">
        <f>F114-L114</f>
        <v>0.44791666666666669</v>
      </c>
      <c r="F114" s="24">
        <v>0.5</v>
      </c>
      <c r="G114" s="14" t="s">
        <v>27</v>
      </c>
      <c r="H114" s="29" t="s">
        <v>207</v>
      </c>
      <c r="I114" s="14" t="s">
        <v>213</v>
      </c>
      <c r="J114" s="55" t="s">
        <v>214</v>
      </c>
      <c r="K114" s="54" t="s">
        <v>215</v>
      </c>
      <c r="L114" s="22">
        <v>5.2083333333333336E-2</v>
      </c>
      <c r="M114" s="14" t="s">
        <v>551</v>
      </c>
      <c r="N114" s="14" t="s">
        <v>16</v>
      </c>
      <c r="O114" s="67" t="s">
        <v>180</v>
      </c>
      <c r="P114" s="56"/>
      <c r="Q114" s="57"/>
      <c r="R114" s="57"/>
      <c r="S114" s="57"/>
      <c r="T114" s="57"/>
      <c r="U114" s="57"/>
      <c r="V114" s="57"/>
      <c r="W114" s="57"/>
      <c r="X114" s="57"/>
    </row>
    <row r="115" spans="2:24" s="47" customFormat="1" ht="17.100000000000001" customHeight="1" x14ac:dyDescent="0.2">
      <c r="B115" s="6" t="s">
        <v>17</v>
      </c>
      <c r="C115" s="11">
        <v>43969</v>
      </c>
      <c r="D115" s="6">
        <f t="shared" si="6"/>
        <v>0.4375</v>
      </c>
      <c r="E115" s="6">
        <f>F115-L115</f>
        <v>0.44791666666666669</v>
      </c>
      <c r="F115" s="6">
        <v>0.5</v>
      </c>
      <c r="G115" s="6" t="s">
        <v>27</v>
      </c>
      <c r="H115" s="29" t="s">
        <v>207</v>
      </c>
      <c r="I115" s="7" t="s">
        <v>30</v>
      </c>
      <c r="J115" s="30" t="s">
        <v>381</v>
      </c>
      <c r="K115" s="8" t="s">
        <v>382</v>
      </c>
      <c r="L115" s="9">
        <v>5.2083333333333336E-2</v>
      </c>
      <c r="M115" s="10" t="s">
        <v>550</v>
      </c>
      <c r="N115" s="7" t="s">
        <v>21</v>
      </c>
      <c r="O115" s="67" t="s">
        <v>180</v>
      </c>
      <c r="P115" s="49"/>
    </row>
    <row r="116" spans="2:24" s="47" customFormat="1" ht="17.100000000000001" customHeight="1" x14ac:dyDescent="0.2">
      <c r="B116" s="6" t="s">
        <v>17</v>
      </c>
      <c r="C116" s="11">
        <v>43969</v>
      </c>
      <c r="D116" s="6">
        <f t="shared" si="6"/>
        <v>0.4375</v>
      </c>
      <c r="E116" s="6">
        <f>F116-L116</f>
        <v>0.44791666666666669</v>
      </c>
      <c r="F116" s="6">
        <v>0.5</v>
      </c>
      <c r="G116" s="6" t="s">
        <v>27</v>
      </c>
      <c r="H116" s="29" t="s">
        <v>207</v>
      </c>
      <c r="I116" s="7" t="s">
        <v>34</v>
      </c>
      <c r="J116" s="30" t="s">
        <v>390</v>
      </c>
      <c r="K116" s="8" t="s">
        <v>391</v>
      </c>
      <c r="L116" s="9">
        <v>5.2083333333333336E-2</v>
      </c>
      <c r="M116" s="10" t="s">
        <v>519</v>
      </c>
      <c r="N116" s="7" t="s">
        <v>21</v>
      </c>
      <c r="O116" s="67" t="s">
        <v>180</v>
      </c>
      <c r="P116" s="49"/>
    </row>
    <row r="117" spans="2:24" s="47" customFormat="1" ht="17.100000000000001" customHeight="1" x14ac:dyDescent="0.2">
      <c r="B117" s="6" t="s">
        <v>17</v>
      </c>
      <c r="C117" s="11">
        <v>43969</v>
      </c>
      <c r="D117" s="6">
        <f t="shared" si="6"/>
        <v>0.51041666666666652</v>
      </c>
      <c r="E117" s="6">
        <f>F117-L117</f>
        <v>0.52083333333333326</v>
      </c>
      <c r="F117" s="6">
        <v>0.60416666666666663</v>
      </c>
      <c r="G117" s="6" t="s">
        <v>29</v>
      </c>
      <c r="H117" s="29" t="s">
        <v>207</v>
      </c>
      <c r="I117" s="7" t="s">
        <v>30</v>
      </c>
      <c r="J117" s="30" t="s">
        <v>274</v>
      </c>
      <c r="K117" s="8" t="s">
        <v>634</v>
      </c>
      <c r="L117" s="9">
        <v>8.3333333333333329E-2</v>
      </c>
      <c r="M117" s="10" t="s">
        <v>516</v>
      </c>
      <c r="N117" s="10" t="s">
        <v>16</v>
      </c>
      <c r="O117" s="67" t="s">
        <v>180</v>
      </c>
      <c r="P117" s="56"/>
    </row>
    <row r="118" spans="2:24" s="47" customFormat="1" ht="17.100000000000001" customHeight="1" x14ac:dyDescent="0.2">
      <c r="B118" s="6" t="s">
        <v>17</v>
      </c>
      <c r="C118" s="11">
        <v>43969</v>
      </c>
      <c r="D118" s="24">
        <f t="shared" si="6"/>
        <v>0.51041666666666663</v>
      </c>
      <c r="E118" s="24">
        <v>0.52083333333333337</v>
      </c>
      <c r="F118" s="6">
        <f>E118+L118</f>
        <v>0.56944444444444453</v>
      </c>
      <c r="G118" s="6" t="s">
        <v>27</v>
      </c>
      <c r="H118" s="16" t="s">
        <v>18</v>
      </c>
      <c r="I118" s="7" t="s">
        <v>19</v>
      </c>
      <c r="J118" s="28" t="s">
        <v>610</v>
      </c>
      <c r="K118" s="8" t="s">
        <v>612</v>
      </c>
      <c r="L118" s="9">
        <v>4.8611111111111112E-2</v>
      </c>
      <c r="M118" s="10" t="s">
        <v>517</v>
      </c>
      <c r="N118" s="10" t="s">
        <v>16</v>
      </c>
      <c r="O118" s="67" t="s">
        <v>180</v>
      </c>
      <c r="P118" s="50"/>
      <c r="R118" s="23"/>
      <c r="S118" s="23"/>
      <c r="T118" s="23"/>
      <c r="U118" s="23"/>
      <c r="V118" s="23"/>
      <c r="W118" s="23"/>
      <c r="X118" s="23"/>
    </row>
    <row r="119" spans="2:24" s="47" customFormat="1" ht="17.100000000000001" customHeight="1" x14ac:dyDescent="0.2">
      <c r="B119" s="7" t="s">
        <v>17</v>
      </c>
      <c r="C119" s="11">
        <v>43969</v>
      </c>
      <c r="D119" s="6">
        <f t="shared" si="6"/>
        <v>0.51041666666666663</v>
      </c>
      <c r="E119" s="6">
        <v>0.52083333333333337</v>
      </c>
      <c r="F119" s="6">
        <f>E119+L119</f>
        <v>0.58333333333333337</v>
      </c>
      <c r="G119" s="18" t="s">
        <v>27</v>
      </c>
      <c r="H119" s="19" t="s">
        <v>18</v>
      </c>
      <c r="I119" s="15" t="s">
        <v>32</v>
      </c>
      <c r="J119" s="20" t="s">
        <v>82</v>
      </c>
      <c r="K119" s="21" t="s">
        <v>492</v>
      </c>
      <c r="L119" s="22">
        <v>6.25E-2</v>
      </c>
      <c r="M119" s="10" t="s">
        <v>583</v>
      </c>
      <c r="N119" s="10" t="s">
        <v>28</v>
      </c>
      <c r="O119" s="67" t="s">
        <v>180</v>
      </c>
      <c r="P119" s="58"/>
    </row>
    <row r="120" spans="2:24" s="47" customFormat="1" ht="17.100000000000001" customHeight="1" x14ac:dyDescent="0.2">
      <c r="B120" s="6" t="s">
        <v>17</v>
      </c>
      <c r="C120" s="11">
        <v>43969</v>
      </c>
      <c r="D120" s="6">
        <f t="shared" si="6"/>
        <v>0.51041666666666663</v>
      </c>
      <c r="E120" s="6">
        <v>0.52083333333333337</v>
      </c>
      <c r="F120" s="6">
        <f>E120+L120</f>
        <v>0.60416666666666674</v>
      </c>
      <c r="G120" s="6" t="s">
        <v>27</v>
      </c>
      <c r="H120" s="16" t="s">
        <v>18</v>
      </c>
      <c r="I120" s="7" t="s">
        <v>40</v>
      </c>
      <c r="J120" s="17" t="s">
        <v>198</v>
      </c>
      <c r="K120" s="8" t="s">
        <v>439</v>
      </c>
      <c r="L120" s="9">
        <v>8.3333333333333329E-2</v>
      </c>
      <c r="M120" s="10"/>
      <c r="N120" s="10" t="s">
        <v>16</v>
      </c>
      <c r="O120" s="67" t="s">
        <v>180</v>
      </c>
      <c r="P120" s="56"/>
    </row>
    <row r="121" spans="2:24" s="47" customFormat="1" ht="17.100000000000001" customHeight="1" x14ac:dyDescent="0.2">
      <c r="B121" s="6" t="s">
        <v>17</v>
      </c>
      <c r="C121" s="11">
        <v>43969</v>
      </c>
      <c r="D121" s="6">
        <f t="shared" si="6"/>
        <v>0.51041666666666663</v>
      </c>
      <c r="E121" s="6">
        <v>0.52083333333333337</v>
      </c>
      <c r="F121" s="6">
        <f>E121+L121</f>
        <v>0.60416666666666674</v>
      </c>
      <c r="G121" s="6" t="s">
        <v>27</v>
      </c>
      <c r="H121" s="16" t="s">
        <v>18</v>
      </c>
      <c r="I121" s="7" t="s">
        <v>40</v>
      </c>
      <c r="J121" s="17" t="s">
        <v>201</v>
      </c>
      <c r="K121" s="8" t="s">
        <v>418</v>
      </c>
      <c r="L121" s="9">
        <v>8.3333333333333329E-2</v>
      </c>
      <c r="M121" s="10" t="s">
        <v>516</v>
      </c>
      <c r="N121" s="10" t="s">
        <v>16</v>
      </c>
      <c r="O121" s="67" t="s">
        <v>180</v>
      </c>
      <c r="P121" s="56"/>
    </row>
    <row r="122" spans="2:24" s="47" customFormat="1" ht="17.100000000000001" customHeight="1" x14ac:dyDescent="0.2">
      <c r="B122" s="6" t="s">
        <v>17</v>
      </c>
      <c r="C122" s="11">
        <v>43969</v>
      </c>
      <c r="D122" s="6">
        <f t="shared" si="6"/>
        <v>0.51041666666666663</v>
      </c>
      <c r="E122" s="6">
        <v>0.52083333333333337</v>
      </c>
      <c r="F122" s="6">
        <f>E122+L122</f>
        <v>0.60416666666666674</v>
      </c>
      <c r="G122" s="6" t="s">
        <v>27</v>
      </c>
      <c r="H122" s="16" t="s">
        <v>18</v>
      </c>
      <c r="I122" s="7" t="s">
        <v>40</v>
      </c>
      <c r="J122" s="17" t="s">
        <v>482</v>
      </c>
      <c r="K122" s="8" t="s">
        <v>484</v>
      </c>
      <c r="L122" s="9">
        <v>8.3333333333333329E-2</v>
      </c>
      <c r="M122" s="10" t="s">
        <v>551</v>
      </c>
      <c r="N122" s="10" t="s">
        <v>44</v>
      </c>
      <c r="O122" s="67" t="s">
        <v>180</v>
      </c>
      <c r="P122" s="50"/>
    </row>
    <row r="123" spans="2:24" s="47" customFormat="1" ht="17.100000000000001" customHeight="1" x14ac:dyDescent="0.2">
      <c r="B123" s="6" t="s">
        <v>17</v>
      </c>
      <c r="C123" s="11">
        <v>43969</v>
      </c>
      <c r="D123" s="6">
        <f t="shared" si="6"/>
        <v>0.61458333333333326</v>
      </c>
      <c r="E123" s="6">
        <f>F123-L123</f>
        <v>0.625</v>
      </c>
      <c r="F123" s="6">
        <v>0.6875</v>
      </c>
      <c r="G123" s="6" t="s">
        <v>29</v>
      </c>
      <c r="H123" s="29" t="s">
        <v>207</v>
      </c>
      <c r="I123" s="7" t="s">
        <v>213</v>
      </c>
      <c r="J123" s="30" t="s">
        <v>321</v>
      </c>
      <c r="K123" s="8" t="s">
        <v>322</v>
      </c>
      <c r="L123" s="9">
        <v>6.25E-2</v>
      </c>
      <c r="M123" s="10" t="s">
        <v>621</v>
      </c>
      <c r="N123" s="10" t="s">
        <v>28</v>
      </c>
      <c r="O123" s="67" t="s">
        <v>180</v>
      </c>
      <c r="P123" s="51" t="s">
        <v>540</v>
      </c>
    </row>
    <row r="124" spans="2:24" s="47" customFormat="1" ht="17.100000000000001" customHeight="1" x14ac:dyDescent="0.2">
      <c r="B124" s="6" t="s">
        <v>17</v>
      </c>
      <c r="C124" s="11">
        <v>43969</v>
      </c>
      <c r="D124" s="6">
        <f t="shared" si="6"/>
        <v>0.61458333333333326</v>
      </c>
      <c r="E124" s="6">
        <v>0.625</v>
      </c>
      <c r="F124" s="6">
        <f>E124+L124</f>
        <v>0.6875</v>
      </c>
      <c r="G124" s="6" t="s">
        <v>29</v>
      </c>
      <c r="H124" s="16" t="s">
        <v>18</v>
      </c>
      <c r="I124" s="7" t="s">
        <v>40</v>
      </c>
      <c r="J124" s="17" t="s">
        <v>85</v>
      </c>
      <c r="K124" s="8" t="s">
        <v>86</v>
      </c>
      <c r="L124" s="9">
        <v>6.25E-2</v>
      </c>
      <c r="M124" s="7" t="s">
        <v>551</v>
      </c>
      <c r="N124" s="10" t="s">
        <v>16</v>
      </c>
      <c r="O124" s="67" t="s">
        <v>180</v>
      </c>
      <c r="P124" s="56"/>
    </row>
    <row r="125" spans="2:24" s="47" customFormat="1" ht="17.100000000000001" customHeight="1" x14ac:dyDescent="0.2">
      <c r="B125" s="6" t="s">
        <v>17</v>
      </c>
      <c r="C125" s="11">
        <v>43969</v>
      </c>
      <c r="D125" s="6">
        <f t="shared" ref="D125:D156" si="7">E125-0.0104166666666667</f>
        <v>0.61458333333333326</v>
      </c>
      <c r="E125" s="6">
        <v>0.625</v>
      </c>
      <c r="F125" s="6">
        <f>E125+L125</f>
        <v>0.69097222222222221</v>
      </c>
      <c r="G125" s="6" t="s">
        <v>29</v>
      </c>
      <c r="H125" s="16" t="s">
        <v>18</v>
      </c>
      <c r="I125" s="7" t="s">
        <v>40</v>
      </c>
      <c r="J125" s="17" t="s">
        <v>87</v>
      </c>
      <c r="K125" s="8" t="s">
        <v>446</v>
      </c>
      <c r="L125" s="9">
        <v>6.5972222222222224E-2</v>
      </c>
      <c r="M125" s="10" t="s">
        <v>551</v>
      </c>
      <c r="N125" s="10" t="s">
        <v>16</v>
      </c>
      <c r="O125" s="67" t="s">
        <v>180</v>
      </c>
      <c r="P125" s="56"/>
      <c r="R125" s="57"/>
      <c r="S125" s="57"/>
      <c r="T125" s="57"/>
      <c r="U125" s="57"/>
      <c r="V125" s="57"/>
      <c r="W125" s="57"/>
      <c r="X125" s="57"/>
    </row>
    <row r="126" spans="2:24" s="47" customFormat="1" ht="17.100000000000001" customHeight="1" x14ac:dyDescent="0.2">
      <c r="B126" s="11" t="s">
        <v>17</v>
      </c>
      <c r="C126" s="11">
        <v>43969</v>
      </c>
      <c r="D126" s="6">
        <f t="shared" si="7"/>
        <v>0.61458333333333326</v>
      </c>
      <c r="E126" s="6">
        <v>0.625</v>
      </c>
      <c r="F126" s="6">
        <f>E126+L126</f>
        <v>0.69791666666666663</v>
      </c>
      <c r="G126" s="15" t="s">
        <v>29</v>
      </c>
      <c r="H126" s="19" t="s">
        <v>18</v>
      </c>
      <c r="I126" s="15" t="s">
        <v>40</v>
      </c>
      <c r="J126" s="17" t="s">
        <v>203</v>
      </c>
      <c r="K126" s="26" t="s">
        <v>424</v>
      </c>
      <c r="L126" s="22">
        <v>7.2916666666666671E-2</v>
      </c>
      <c r="M126" s="7">
        <v>8</v>
      </c>
      <c r="N126" s="10" t="s">
        <v>16</v>
      </c>
      <c r="O126" s="67" t="s">
        <v>180</v>
      </c>
      <c r="P126" s="56"/>
      <c r="Q126" s="23"/>
      <c r="R126" s="57"/>
      <c r="S126" s="57"/>
      <c r="T126" s="57"/>
      <c r="U126" s="57"/>
      <c r="V126" s="57"/>
      <c r="W126" s="57"/>
      <c r="X126" s="57"/>
    </row>
    <row r="127" spans="2:24" s="47" customFormat="1" ht="17.100000000000001" customHeight="1" x14ac:dyDescent="0.2">
      <c r="B127" s="6" t="s">
        <v>17</v>
      </c>
      <c r="C127" s="11">
        <v>43969</v>
      </c>
      <c r="D127" s="6">
        <f t="shared" si="7"/>
        <v>0.61458333333333326</v>
      </c>
      <c r="E127" s="6">
        <f>F127-L127</f>
        <v>0.625</v>
      </c>
      <c r="F127" s="6">
        <v>0.70833333333333337</v>
      </c>
      <c r="G127" s="6" t="s">
        <v>29</v>
      </c>
      <c r="H127" s="29" t="s">
        <v>207</v>
      </c>
      <c r="I127" s="7" t="s">
        <v>30</v>
      </c>
      <c r="J127" s="30" t="s">
        <v>274</v>
      </c>
      <c r="K127" s="8" t="s">
        <v>275</v>
      </c>
      <c r="L127" s="9">
        <v>8.3333333333333329E-2</v>
      </c>
      <c r="M127" s="10" t="s">
        <v>706</v>
      </c>
      <c r="N127" s="10" t="s">
        <v>28</v>
      </c>
      <c r="O127" s="67" t="s">
        <v>180</v>
      </c>
      <c r="P127" s="56"/>
    </row>
    <row r="128" spans="2:24" s="47" customFormat="1" ht="17.100000000000001" customHeight="1" x14ac:dyDescent="0.2">
      <c r="B128" s="6" t="s">
        <v>17</v>
      </c>
      <c r="C128" s="11">
        <v>43969</v>
      </c>
      <c r="D128" s="6">
        <f t="shared" si="7"/>
        <v>0.61458333333333326</v>
      </c>
      <c r="E128" s="6">
        <v>0.625</v>
      </c>
      <c r="F128" s="6">
        <f>E128+L128</f>
        <v>0.70833333333333337</v>
      </c>
      <c r="G128" s="6" t="s">
        <v>29</v>
      </c>
      <c r="H128" s="19" t="s">
        <v>18</v>
      </c>
      <c r="I128" s="15" t="s">
        <v>32</v>
      </c>
      <c r="J128" s="28" t="s">
        <v>88</v>
      </c>
      <c r="K128" s="8" t="s">
        <v>89</v>
      </c>
      <c r="L128" s="9">
        <v>8.3333333333333329E-2</v>
      </c>
      <c r="M128" s="10" t="s">
        <v>551</v>
      </c>
      <c r="N128" s="10" t="s">
        <v>16</v>
      </c>
      <c r="O128" s="67" t="s">
        <v>180</v>
      </c>
      <c r="P128" s="50"/>
      <c r="Q128" s="60"/>
    </row>
    <row r="129" spans="2:24" s="47" customFormat="1" ht="17.100000000000001" customHeight="1" x14ac:dyDescent="0.2">
      <c r="B129" s="6" t="s">
        <v>17</v>
      </c>
      <c r="C129" s="11">
        <v>43969</v>
      </c>
      <c r="D129" s="6">
        <f t="shared" si="7"/>
        <v>0.72569444444444442</v>
      </c>
      <c r="E129" s="6">
        <v>0.73611111111111116</v>
      </c>
      <c r="F129" s="6">
        <f>E129+L129</f>
        <v>0.76736111111111116</v>
      </c>
      <c r="G129" s="6" t="s">
        <v>29</v>
      </c>
      <c r="H129" s="16" t="s">
        <v>18</v>
      </c>
      <c r="I129" s="7" t="s">
        <v>24</v>
      </c>
      <c r="J129" s="17" t="s">
        <v>90</v>
      </c>
      <c r="K129" s="8" t="s">
        <v>682</v>
      </c>
      <c r="L129" s="9">
        <v>3.125E-2</v>
      </c>
      <c r="M129" s="10" t="s">
        <v>517</v>
      </c>
      <c r="N129" s="7" t="s">
        <v>21</v>
      </c>
      <c r="O129" s="67" t="s">
        <v>180</v>
      </c>
      <c r="P129" s="50"/>
    </row>
    <row r="130" spans="2:24" s="47" customFormat="1" ht="17.100000000000001" customHeight="1" x14ac:dyDescent="0.2">
      <c r="B130" s="6" t="s">
        <v>17</v>
      </c>
      <c r="C130" s="11">
        <v>43969</v>
      </c>
      <c r="D130" s="6">
        <f t="shared" si="7"/>
        <v>0.75694444444444442</v>
      </c>
      <c r="E130" s="6">
        <f>F130-L130</f>
        <v>0.76736111111111116</v>
      </c>
      <c r="F130" s="6">
        <v>0.8125</v>
      </c>
      <c r="G130" s="6" t="s">
        <v>29</v>
      </c>
      <c r="H130" s="16" t="s">
        <v>18</v>
      </c>
      <c r="I130" s="7" t="s">
        <v>24</v>
      </c>
      <c r="J130" s="17" t="s">
        <v>91</v>
      </c>
      <c r="K130" s="8" t="s">
        <v>432</v>
      </c>
      <c r="L130" s="9">
        <v>4.5138888888888888E-2</v>
      </c>
      <c r="M130" s="10" t="s">
        <v>517</v>
      </c>
      <c r="N130" s="7" t="s">
        <v>21</v>
      </c>
      <c r="O130" s="67" t="s">
        <v>180</v>
      </c>
      <c r="P130" s="50"/>
      <c r="R130" s="57"/>
      <c r="S130" s="64"/>
      <c r="T130" s="57"/>
      <c r="U130" s="57"/>
      <c r="V130" s="57"/>
      <c r="W130" s="57"/>
      <c r="X130" s="57"/>
    </row>
    <row r="131" spans="2:24" s="74" customFormat="1" ht="17.100000000000001" customHeight="1" x14ac:dyDescent="0.2">
      <c r="B131" s="75" t="s">
        <v>22</v>
      </c>
      <c r="C131" s="76">
        <v>43970</v>
      </c>
      <c r="D131" s="75">
        <f t="shared" si="7"/>
        <v>0.46875</v>
      </c>
      <c r="E131" s="75">
        <f>F131-L131</f>
        <v>0.47916666666666669</v>
      </c>
      <c r="F131" s="75">
        <v>0.52083333333333337</v>
      </c>
      <c r="G131" s="75" t="s">
        <v>27</v>
      </c>
      <c r="H131" s="77" t="s">
        <v>207</v>
      </c>
      <c r="I131" s="78" t="s">
        <v>213</v>
      </c>
      <c r="J131" s="79" t="s">
        <v>251</v>
      </c>
      <c r="K131" s="80" t="s">
        <v>252</v>
      </c>
      <c r="L131" s="81">
        <v>4.1666666666666664E-2</v>
      </c>
      <c r="M131" s="83" t="s">
        <v>566</v>
      </c>
      <c r="N131" s="83" t="s">
        <v>28</v>
      </c>
      <c r="O131" s="84" t="s">
        <v>180</v>
      </c>
      <c r="P131" s="85"/>
      <c r="R131" s="100"/>
      <c r="S131" s="100"/>
      <c r="T131" s="100"/>
      <c r="U131" s="100"/>
      <c r="V131" s="100"/>
      <c r="W131" s="100"/>
      <c r="X131" s="100"/>
    </row>
    <row r="132" spans="2:24" s="74" customFormat="1" ht="17.100000000000001" customHeight="1" x14ac:dyDescent="0.2">
      <c r="B132" s="75" t="s">
        <v>22</v>
      </c>
      <c r="C132" s="76">
        <v>43970</v>
      </c>
      <c r="D132" s="75">
        <f t="shared" si="7"/>
        <v>0.46875</v>
      </c>
      <c r="E132" s="75">
        <v>0.47916666666666669</v>
      </c>
      <c r="F132" s="75">
        <f t="shared" ref="F132:F137" si="8">E132+L132</f>
        <v>0.54166666666666674</v>
      </c>
      <c r="G132" s="75" t="s">
        <v>27</v>
      </c>
      <c r="H132" s="99" t="s">
        <v>18</v>
      </c>
      <c r="I132" s="78" t="s">
        <v>32</v>
      </c>
      <c r="J132" s="96" t="s">
        <v>172</v>
      </c>
      <c r="K132" s="80" t="s">
        <v>173</v>
      </c>
      <c r="L132" s="81">
        <v>6.25E-2</v>
      </c>
      <c r="M132" s="83" t="s">
        <v>517</v>
      </c>
      <c r="N132" s="83" t="s">
        <v>44</v>
      </c>
      <c r="O132" s="84" t="s">
        <v>180</v>
      </c>
      <c r="P132" s="85"/>
    </row>
    <row r="133" spans="2:24" s="74" customFormat="1" ht="17.100000000000001" customHeight="1" x14ac:dyDescent="0.2">
      <c r="B133" s="75" t="s">
        <v>22</v>
      </c>
      <c r="C133" s="76">
        <v>43970</v>
      </c>
      <c r="D133" s="75">
        <f t="shared" si="7"/>
        <v>0.46875</v>
      </c>
      <c r="E133" s="75">
        <v>0.47916666666666669</v>
      </c>
      <c r="F133" s="75">
        <f t="shared" si="8"/>
        <v>0.54166666666666674</v>
      </c>
      <c r="G133" s="75" t="s">
        <v>27</v>
      </c>
      <c r="H133" s="99" t="s">
        <v>18</v>
      </c>
      <c r="I133" s="78" t="s">
        <v>32</v>
      </c>
      <c r="J133" s="96" t="s">
        <v>455</v>
      </c>
      <c r="K133" s="80" t="s">
        <v>689</v>
      </c>
      <c r="L133" s="81">
        <v>6.25E-2</v>
      </c>
      <c r="M133" s="83" t="s">
        <v>588</v>
      </c>
      <c r="N133" s="83" t="s">
        <v>21</v>
      </c>
      <c r="O133" s="84" t="s">
        <v>180</v>
      </c>
      <c r="P133" s="85"/>
    </row>
    <row r="134" spans="2:24" s="74" customFormat="1" ht="17.100000000000001" customHeight="1" x14ac:dyDescent="0.2">
      <c r="B134" s="75" t="s">
        <v>22</v>
      </c>
      <c r="C134" s="76">
        <v>43970</v>
      </c>
      <c r="D134" s="75">
        <f t="shared" si="7"/>
        <v>0.48958333333333331</v>
      </c>
      <c r="E134" s="75">
        <v>0.5</v>
      </c>
      <c r="F134" s="75">
        <f t="shared" si="8"/>
        <v>0.58333333333333337</v>
      </c>
      <c r="G134" s="75" t="s">
        <v>27</v>
      </c>
      <c r="H134" s="99" t="s">
        <v>18</v>
      </c>
      <c r="I134" s="118" t="s">
        <v>19</v>
      </c>
      <c r="J134" s="96" t="s">
        <v>92</v>
      </c>
      <c r="K134" s="80" t="s">
        <v>93</v>
      </c>
      <c r="L134" s="81">
        <v>8.3333333333333329E-2</v>
      </c>
      <c r="M134" s="83" t="s">
        <v>517</v>
      </c>
      <c r="N134" s="83" t="s">
        <v>16</v>
      </c>
      <c r="O134" s="84" t="s">
        <v>180</v>
      </c>
      <c r="P134" s="98"/>
    </row>
    <row r="135" spans="2:24" s="74" customFormat="1" ht="17.100000000000001" customHeight="1" x14ac:dyDescent="0.2">
      <c r="B135" s="75" t="s">
        <v>22</v>
      </c>
      <c r="C135" s="76">
        <v>43970</v>
      </c>
      <c r="D135" s="75">
        <f t="shared" si="7"/>
        <v>0.48958333333333331</v>
      </c>
      <c r="E135" s="75">
        <v>0.5</v>
      </c>
      <c r="F135" s="75">
        <f t="shared" si="8"/>
        <v>0.58333333333333337</v>
      </c>
      <c r="G135" s="75" t="s">
        <v>27</v>
      </c>
      <c r="H135" s="99" t="s">
        <v>18</v>
      </c>
      <c r="I135" s="118" t="s">
        <v>19</v>
      </c>
      <c r="J135" s="96" t="s">
        <v>94</v>
      </c>
      <c r="K135" s="80" t="s">
        <v>95</v>
      </c>
      <c r="L135" s="81">
        <v>8.3333333333333329E-2</v>
      </c>
      <c r="M135" s="83" t="s">
        <v>561</v>
      </c>
      <c r="N135" s="83" t="s">
        <v>16</v>
      </c>
      <c r="O135" s="84" t="s">
        <v>180</v>
      </c>
      <c r="P135" s="98"/>
    </row>
    <row r="136" spans="2:24" s="74" customFormat="1" ht="17.100000000000001" customHeight="1" x14ac:dyDescent="0.2">
      <c r="B136" s="78" t="s">
        <v>22</v>
      </c>
      <c r="C136" s="76">
        <v>43970</v>
      </c>
      <c r="D136" s="75">
        <f t="shared" si="7"/>
        <v>0.61458333333333326</v>
      </c>
      <c r="E136" s="75">
        <v>0.625</v>
      </c>
      <c r="F136" s="75">
        <f t="shared" si="8"/>
        <v>0.6875</v>
      </c>
      <c r="G136" s="87" t="s">
        <v>29</v>
      </c>
      <c r="H136" s="88" t="s">
        <v>18</v>
      </c>
      <c r="I136" s="89" t="s">
        <v>32</v>
      </c>
      <c r="J136" s="90" t="s">
        <v>118</v>
      </c>
      <c r="K136" s="91" t="s">
        <v>491</v>
      </c>
      <c r="L136" s="92">
        <v>6.25E-2</v>
      </c>
      <c r="M136" s="83" t="s">
        <v>520</v>
      </c>
      <c r="N136" s="83" t="s">
        <v>16</v>
      </c>
      <c r="O136" s="84" t="s">
        <v>180</v>
      </c>
      <c r="P136" s="93"/>
      <c r="Q136" s="102"/>
      <c r="R136" s="103"/>
      <c r="S136" s="103"/>
      <c r="T136" s="103"/>
      <c r="U136" s="103"/>
      <c r="V136" s="103"/>
      <c r="W136" s="103"/>
      <c r="X136" s="103"/>
    </row>
    <row r="137" spans="2:24" s="74" customFormat="1" ht="17.100000000000001" customHeight="1" x14ac:dyDescent="0.2">
      <c r="B137" s="75" t="s">
        <v>22</v>
      </c>
      <c r="C137" s="76">
        <v>43970</v>
      </c>
      <c r="D137" s="75">
        <f t="shared" si="7"/>
        <v>0.61458333333333326</v>
      </c>
      <c r="E137" s="75">
        <v>0.625</v>
      </c>
      <c r="F137" s="75">
        <f t="shared" si="8"/>
        <v>0.69444444444444442</v>
      </c>
      <c r="G137" s="75" t="s">
        <v>27</v>
      </c>
      <c r="H137" s="99" t="s">
        <v>18</v>
      </c>
      <c r="I137" s="78" t="s">
        <v>30</v>
      </c>
      <c r="J137" s="96" t="s">
        <v>96</v>
      </c>
      <c r="K137" s="80" t="s">
        <v>447</v>
      </c>
      <c r="L137" s="81">
        <v>6.9444444444444434E-2</v>
      </c>
      <c r="M137" s="78">
        <v>4</v>
      </c>
      <c r="N137" s="78" t="s">
        <v>21</v>
      </c>
      <c r="O137" s="84" t="s">
        <v>180</v>
      </c>
      <c r="P137" s="85"/>
      <c r="Q137" s="100"/>
    </row>
    <row r="138" spans="2:24" s="74" customFormat="1" ht="17.100000000000001" customHeight="1" x14ac:dyDescent="0.2">
      <c r="B138" s="75" t="s">
        <v>22</v>
      </c>
      <c r="C138" s="76">
        <v>43970</v>
      </c>
      <c r="D138" s="75">
        <f t="shared" si="7"/>
        <v>0.61458333333333326</v>
      </c>
      <c r="E138" s="75">
        <f>F138-L138</f>
        <v>0.625</v>
      </c>
      <c r="F138" s="75">
        <v>0.69791666666666663</v>
      </c>
      <c r="G138" s="75" t="s">
        <v>29</v>
      </c>
      <c r="H138" s="77" t="s">
        <v>207</v>
      </c>
      <c r="I138" s="78" t="s">
        <v>213</v>
      </c>
      <c r="J138" s="79" t="s">
        <v>377</v>
      </c>
      <c r="K138" s="80" t="s">
        <v>503</v>
      </c>
      <c r="L138" s="81">
        <v>7.2916666666666671E-2</v>
      </c>
      <c r="M138" s="83" t="s">
        <v>520</v>
      </c>
      <c r="N138" s="78" t="s">
        <v>21</v>
      </c>
      <c r="O138" s="84" t="s">
        <v>180</v>
      </c>
      <c r="P138" s="85"/>
    </row>
    <row r="139" spans="2:24" s="74" customFormat="1" ht="17.100000000000001" customHeight="1" x14ac:dyDescent="0.2">
      <c r="B139" s="75" t="s">
        <v>22</v>
      </c>
      <c r="C139" s="76">
        <v>43970</v>
      </c>
      <c r="D139" s="75">
        <f t="shared" si="7"/>
        <v>0.61458333333333326</v>
      </c>
      <c r="E139" s="75">
        <f>F139-L139</f>
        <v>0.625</v>
      </c>
      <c r="F139" s="75">
        <v>0.70138888888888884</v>
      </c>
      <c r="G139" s="75" t="s">
        <v>29</v>
      </c>
      <c r="H139" s="77" t="s">
        <v>207</v>
      </c>
      <c r="I139" s="78" t="s">
        <v>34</v>
      </c>
      <c r="J139" s="79" t="s">
        <v>370</v>
      </c>
      <c r="K139" s="80" t="s">
        <v>371</v>
      </c>
      <c r="L139" s="81">
        <v>7.6388888888888895E-2</v>
      </c>
      <c r="M139" s="83" t="s">
        <v>525</v>
      </c>
      <c r="N139" s="83" t="s">
        <v>16</v>
      </c>
      <c r="O139" s="84" t="s">
        <v>180</v>
      </c>
      <c r="P139" s="85"/>
    </row>
    <row r="140" spans="2:24" s="74" customFormat="1" ht="17.100000000000001" customHeight="1" x14ac:dyDescent="0.2">
      <c r="B140" s="75" t="s">
        <v>22</v>
      </c>
      <c r="C140" s="76">
        <v>43970</v>
      </c>
      <c r="D140" s="75">
        <f t="shared" si="7"/>
        <v>0.61458333333333326</v>
      </c>
      <c r="E140" s="75">
        <v>0.625</v>
      </c>
      <c r="F140" s="75">
        <f>E140+L140</f>
        <v>0.70833333333333337</v>
      </c>
      <c r="G140" s="75" t="s">
        <v>29</v>
      </c>
      <c r="H140" s="99" t="s">
        <v>18</v>
      </c>
      <c r="I140" s="78" t="s">
        <v>40</v>
      </c>
      <c r="J140" s="109" t="s">
        <v>451</v>
      </c>
      <c r="K140" s="106" t="s">
        <v>449</v>
      </c>
      <c r="L140" s="81">
        <v>8.3333333333333329E-2</v>
      </c>
      <c r="M140" s="83" t="s">
        <v>551</v>
      </c>
      <c r="N140" s="83" t="s">
        <v>16</v>
      </c>
      <c r="O140" s="84" t="s">
        <v>180</v>
      </c>
      <c r="P140" s="85"/>
    </row>
    <row r="141" spans="2:24" s="74" customFormat="1" ht="17.100000000000001" customHeight="1" x14ac:dyDescent="0.2">
      <c r="B141" s="75" t="s">
        <v>22</v>
      </c>
      <c r="C141" s="76">
        <v>43970</v>
      </c>
      <c r="D141" s="75">
        <f t="shared" si="7"/>
        <v>0.77083333333333326</v>
      </c>
      <c r="E141" s="75">
        <f t="shared" ref="E141:E147" si="9">F141-L141</f>
        <v>0.78125</v>
      </c>
      <c r="F141" s="75">
        <v>0.85416666666666663</v>
      </c>
      <c r="G141" s="75" t="s">
        <v>29</v>
      </c>
      <c r="H141" s="112" t="s">
        <v>50</v>
      </c>
      <c r="I141" s="78" t="s">
        <v>24</v>
      </c>
      <c r="J141" s="113" t="s">
        <v>83</v>
      </c>
      <c r="K141" s="80" t="s">
        <v>84</v>
      </c>
      <c r="L141" s="81">
        <v>7.2916666666666671E-2</v>
      </c>
      <c r="M141" s="83" t="s">
        <v>524</v>
      </c>
      <c r="N141" s="78" t="s">
        <v>21</v>
      </c>
      <c r="O141" s="84" t="s">
        <v>180</v>
      </c>
      <c r="P141" s="98"/>
    </row>
    <row r="142" spans="2:24" s="47" customFormat="1" ht="17.100000000000001" customHeight="1" x14ac:dyDescent="0.2">
      <c r="B142" s="6" t="s">
        <v>23</v>
      </c>
      <c r="C142" s="11">
        <v>43971</v>
      </c>
      <c r="D142" s="6">
        <f t="shared" si="7"/>
        <v>0.375</v>
      </c>
      <c r="E142" s="6">
        <f t="shared" si="9"/>
        <v>0.38541666666666669</v>
      </c>
      <c r="F142" s="6">
        <v>0.47916666666666669</v>
      </c>
      <c r="G142" s="6" t="s">
        <v>27</v>
      </c>
      <c r="H142" s="29" t="s">
        <v>207</v>
      </c>
      <c r="I142" s="7" t="s">
        <v>34</v>
      </c>
      <c r="J142" s="30" t="s">
        <v>290</v>
      </c>
      <c r="K142" s="8" t="s">
        <v>701</v>
      </c>
      <c r="L142" s="9">
        <v>9.375E-2</v>
      </c>
      <c r="M142" s="10" t="s">
        <v>579</v>
      </c>
      <c r="N142" s="10" t="s">
        <v>28</v>
      </c>
      <c r="O142" s="67" t="s">
        <v>543</v>
      </c>
      <c r="P142" s="56"/>
      <c r="R142" s="59"/>
      <c r="S142" s="59"/>
      <c r="T142" s="59"/>
      <c r="U142" s="59"/>
      <c r="V142" s="59"/>
      <c r="W142" s="59"/>
      <c r="X142" s="59"/>
    </row>
    <row r="143" spans="2:24" s="47" customFormat="1" ht="17.100000000000001" customHeight="1" x14ac:dyDescent="0.2">
      <c r="B143" s="11" t="s">
        <v>23</v>
      </c>
      <c r="C143" s="11">
        <v>43971</v>
      </c>
      <c r="D143" s="6">
        <f t="shared" si="7"/>
        <v>0.4375</v>
      </c>
      <c r="E143" s="6">
        <f t="shared" si="9"/>
        <v>0.44791666666666669</v>
      </c>
      <c r="F143" s="6">
        <v>0.5</v>
      </c>
      <c r="G143" s="15" t="s">
        <v>27</v>
      </c>
      <c r="H143" s="32" t="s">
        <v>207</v>
      </c>
      <c r="I143" s="15" t="s">
        <v>213</v>
      </c>
      <c r="J143" s="30" t="s">
        <v>265</v>
      </c>
      <c r="K143" s="26" t="s">
        <v>266</v>
      </c>
      <c r="L143" s="22">
        <v>5.2083333333333336E-2</v>
      </c>
      <c r="M143" s="7" t="s">
        <v>551</v>
      </c>
      <c r="N143" s="10" t="s">
        <v>16</v>
      </c>
      <c r="O143" s="67" t="s">
        <v>180</v>
      </c>
      <c r="P143" s="50"/>
    </row>
    <row r="144" spans="2:24" s="47" customFormat="1" ht="17.100000000000001" customHeight="1" x14ac:dyDescent="0.2">
      <c r="B144" s="6" t="s">
        <v>23</v>
      </c>
      <c r="C144" s="11">
        <v>43971</v>
      </c>
      <c r="D144" s="6">
        <f t="shared" si="7"/>
        <v>0.4375</v>
      </c>
      <c r="E144" s="6">
        <f t="shared" si="9"/>
        <v>0.44791666666666669</v>
      </c>
      <c r="F144" s="6">
        <v>0.5</v>
      </c>
      <c r="G144" s="6" t="s">
        <v>27</v>
      </c>
      <c r="H144" s="29" t="s">
        <v>207</v>
      </c>
      <c r="I144" s="7" t="s">
        <v>213</v>
      </c>
      <c r="J144" s="30" t="s">
        <v>267</v>
      </c>
      <c r="K144" s="8" t="s">
        <v>509</v>
      </c>
      <c r="L144" s="9">
        <v>5.2083333333333336E-2</v>
      </c>
      <c r="M144" s="10" t="s">
        <v>517</v>
      </c>
      <c r="N144" s="7" t="s">
        <v>16</v>
      </c>
      <c r="O144" s="67" t="s">
        <v>180</v>
      </c>
      <c r="P144" s="50"/>
    </row>
    <row r="145" spans="1:24" s="47" customFormat="1" ht="17.100000000000001" customHeight="1" x14ac:dyDescent="0.2">
      <c r="B145" s="6" t="s">
        <v>23</v>
      </c>
      <c r="C145" s="11">
        <v>43971</v>
      </c>
      <c r="D145" s="6">
        <f t="shared" si="7"/>
        <v>0.4375</v>
      </c>
      <c r="E145" s="6">
        <f t="shared" si="9"/>
        <v>0.44791666666666669</v>
      </c>
      <c r="F145" s="6">
        <v>0.5</v>
      </c>
      <c r="G145" s="6" t="s">
        <v>27</v>
      </c>
      <c r="H145" s="29" t="s">
        <v>207</v>
      </c>
      <c r="I145" s="7" t="s">
        <v>213</v>
      </c>
      <c r="J145" s="30" t="s">
        <v>383</v>
      </c>
      <c r="K145" s="8" t="s">
        <v>384</v>
      </c>
      <c r="L145" s="9">
        <v>5.2083333333333336E-2</v>
      </c>
      <c r="M145" s="10" t="s">
        <v>553</v>
      </c>
      <c r="N145" s="10" t="s">
        <v>21</v>
      </c>
      <c r="O145" s="67" t="s">
        <v>180</v>
      </c>
      <c r="P145" s="56"/>
    </row>
    <row r="146" spans="1:24" s="47" customFormat="1" ht="17.100000000000001" customHeight="1" x14ac:dyDescent="0.2">
      <c r="B146" s="6" t="s">
        <v>23</v>
      </c>
      <c r="C146" s="11">
        <v>43971</v>
      </c>
      <c r="D146" s="6">
        <f t="shared" si="7"/>
        <v>0.4375</v>
      </c>
      <c r="E146" s="6">
        <f t="shared" si="9"/>
        <v>0.44791666666666669</v>
      </c>
      <c r="F146" s="6">
        <v>0.5</v>
      </c>
      <c r="G146" s="6" t="s">
        <v>27</v>
      </c>
      <c r="H146" s="29" t="s">
        <v>207</v>
      </c>
      <c r="I146" s="7" t="s">
        <v>213</v>
      </c>
      <c r="J146" s="30" t="s">
        <v>388</v>
      </c>
      <c r="K146" s="8" t="s">
        <v>389</v>
      </c>
      <c r="L146" s="9">
        <v>5.2083333333333336E-2</v>
      </c>
      <c r="M146" s="10" t="s">
        <v>598</v>
      </c>
      <c r="N146" s="10" t="s">
        <v>28</v>
      </c>
      <c r="O146" s="67" t="s">
        <v>180</v>
      </c>
      <c r="P146" s="50"/>
    </row>
    <row r="147" spans="1:24" s="47" customFormat="1" ht="17.100000000000001" customHeight="1" x14ac:dyDescent="0.2">
      <c r="B147" s="6" t="s">
        <v>23</v>
      </c>
      <c r="C147" s="11">
        <v>43971</v>
      </c>
      <c r="D147" s="6">
        <f t="shared" si="7"/>
        <v>0.4375</v>
      </c>
      <c r="E147" s="6">
        <f t="shared" si="9"/>
        <v>0.44791666666666669</v>
      </c>
      <c r="F147" s="6">
        <v>0.53125</v>
      </c>
      <c r="G147" s="6" t="s">
        <v>27</v>
      </c>
      <c r="H147" s="29" t="s">
        <v>207</v>
      </c>
      <c r="I147" s="7" t="s">
        <v>213</v>
      </c>
      <c r="J147" s="30" t="s">
        <v>512</v>
      </c>
      <c r="K147" s="8" t="s">
        <v>510</v>
      </c>
      <c r="L147" s="9">
        <v>8.3333333333333329E-2</v>
      </c>
      <c r="M147" s="10" t="s">
        <v>551</v>
      </c>
      <c r="N147" s="7" t="s">
        <v>16</v>
      </c>
      <c r="O147" s="67" t="s">
        <v>180</v>
      </c>
      <c r="P147" s="50"/>
    </row>
    <row r="148" spans="1:24" s="47" customFormat="1" ht="17.100000000000001" customHeight="1" x14ac:dyDescent="0.2">
      <c r="A148" s="63"/>
      <c r="B148" s="6" t="s">
        <v>23</v>
      </c>
      <c r="C148" s="11">
        <v>43971</v>
      </c>
      <c r="D148" s="6">
        <f t="shared" si="7"/>
        <v>0.51041666666666663</v>
      </c>
      <c r="E148" s="6">
        <v>0.52083333333333337</v>
      </c>
      <c r="F148" s="6">
        <f>E148+L148</f>
        <v>0.58333333333333337</v>
      </c>
      <c r="G148" s="11" t="s">
        <v>29</v>
      </c>
      <c r="H148" s="12" t="s">
        <v>394</v>
      </c>
      <c r="I148" s="7" t="s">
        <v>213</v>
      </c>
      <c r="J148" s="13" t="s">
        <v>558</v>
      </c>
      <c r="K148" s="8" t="s">
        <v>428</v>
      </c>
      <c r="L148" s="9">
        <v>6.25E-2</v>
      </c>
      <c r="M148" s="10" t="s">
        <v>516</v>
      </c>
      <c r="N148" s="10" t="s">
        <v>44</v>
      </c>
      <c r="O148" s="67" t="s">
        <v>180</v>
      </c>
      <c r="P148" s="65"/>
      <c r="R148" s="23"/>
      <c r="S148" s="23"/>
      <c r="T148" s="23"/>
      <c r="U148" s="23"/>
      <c r="V148" s="23"/>
      <c r="W148" s="23"/>
      <c r="X148" s="23"/>
    </row>
    <row r="149" spans="1:24" s="47" customFormat="1" ht="17.100000000000001" customHeight="1" x14ac:dyDescent="0.2">
      <c r="B149" s="6" t="s">
        <v>23</v>
      </c>
      <c r="C149" s="11">
        <v>43971</v>
      </c>
      <c r="D149" s="6">
        <f t="shared" si="7"/>
        <v>0.51041666666666663</v>
      </c>
      <c r="E149" s="6">
        <v>0.52083333333333337</v>
      </c>
      <c r="F149" s="6">
        <f>E149+L149</f>
        <v>0.58333333333333337</v>
      </c>
      <c r="G149" s="6" t="s">
        <v>27</v>
      </c>
      <c r="H149" s="16" t="s">
        <v>18</v>
      </c>
      <c r="I149" s="7" t="s">
        <v>19</v>
      </c>
      <c r="J149" s="17" t="s">
        <v>124</v>
      </c>
      <c r="K149" s="8" t="s">
        <v>125</v>
      </c>
      <c r="L149" s="9">
        <v>6.25E-2</v>
      </c>
      <c r="M149" s="10" t="s">
        <v>551</v>
      </c>
      <c r="N149" s="10" t="s">
        <v>16</v>
      </c>
      <c r="O149" s="67" t="s">
        <v>180</v>
      </c>
      <c r="P149" s="56"/>
      <c r="R149" s="57"/>
      <c r="S149" s="57"/>
      <c r="T149" s="57"/>
      <c r="U149" s="57"/>
      <c r="V149" s="57"/>
      <c r="W149" s="57"/>
      <c r="X149" s="57"/>
    </row>
    <row r="150" spans="1:24" s="47" customFormat="1" ht="17.100000000000001" customHeight="1" x14ac:dyDescent="0.2">
      <c r="B150" s="6" t="s">
        <v>23</v>
      </c>
      <c r="C150" s="11">
        <v>43971</v>
      </c>
      <c r="D150" s="6">
        <f t="shared" si="7"/>
        <v>0.51041666666666663</v>
      </c>
      <c r="E150" s="6">
        <v>0.52083333333333337</v>
      </c>
      <c r="F150" s="6">
        <f>E150+L150</f>
        <v>0.58333333333333337</v>
      </c>
      <c r="G150" s="6" t="s">
        <v>27</v>
      </c>
      <c r="H150" s="16" t="s">
        <v>18</v>
      </c>
      <c r="I150" s="7" t="s">
        <v>32</v>
      </c>
      <c r="J150" s="17" t="s">
        <v>168</v>
      </c>
      <c r="K150" s="8" t="s">
        <v>691</v>
      </c>
      <c r="L150" s="9">
        <v>6.25E-2</v>
      </c>
      <c r="M150" s="10" t="s">
        <v>570</v>
      </c>
      <c r="N150" s="10" t="s">
        <v>28</v>
      </c>
      <c r="O150" s="67" t="s">
        <v>180</v>
      </c>
      <c r="P150" s="50"/>
      <c r="Q150" s="23"/>
    </row>
    <row r="151" spans="1:24" s="47" customFormat="1" ht="17.100000000000001" customHeight="1" x14ac:dyDescent="0.2">
      <c r="B151" s="6" t="s">
        <v>23</v>
      </c>
      <c r="C151" s="11">
        <v>43971</v>
      </c>
      <c r="D151" s="6">
        <f t="shared" si="7"/>
        <v>0.51041666666666663</v>
      </c>
      <c r="E151" s="6">
        <v>0.52083333333333337</v>
      </c>
      <c r="F151" s="6">
        <f>E151+L151</f>
        <v>0.625</v>
      </c>
      <c r="G151" s="6" t="s">
        <v>27</v>
      </c>
      <c r="H151" s="16" t="s">
        <v>18</v>
      </c>
      <c r="I151" s="7" t="s">
        <v>32</v>
      </c>
      <c r="J151" s="17" t="s">
        <v>99</v>
      </c>
      <c r="K151" s="8" t="s">
        <v>100</v>
      </c>
      <c r="L151" s="9">
        <v>0.10416666666666667</v>
      </c>
      <c r="M151" s="10" t="s">
        <v>525</v>
      </c>
      <c r="N151" s="10" t="s">
        <v>44</v>
      </c>
      <c r="O151" s="67" t="s">
        <v>180</v>
      </c>
      <c r="P151" s="56"/>
    </row>
    <row r="152" spans="1:24" s="47" customFormat="1" ht="17.100000000000001" customHeight="1" x14ac:dyDescent="0.2">
      <c r="B152" s="6" t="s">
        <v>23</v>
      </c>
      <c r="C152" s="11">
        <v>43971</v>
      </c>
      <c r="D152" s="6">
        <f t="shared" si="7"/>
        <v>0.53124999999999989</v>
      </c>
      <c r="E152" s="6">
        <f>F152-L152</f>
        <v>0.54166666666666663</v>
      </c>
      <c r="F152" s="6">
        <v>0.66666666666666663</v>
      </c>
      <c r="G152" s="6" t="s">
        <v>29</v>
      </c>
      <c r="H152" s="29" t="s">
        <v>207</v>
      </c>
      <c r="I152" s="7" t="s">
        <v>34</v>
      </c>
      <c r="J152" s="30" t="s">
        <v>243</v>
      </c>
      <c r="K152" s="8" t="s">
        <v>244</v>
      </c>
      <c r="L152" s="9">
        <v>0.125</v>
      </c>
      <c r="M152" s="10" t="s">
        <v>517</v>
      </c>
      <c r="N152" s="10" t="s">
        <v>16</v>
      </c>
      <c r="O152" s="67" t="s">
        <v>180</v>
      </c>
      <c r="P152" s="50"/>
    </row>
    <row r="153" spans="1:24" s="47" customFormat="1" ht="17.100000000000001" customHeight="1" x14ac:dyDescent="0.2">
      <c r="B153" s="6" t="s">
        <v>23</v>
      </c>
      <c r="C153" s="11">
        <v>43971</v>
      </c>
      <c r="D153" s="6">
        <f t="shared" si="7"/>
        <v>0.61458333333333326</v>
      </c>
      <c r="E153" s="6">
        <f>F153-L153</f>
        <v>0.625</v>
      </c>
      <c r="F153" s="6">
        <v>0.67708333333333337</v>
      </c>
      <c r="G153" s="6" t="s">
        <v>29</v>
      </c>
      <c r="H153" s="29" t="s">
        <v>207</v>
      </c>
      <c r="I153" s="7" t="s">
        <v>213</v>
      </c>
      <c r="J153" s="30" t="s">
        <v>480</v>
      </c>
      <c r="K153" s="8" t="s">
        <v>478</v>
      </c>
      <c r="L153" s="9">
        <v>5.2083333333333336E-2</v>
      </c>
      <c r="M153" s="10" t="s">
        <v>521</v>
      </c>
      <c r="N153" s="7" t="s">
        <v>21</v>
      </c>
      <c r="O153" s="67" t="s">
        <v>180</v>
      </c>
      <c r="P153" s="52" t="s">
        <v>542</v>
      </c>
    </row>
    <row r="154" spans="1:24" s="47" customFormat="1" ht="17.100000000000001" customHeight="1" x14ac:dyDescent="0.2">
      <c r="B154" s="6" t="s">
        <v>23</v>
      </c>
      <c r="C154" s="11">
        <v>43971</v>
      </c>
      <c r="D154" s="6">
        <f t="shared" si="7"/>
        <v>0.61458333333333326</v>
      </c>
      <c r="E154" s="6">
        <v>0.625</v>
      </c>
      <c r="F154" s="6">
        <f>E154+L154</f>
        <v>0.70833333333333337</v>
      </c>
      <c r="G154" s="6" t="s">
        <v>29</v>
      </c>
      <c r="H154" s="16" t="s">
        <v>18</v>
      </c>
      <c r="I154" s="7" t="s">
        <v>32</v>
      </c>
      <c r="J154" s="17" t="s">
        <v>101</v>
      </c>
      <c r="K154" s="8" t="s">
        <v>102</v>
      </c>
      <c r="L154" s="9">
        <v>8.3333333333333329E-2</v>
      </c>
      <c r="M154" s="10" t="s">
        <v>552</v>
      </c>
      <c r="N154" s="10" t="s">
        <v>567</v>
      </c>
      <c r="O154" s="67" t="s">
        <v>180</v>
      </c>
      <c r="P154" s="52" t="s">
        <v>541</v>
      </c>
    </row>
    <row r="155" spans="1:24" s="47" customFormat="1" ht="17.100000000000001" customHeight="1" x14ac:dyDescent="0.2">
      <c r="B155" s="6" t="s">
        <v>23</v>
      </c>
      <c r="C155" s="11">
        <v>43971</v>
      </c>
      <c r="D155" s="6">
        <f t="shared" si="7"/>
        <v>0.61458333333333326</v>
      </c>
      <c r="E155" s="6">
        <f>F155-L155</f>
        <v>0.625</v>
      </c>
      <c r="F155" s="6">
        <v>0.70833333333333337</v>
      </c>
      <c r="G155" s="6" t="s">
        <v>29</v>
      </c>
      <c r="H155" s="29" t="s">
        <v>207</v>
      </c>
      <c r="I155" s="7" t="s">
        <v>30</v>
      </c>
      <c r="J155" s="30" t="s">
        <v>376</v>
      </c>
      <c r="K155" s="8" t="s">
        <v>696</v>
      </c>
      <c r="L155" s="9">
        <v>8.3333333333333329E-2</v>
      </c>
      <c r="M155" s="10" t="s">
        <v>551</v>
      </c>
      <c r="N155" s="7" t="s">
        <v>21</v>
      </c>
      <c r="O155" s="68" t="s">
        <v>466</v>
      </c>
      <c r="P155" s="50"/>
    </row>
    <row r="156" spans="1:24" s="47" customFormat="1" ht="17.100000000000001" customHeight="1" x14ac:dyDescent="0.2">
      <c r="B156" s="6" t="s">
        <v>23</v>
      </c>
      <c r="C156" s="11">
        <v>43971</v>
      </c>
      <c r="D156" s="6">
        <f t="shared" si="7"/>
        <v>0.61458333333333326</v>
      </c>
      <c r="E156" s="6">
        <v>0.625</v>
      </c>
      <c r="F156" s="6">
        <f>E156+L156</f>
        <v>0.70833333333333337</v>
      </c>
      <c r="G156" s="6" t="s">
        <v>29</v>
      </c>
      <c r="H156" s="16" t="s">
        <v>18</v>
      </c>
      <c r="I156" s="7" t="s">
        <v>19</v>
      </c>
      <c r="J156" s="17" t="s">
        <v>103</v>
      </c>
      <c r="K156" s="8" t="s">
        <v>104</v>
      </c>
      <c r="L156" s="9">
        <v>8.3333333333333329E-2</v>
      </c>
      <c r="M156" s="10" t="s">
        <v>517</v>
      </c>
      <c r="N156" s="10" t="s">
        <v>16</v>
      </c>
      <c r="O156" s="67" t="s">
        <v>180</v>
      </c>
      <c r="P156" s="50"/>
    </row>
    <row r="157" spans="1:24" s="47" customFormat="1" ht="17.100000000000001" customHeight="1" x14ac:dyDescent="0.2">
      <c r="B157" s="7" t="s">
        <v>23</v>
      </c>
      <c r="C157" s="11">
        <v>43971</v>
      </c>
      <c r="D157" s="6">
        <f t="shared" ref="D157:D171" si="10">E157-0.0104166666666667</f>
        <v>0.61458333333333326</v>
      </c>
      <c r="E157" s="6">
        <v>0.625</v>
      </c>
      <c r="F157" s="6">
        <f>E157+L157</f>
        <v>0.70833333333333337</v>
      </c>
      <c r="G157" s="18" t="s">
        <v>29</v>
      </c>
      <c r="H157" s="19" t="s">
        <v>18</v>
      </c>
      <c r="I157" s="18" t="s">
        <v>19</v>
      </c>
      <c r="J157" s="20" t="s">
        <v>106</v>
      </c>
      <c r="K157" s="21" t="s">
        <v>107</v>
      </c>
      <c r="L157" s="22">
        <v>8.3333333333333329E-2</v>
      </c>
      <c r="M157" s="10" t="s">
        <v>516</v>
      </c>
      <c r="N157" s="10" t="s">
        <v>16</v>
      </c>
      <c r="O157" s="67" t="s">
        <v>180</v>
      </c>
      <c r="P157" s="58"/>
    </row>
    <row r="158" spans="1:24" s="47" customFormat="1" ht="17.100000000000001" customHeight="1" x14ac:dyDescent="0.2">
      <c r="B158" s="7" t="s">
        <v>23</v>
      </c>
      <c r="C158" s="11">
        <v>43971</v>
      </c>
      <c r="D158" s="6">
        <f t="shared" si="10"/>
        <v>0.61458333333333326</v>
      </c>
      <c r="E158" s="6">
        <v>0.625</v>
      </c>
      <c r="F158" s="6">
        <f>E158+L158</f>
        <v>0.75</v>
      </c>
      <c r="G158" s="18" t="s">
        <v>29</v>
      </c>
      <c r="H158" s="19" t="s">
        <v>18</v>
      </c>
      <c r="I158" s="15" t="s">
        <v>32</v>
      </c>
      <c r="J158" s="20" t="s">
        <v>186</v>
      </c>
      <c r="K158" s="21" t="s">
        <v>187</v>
      </c>
      <c r="L158" s="22">
        <v>0.125</v>
      </c>
      <c r="M158" s="10" t="s">
        <v>551</v>
      </c>
      <c r="N158" s="10" t="s">
        <v>16</v>
      </c>
      <c r="O158" s="67" t="s">
        <v>180</v>
      </c>
      <c r="P158" s="58"/>
    </row>
    <row r="159" spans="1:24" s="74" customFormat="1" ht="17.100000000000001" customHeight="1" x14ac:dyDescent="0.2">
      <c r="B159" s="75" t="s">
        <v>26</v>
      </c>
      <c r="C159" s="76">
        <v>43972</v>
      </c>
      <c r="D159" s="75">
        <f t="shared" si="10"/>
        <v>0.41319444444444442</v>
      </c>
      <c r="E159" s="75">
        <f>F159-L159</f>
        <v>0.4236111111111111</v>
      </c>
      <c r="F159" s="75">
        <v>0.44791666666666669</v>
      </c>
      <c r="G159" s="75" t="s">
        <v>27</v>
      </c>
      <c r="H159" s="77" t="s">
        <v>207</v>
      </c>
      <c r="I159" s="78" t="s">
        <v>213</v>
      </c>
      <c r="J159" s="79" t="s">
        <v>258</v>
      </c>
      <c r="K159" s="80" t="s">
        <v>655</v>
      </c>
      <c r="L159" s="81">
        <v>2.4305555555555556E-2</v>
      </c>
      <c r="M159" s="83" t="s">
        <v>569</v>
      </c>
      <c r="N159" s="78" t="s">
        <v>547</v>
      </c>
      <c r="O159" s="84" t="s">
        <v>180</v>
      </c>
      <c r="P159" s="85"/>
    </row>
    <row r="160" spans="1:24" s="74" customFormat="1" ht="17.100000000000001" customHeight="1" x14ac:dyDescent="0.2">
      <c r="B160" s="75" t="s">
        <v>26</v>
      </c>
      <c r="C160" s="76">
        <v>43972</v>
      </c>
      <c r="D160" s="75">
        <f t="shared" si="10"/>
        <v>0.4375</v>
      </c>
      <c r="E160" s="75">
        <f>F160-L160</f>
        <v>0.44791666666666669</v>
      </c>
      <c r="F160" s="75">
        <v>0.5</v>
      </c>
      <c r="G160" s="75" t="s">
        <v>27</v>
      </c>
      <c r="H160" s="77" t="s">
        <v>207</v>
      </c>
      <c r="I160" s="78" t="s">
        <v>213</v>
      </c>
      <c r="J160" s="79" t="s">
        <v>261</v>
      </c>
      <c r="K160" s="80" t="s">
        <v>262</v>
      </c>
      <c r="L160" s="81">
        <v>5.2083333333333336E-2</v>
      </c>
      <c r="M160" s="83" t="s">
        <v>569</v>
      </c>
      <c r="N160" s="78" t="s">
        <v>547</v>
      </c>
      <c r="O160" s="84" t="s">
        <v>180</v>
      </c>
      <c r="P160" s="85"/>
      <c r="S160" s="95"/>
    </row>
    <row r="161" spans="1:24" s="74" customFormat="1" ht="17.100000000000001" customHeight="1" x14ac:dyDescent="0.2">
      <c r="B161" s="101" t="s">
        <v>26</v>
      </c>
      <c r="C161" s="89">
        <v>43972</v>
      </c>
      <c r="D161" s="104">
        <f t="shared" si="10"/>
        <v>0.4375</v>
      </c>
      <c r="E161" s="104">
        <f>F161-L161</f>
        <v>0.44791666666666669</v>
      </c>
      <c r="F161" s="104">
        <v>0.52083333333333337</v>
      </c>
      <c r="G161" s="101" t="s">
        <v>27</v>
      </c>
      <c r="H161" s="77" t="s">
        <v>207</v>
      </c>
      <c r="I161" s="101" t="s">
        <v>213</v>
      </c>
      <c r="J161" s="105" t="s">
        <v>216</v>
      </c>
      <c r="K161" s="106" t="s">
        <v>217</v>
      </c>
      <c r="L161" s="92">
        <v>7.2916666666666671E-2</v>
      </c>
      <c r="M161" s="101" t="s">
        <v>551</v>
      </c>
      <c r="N161" s="101" t="s">
        <v>16</v>
      </c>
      <c r="O161" s="84" t="s">
        <v>180</v>
      </c>
      <c r="P161" s="85"/>
    </row>
    <row r="162" spans="1:24" s="74" customFormat="1" ht="17.100000000000001" customHeight="1" x14ac:dyDescent="0.2">
      <c r="B162" s="76" t="s">
        <v>26</v>
      </c>
      <c r="C162" s="76">
        <v>43972</v>
      </c>
      <c r="D162" s="75">
        <f t="shared" si="10"/>
        <v>0.48958333333333331</v>
      </c>
      <c r="E162" s="75">
        <v>0.5</v>
      </c>
      <c r="F162" s="75">
        <f>E162+L162</f>
        <v>0.5625</v>
      </c>
      <c r="G162" s="89" t="s">
        <v>27</v>
      </c>
      <c r="H162" s="88" t="s">
        <v>18</v>
      </c>
      <c r="I162" s="89" t="s">
        <v>32</v>
      </c>
      <c r="J162" s="96" t="s">
        <v>108</v>
      </c>
      <c r="K162" s="97" t="s">
        <v>488</v>
      </c>
      <c r="L162" s="92">
        <v>6.25E-2</v>
      </c>
      <c r="M162" s="83" t="s">
        <v>584</v>
      </c>
      <c r="N162" s="83" t="s">
        <v>28</v>
      </c>
      <c r="O162" s="84" t="s">
        <v>180</v>
      </c>
      <c r="P162" s="85"/>
    </row>
    <row r="163" spans="1:24" s="74" customFormat="1" ht="17.100000000000001" customHeight="1" x14ac:dyDescent="0.2">
      <c r="B163" s="75" t="s">
        <v>26</v>
      </c>
      <c r="C163" s="76">
        <v>43972</v>
      </c>
      <c r="D163" s="75">
        <f t="shared" si="10"/>
        <v>0.48958333333333331</v>
      </c>
      <c r="E163" s="75">
        <v>0.5</v>
      </c>
      <c r="F163" s="75">
        <f>E163+L163</f>
        <v>0.5625</v>
      </c>
      <c r="G163" s="75" t="s">
        <v>27</v>
      </c>
      <c r="H163" s="99" t="s">
        <v>18</v>
      </c>
      <c r="I163" s="78" t="s">
        <v>19</v>
      </c>
      <c r="J163" s="96" t="s">
        <v>109</v>
      </c>
      <c r="K163" s="80" t="s">
        <v>110</v>
      </c>
      <c r="L163" s="81">
        <v>6.25E-2</v>
      </c>
      <c r="M163" s="83" t="s">
        <v>551</v>
      </c>
      <c r="N163" s="83" t="s">
        <v>16</v>
      </c>
      <c r="O163" s="84" t="s">
        <v>180</v>
      </c>
      <c r="P163" s="85"/>
    </row>
    <row r="164" spans="1:24" s="74" customFormat="1" ht="17.100000000000001" customHeight="1" x14ac:dyDescent="0.2">
      <c r="B164" s="75" t="s">
        <v>26</v>
      </c>
      <c r="C164" s="114">
        <v>43972</v>
      </c>
      <c r="D164" s="75">
        <f t="shared" si="10"/>
        <v>0.58333333333333326</v>
      </c>
      <c r="E164" s="75">
        <f>F164-L164</f>
        <v>0.59375</v>
      </c>
      <c r="F164" s="75">
        <v>0.625</v>
      </c>
      <c r="G164" s="115" t="s">
        <v>29</v>
      </c>
      <c r="H164" s="77" t="s">
        <v>207</v>
      </c>
      <c r="I164" s="78" t="s">
        <v>213</v>
      </c>
      <c r="J164" s="79" t="s">
        <v>303</v>
      </c>
      <c r="K164" s="157" t="s">
        <v>667</v>
      </c>
      <c r="L164" s="81">
        <v>3.125E-2</v>
      </c>
      <c r="M164" s="83" t="s">
        <v>580</v>
      </c>
      <c r="N164" s="83" t="s">
        <v>21</v>
      </c>
      <c r="O164" s="84" t="s">
        <v>180</v>
      </c>
      <c r="P164" s="98"/>
      <c r="R164" s="100"/>
      <c r="S164" s="100"/>
      <c r="T164" s="100"/>
      <c r="U164" s="100"/>
      <c r="V164" s="100"/>
      <c r="W164" s="100"/>
      <c r="X164" s="100"/>
    </row>
    <row r="165" spans="1:24" s="74" customFormat="1" ht="17.100000000000001" customHeight="1" x14ac:dyDescent="0.2">
      <c r="B165" s="75" t="s">
        <v>26</v>
      </c>
      <c r="C165" s="76">
        <v>43972</v>
      </c>
      <c r="D165" s="75">
        <f t="shared" si="10"/>
        <v>0.61458333333333326</v>
      </c>
      <c r="E165" s="75">
        <f>F165-L165</f>
        <v>0.625</v>
      </c>
      <c r="F165" s="75">
        <v>0.67708333333333337</v>
      </c>
      <c r="G165" s="75" t="s">
        <v>29</v>
      </c>
      <c r="H165" s="77" t="s">
        <v>207</v>
      </c>
      <c r="I165" s="78" t="s">
        <v>213</v>
      </c>
      <c r="J165" s="79" t="s">
        <v>304</v>
      </c>
      <c r="K165" s="157" t="s">
        <v>668</v>
      </c>
      <c r="L165" s="81">
        <v>5.2083333333333336E-2</v>
      </c>
      <c r="M165" s="83" t="s">
        <v>580</v>
      </c>
      <c r="N165" s="83" t="s">
        <v>21</v>
      </c>
      <c r="O165" s="84" t="s">
        <v>180</v>
      </c>
      <c r="P165" s="85"/>
      <c r="R165" s="100"/>
      <c r="S165" s="100"/>
      <c r="T165" s="100"/>
      <c r="U165" s="100"/>
      <c r="V165" s="100"/>
      <c r="W165" s="100"/>
      <c r="X165" s="100"/>
    </row>
    <row r="166" spans="1:24" s="74" customFormat="1" ht="17.100000000000001" customHeight="1" x14ac:dyDescent="0.2">
      <c r="B166" s="75" t="s">
        <v>26</v>
      </c>
      <c r="C166" s="76">
        <v>43972</v>
      </c>
      <c r="D166" s="75">
        <f t="shared" si="10"/>
        <v>0.61458333333333326</v>
      </c>
      <c r="E166" s="75">
        <v>0.625</v>
      </c>
      <c r="F166" s="75">
        <f>E166+L166</f>
        <v>0.6875</v>
      </c>
      <c r="G166" s="75" t="s">
        <v>29</v>
      </c>
      <c r="H166" s="99" t="s">
        <v>18</v>
      </c>
      <c r="I166" s="78" t="s">
        <v>19</v>
      </c>
      <c r="J166" s="96" t="s">
        <v>74</v>
      </c>
      <c r="K166" s="80" t="s">
        <v>75</v>
      </c>
      <c r="L166" s="81">
        <v>6.25E-2</v>
      </c>
      <c r="M166" s="83" t="s">
        <v>517</v>
      </c>
      <c r="N166" s="83" t="s">
        <v>16</v>
      </c>
      <c r="O166" s="84" t="s">
        <v>180</v>
      </c>
      <c r="P166" s="85"/>
    </row>
    <row r="167" spans="1:24" s="74" customFormat="1" ht="17.100000000000001" customHeight="1" x14ac:dyDescent="0.2">
      <c r="B167" s="75" t="s">
        <v>26</v>
      </c>
      <c r="C167" s="76">
        <v>43972</v>
      </c>
      <c r="D167" s="75">
        <f t="shared" si="10"/>
        <v>0.61458333333333326</v>
      </c>
      <c r="E167" s="75">
        <f>F167-L167</f>
        <v>0.625</v>
      </c>
      <c r="F167" s="75">
        <v>0.6875</v>
      </c>
      <c r="G167" s="75" t="s">
        <v>29</v>
      </c>
      <c r="H167" s="77" t="s">
        <v>207</v>
      </c>
      <c r="I167" s="78" t="s">
        <v>213</v>
      </c>
      <c r="J167" s="79" t="s">
        <v>302</v>
      </c>
      <c r="K167" s="157" t="s">
        <v>666</v>
      </c>
      <c r="L167" s="81">
        <v>6.25E-2</v>
      </c>
      <c r="M167" s="83" t="s">
        <v>551</v>
      </c>
      <c r="N167" s="83" t="s">
        <v>16</v>
      </c>
      <c r="O167" s="84" t="s">
        <v>180</v>
      </c>
      <c r="P167" s="98"/>
      <c r="R167" s="100"/>
      <c r="S167" s="100"/>
      <c r="T167" s="100"/>
      <c r="U167" s="100"/>
      <c r="V167" s="100"/>
      <c r="W167" s="100"/>
      <c r="X167" s="100"/>
    </row>
    <row r="168" spans="1:24" s="74" customFormat="1" ht="17.100000000000001" customHeight="1" x14ac:dyDescent="0.2">
      <c r="B168" s="75" t="s">
        <v>26</v>
      </c>
      <c r="C168" s="76">
        <v>43972</v>
      </c>
      <c r="D168" s="75">
        <f t="shared" si="10"/>
        <v>0.61458333333333326</v>
      </c>
      <c r="E168" s="75">
        <v>0.625</v>
      </c>
      <c r="F168" s="75">
        <f>E168+L168</f>
        <v>0.6875</v>
      </c>
      <c r="G168" s="75" t="s">
        <v>29</v>
      </c>
      <c r="H168" s="99" t="s">
        <v>18</v>
      </c>
      <c r="I168" s="78" t="s">
        <v>40</v>
      </c>
      <c r="J168" s="96" t="s">
        <v>174</v>
      </c>
      <c r="K168" s="80" t="s">
        <v>175</v>
      </c>
      <c r="L168" s="81">
        <v>6.25E-2</v>
      </c>
      <c r="M168" s="83" t="s">
        <v>516</v>
      </c>
      <c r="N168" s="83" t="s">
        <v>44</v>
      </c>
      <c r="O168" s="84" t="s">
        <v>180</v>
      </c>
      <c r="P168" s="98"/>
      <c r="Q168" s="100"/>
    </row>
    <row r="169" spans="1:24" s="74" customFormat="1" ht="17.100000000000001" customHeight="1" x14ac:dyDescent="0.2">
      <c r="B169" s="78" t="s">
        <v>26</v>
      </c>
      <c r="C169" s="76">
        <v>43972</v>
      </c>
      <c r="D169" s="75">
        <f t="shared" si="10"/>
        <v>0.61458333333333326</v>
      </c>
      <c r="E169" s="75">
        <f>F169-L169</f>
        <v>0.625</v>
      </c>
      <c r="F169" s="116">
        <v>0.6875</v>
      </c>
      <c r="G169" s="87" t="s">
        <v>29</v>
      </c>
      <c r="H169" s="77" t="s">
        <v>207</v>
      </c>
      <c r="I169" s="78" t="s">
        <v>30</v>
      </c>
      <c r="J169" s="156" t="s">
        <v>615</v>
      </c>
      <c r="K169" s="91" t="s">
        <v>618</v>
      </c>
      <c r="L169" s="92">
        <v>6.25E-2</v>
      </c>
      <c r="M169" s="83" t="s">
        <v>516</v>
      </c>
      <c r="N169" s="83" t="s">
        <v>16</v>
      </c>
      <c r="O169" s="84" t="s">
        <v>180</v>
      </c>
      <c r="P169" s="93"/>
    </row>
    <row r="170" spans="1:24" s="74" customFormat="1" ht="17.100000000000001" customHeight="1" x14ac:dyDescent="0.2">
      <c r="B170" s="75" t="s">
        <v>26</v>
      </c>
      <c r="C170" s="76">
        <v>43972</v>
      </c>
      <c r="D170" s="75">
        <f t="shared" si="10"/>
        <v>0.61458333333333326</v>
      </c>
      <c r="E170" s="75">
        <v>0.625</v>
      </c>
      <c r="F170" s="75">
        <f>E170+L170</f>
        <v>0.70833333333333337</v>
      </c>
      <c r="G170" s="75" t="s">
        <v>29</v>
      </c>
      <c r="H170" s="99" t="s">
        <v>18</v>
      </c>
      <c r="I170" s="78" t="s">
        <v>40</v>
      </c>
      <c r="J170" s="96" t="s">
        <v>117</v>
      </c>
      <c r="K170" s="80" t="s">
        <v>436</v>
      </c>
      <c r="L170" s="81">
        <v>8.3333333333333329E-2</v>
      </c>
      <c r="M170" s="83" t="s">
        <v>551</v>
      </c>
      <c r="N170" s="83" t="s">
        <v>16</v>
      </c>
      <c r="O170" s="84" t="s">
        <v>180</v>
      </c>
      <c r="P170" s="85"/>
    </row>
    <row r="171" spans="1:24" s="74" customFormat="1" ht="17.100000000000001" customHeight="1" x14ac:dyDescent="0.2">
      <c r="B171" s="78" t="s">
        <v>26</v>
      </c>
      <c r="C171" s="114">
        <v>43972</v>
      </c>
      <c r="D171" s="75">
        <f t="shared" si="10"/>
        <v>0.61458333333333326</v>
      </c>
      <c r="E171" s="75">
        <v>0.625</v>
      </c>
      <c r="F171" s="75">
        <f>E171+L171</f>
        <v>0.70833333333333337</v>
      </c>
      <c r="G171" s="159" t="s">
        <v>29</v>
      </c>
      <c r="H171" s="88" t="s">
        <v>18</v>
      </c>
      <c r="I171" s="89" t="s">
        <v>40</v>
      </c>
      <c r="J171" s="90" t="s">
        <v>193</v>
      </c>
      <c r="K171" s="91" t="s">
        <v>477</v>
      </c>
      <c r="L171" s="92">
        <v>8.3333333333333329E-2</v>
      </c>
      <c r="M171" s="83"/>
      <c r="N171" s="83" t="s">
        <v>28</v>
      </c>
      <c r="O171" s="84" t="s">
        <v>180</v>
      </c>
      <c r="P171" s="93"/>
    </row>
    <row r="172" spans="1:24" s="74" customFormat="1" ht="17.100000000000001" customHeight="1" x14ac:dyDescent="0.2">
      <c r="B172" s="75" t="s">
        <v>26</v>
      </c>
      <c r="C172" s="114">
        <v>43972</v>
      </c>
      <c r="D172" s="75">
        <v>0.61458333333333337</v>
      </c>
      <c r="E172" s="75">
        <v>0.625</v>
      </c>
      <c r="F172" s="75">
        <f>E172+L172</f>
        <v>0.70833333333333337</v>
      </c>
      <c r="G172" s="115" t="s">
        <v>29</v>
      </c>
      <c r="H172" s="99" t="s">
        <v>18</v>
      </c>
      <c r="I172" s="78" t="s">
        <v>40</v>
      </c>
      <c r="J172" s="96" t="s">
        <v>115</v>
      </c>
      <c r="K172" s="80" t="s">
        <v>116</v>
      </c>
      <c r="L172" s="81">
        <v>8.3333333333333329E-2</v>
      </c>
      <c r="M172" s="83" t="s">
        <v>525</v>
      </c>
      <c r="N172" s="78" t="s">
        <v>567</v>
      </c>
      <c r="O172" s="84" t="s">
        <v>180</v>
      </c>
      <c r="P172" s="85"/>
    </row>
    <row r="173" spans="1:24" s="74" customFormat="1" ht="17.100000000000001" customHeight="1" x14ac:dyDescent="0.2">
      <c r="B173" s="75" t="s">
        <v>26</v>
      </c>
      <c r="C173" s="76">
        <v>43972</v>
      </c>
      <c r="D173" s="75">
        <f t="shared" ref="D173:D204" si="11">E173-0.0104166666666667</f>
        <v>0.72916666666666663</v>
      </c>
      <c r="E173" s="75">
        <f>F173-L173</f>
        <v>0.73958333333333337</v>
      </c>
      <c r="F173" s="116">
        <v>0.8125</v>
      </c>
      <c r="G173" s="75" t="s">
        <v>29</v>
      </c>
      <c r="H173" s="99" t="s">
        <v>18</v>
      </c>
      <c r="I173" s="78" t="s">
        <v>126</v>
      </c>
      <c r="J173" s="96" t="s">
        <v>127</v>
      </c>
      <c r="K173" s="80" t="s">
        <v>128</v>
      </c>
      <c r="L173" s="81">
        <v>7.2916666666666671E-2</v>
      </c>
      <c r="M173" s="83" t="s">
        <v>553</v>
      </c>
      <c r="N173" s="83" t="s">
        <v>16</v>
      </c>
      <c r="O173" s="84" t="s">
        <v>180</v>
      </c>
      <c r="P173" s="98"/>
    </row>
    <row r="174" spans="1:24" s="47" customFormat="1" ht="17.100000000000001" customHeight="1" x14ac:dyDescent="0.2">
      <c r="A174" s="63" t="s">
        <v>514</v>
      </c>
      <c r="B174" s="6" t="s">
        <v>31</v>
      </c>
      <c r="C174" s="11">
        <v>43973</v>
      </c>
      <c r="D174" s="6">
        <f t="shared" si="11"/>
        <v>0.40625</v>
      </c>
      <c r="E174" s="6">
        <f>F174-L174</f>
        <v>0.41666666666666669</v>
      </c>
      <c r="F174" s="6">
        <v>0.5</v>
      </c>
      <c r="G174" s="6" t="s">
        <v>27</v>
      </c>
      <c r="H174" s="29" t="s">
        <v>207</v>
      </c>
      <c r="I174" s="7" t="s">
        <v>30</v>
      </c>
      <c r="J174" s="30" t="s">
        <v>372</v>
      </c>
      <c r="K174" s="8" t="s">
        <v>694</v>
      </c>
      <c r="L174" s="9">
        <v>8.3333333333333329E-2</v>
      </c>
      <c r="M174" s="10" t="s">
        <v>518</v>
      </c>
      <c r="N174" s="7" t="s">
        <v>21</v>
      </c>
      <c r="O174" s="67" t="s">
        <v>624</v>
      </c>
      <c r="P174" s="50" t="s">
        <v>625</v>
      </c>
      <c r="R174" s="41"/>
      <c r="S174" s="41"/>
      <c r="T174" s="41"/>
      <c r="U174" s="41"/>
      <c r="V174" s="41"/>
      <c r="W174" s="41"/>
      <c r="X174" s="41"/>
    </row>
    <row r="175" spans="1:24" s="47" customFormat="1" ht="17.100000000000001" customHeight="1" x14ac:dyDescent="0.2">
      <c r="A175" s="63" t="s">
        <v>514</v>
      </c>
      <c r="B175" s="6" t="s">
        <v>31</v>
      </c>
      <c r="C175" s="11">
        <v>43973</v>
      </c>
      <c r="D175" s="6">
        <f t="shared" si="11"/>
        <v>0.42708333333333331</v>
      </c>
      <c r="E175" s="6">
        <f>F175-L175</f>
        <v>0.4375</v>
      </c>
      <c r="F175" s="6">
        <v>0.5</v>
      </c>
      <c r="G175" s="6" t="s">
        <v>27</v>
      </c>
      <c r="H175" s="29" t="s">
        <v>207</v>
      </c>
      <c r="I175" s="7" t="s">
        <v>213</v>
      </c>
      <c r="J175" s="30" t="s">
        <v>237</v>
      </c>
      <c r="K175" s="8" t="s">
        <v>238</v>
      </c>
      <c r="L175" s="9">
        <v>6.25E-2</v>
      </c>
      <c r="M175" s="10" t="s">
        <v>563</v>
      </c>
      <c r="N175" s="10" t="s">
        <v>28</v>
      </c>
      <c r="O175" s="67" t="s">
        <v>180</v>
      </c>
      <c r="P175" s="50"/>
    </row>
    <row r="176" spans="1:24" s="47" customFormat="1" ht="17.100000000000001" customHeight="1" x14ac:dyDescent="0.2">
      <c r="A176" s="63" t="s">
        <v>514</v>
      </c>
      <c r="B176" s="6" t="s">
        <v>31</v>
      </c>
      <c r="C176" s="11">
        <v>43973</v>
      </c>
      <c r="D176" s="6">
        <f t="shared" si="11"/>
        <v>0.42708333333333331</v>
      </c>
      <c r="E176" s="6">
        <f>F176-L176</f>
        <v>0.4375</v>
      </c>
      <c r="F176" s="6">
        <v>0.53125</v>
      </c>
      <c r="G176" s="6" t="s">
        <v>27</v>
      </c>
      <c r="H176" s="29" t="s">
        <v>207</v>
      </c>
      <c r="I176" s="7" t="s">
        <v>34</v>
      </c>
      <c r="J176" s="30" t="s">
        <v>297</v>
      </c>
      <c r="K176" s="8" t="s">
        <v>298</v>
      </c>
      <c r="L176" s="9">
        <v>9.375E-2</v>
      </c>
      <c r="M176" s="10" t="s">
        <v>517</v>
      </c>
      <c r="N176" s="10" t="s">
        <v>16</v>
      </c>
      <c r="O176" s="67" t="s">
        <v>180</v>
      </c>
      <c r="P176" s="50"/>
      <c r="Q176" s="63"/>
      <c r="R176" s="23"/>
      <c r="S176" s="23"/>
      <c r="T176" s="23"/>
      <c r="U176" s="23"/>
      <c r="V176" s="23"/>
      <c r="W176" s="23"/>
      <c r="X176" s="23"/>
    </row>
    <row r="177" spans="1:24" s="47" customFormat="1" ht="17.100000000000001" customHeight="1" x14ac:dyDescent="0.2">
      <c r="A177" s="63" t="s">
        <v>514</v>
      </c>
      <c r="B177" s="6" t="s">
        <v>31</v>
      </c>
      <c r="C177" s="11">
        <v>43973</v>
      </c>
      <c r="D177" s="6">
        <f t="shared" si="11"/>
        <v>0.53124999999999989</v>
      </c>
      <c r="E177" s="6">
        <v>0.54166666666666663</v>
      </c>
      <c r="F177" s="6">
        <f>E177+L177</f>
        <v>0.60416666666666663</v>
      </c>
      <c r="G177" s="11" t="s">
        <v>29</v>
      </c>
      <c r="H177" s="12" t="s">
        <v>394</v>
      </c>
      <c r="I177" s="7" t="s">
        <v>30</v>
      </c>
      <c r="J177" s="13" t="s">
        <v>395</v>
      </c>
      <c r="K177" s="8" t="s">
        <v>396</v>
      </c>
      <c r="L177" s="9">
        <v>6.25E-2</v>
      </c>
      <c r="M177" s="10" t="s">
        <v>522</v>
      </c>
      <c r="N177" s="10" t="s">
        <v>567</v>
      </c>
      <c r="O177" s="67" t="s">
        <v>180</v>
      </c>
      <c r="P177" s="56"/>
    </row>
    <row r="178" spans="1:24" s="47" customFormat="1" ht="17.100000000000001" customHeight="1" x14ac:dyDescent="0.2">
      <c r="A178" s="63" t="s">
        <v>514</v>
      </c>
      <c r="B178" s="6" t="s">
        <v>31</v>
      </c>
      <c r="C178" s="11">
        <v>43973</v>
      </c>
      <c r="D178" s="6">
        <f t="shared" si="11"/>
        <v>0.61458333333333326</v>
      </c>
      <c r="E178" s="6">
        <f t="shared" ref="E178:E189" si="12">F178-L178</f>
        <v>0.625</v>
      </c>
      <c r="F178" s="6">
        <v>0.66666666666666663</v>
      </c>
      <c r="G178" s="6" t="s">
        <v>29</v>
      </c>
      <c r="H178" s="29" t="s">
        <v>207</v>
      </c>
      <c r="I178" s="7" t="s">
        <v>213</v>
      </c>
      <c r="J178" s="30" t="s">
        <v>338</v>
      </c>
      <c r="K178" s="8" t="s">
        <v>339</v>
      </c>
      <c r="L178" s="9">
        <v>4.1666666666666664E-2</v>
      </c>
      <c r="M178" s="10" t="s">
        <v>551</v>
      </c>
      <c r="N178" s="10" t="s">
        <v>16</v>
      </c>
      <c r="O178" s="67" t="s">
        <v>180</v>
      </c>
      <c r="P178" s="50"/>
    </row>
    <row r="179" spans="1:24" s="47" customFormat="1" ht="17.100000000000001" customHeight="1" x14ac:dyDescent="0.2">
      <c r="A179" s="63" t="s">
        <v>514</v>
      </c>
      <c r="B179" s="6" t="s">
        <v>31</v>
      </c>
      <c r="C179" s="11">
        <v>43973</v>
      </c>
      <c r="D179" s="6">
        <f t="shared" si="11"/>
        <v>0.61458333333333326</v>
      </c>
      <c r="E179" s="6">
        <f t="shared" si="12"/>
        <v>0.625</v>
      </c>
      <c r="F179" s="6">
        <v>0.66666666666666663</v>
      </c>
      <c r="G179" s="6" t="s">
        <v>29</v>
      </c>
      <c r="H179" s="29" t="s">
        <v>207</v>
      </c>
      <c r="I179" s="7" t="s">
        <v>34</v>
      </c>
      <c r="J179" s="30" t="s">
        <v>336</v>
      </c>
      <c r="K179" s="8" t="s">
        <v>337</v>
      </c>
      <c r="L179" s="9">
        <v>4.1666666666666664E-2</v>
      </c>
      <c r="M179" s="10" t="s">
        <v>554</v>
      </c>
      <c r="N179" s="10" t="s">
        <v>567</v>
      </c>
      <c r="O179" s="67" t="s">
        <v>180</v>
      </c>
      <c r="P179" s="50"/>
    </row>
    <row r="180" spans="1:24" s="47" customFormat="1" ht="17.100000000000001" customHeight="1" x14ac:dyDescent="0.2">
      <c r="A180" s="63" t="s">
        <v>514</v>
      </c>
      <c r="B180" s="6" t="s">
        <v>31</v>
      </c>
      <c r="C180" s="11">
        <v>43973</v>
      </c>
      <c r="D180" s="6">
        <f t="shared" si="11"/>
        <v>0.61458333333333326</v>
      </c>
      <c r="E180" s="6">
        <f t="shared" si="12"/>
        <v>0.625</v>
      </c>
      <c r="F180" s="6">
        <v>0.6875</v>
      </c>
      <c r="G180" s="6" t="s">
        <v>29</v>
      </c>
      <c r="H180" s="29" t="s">
        <v>207</v>
      </c>
      <c r="I180" s="7" t="s">
        <v>34</v>
      </c>
      <c r="J180" s="30" t="s">
        <v>278</v>
      </c>
      <c r="K180" s="8" t="s">
        <v>279</v>
      </c>
      <c r="L180" s="9">
        <v>6.25E-2</v>
      </c>
      <c r="M180" s="10" t="s">
        <v>575</v>
      </c>
      <c r="N180" s="7" t="s">
        <v>28</v>
      </c>
      <c r="O180" s="67" t="s">
        <v>180</v>
      </c>
      <c r="P180" s="50"/>
      <c r="R180" s="23"/>
      <c r="S180" s="23"/>
      <c r="T180" s="23"/>
      <c r="U180" s="23"/>
      <c r="V180" s="23"/>
      <c r="W180" s="23"/>
      <c r="X180" s="23"/>
    </row>
    <row r="181" spans="1:24" s="47" customFormat="1" ht="17.100000000000001" customHeight="1" x14ac:dyDescent="0.2">
      <c r="A181" s="63" t="s">
        <v>514</v>
      </c>
      <c r="B181" s="6" t="s">
        <v>31</v>
      </c>
      <c r="C181" s="11">
        <v>43973</v>
      </c>
      <c r="D181" s="6">
        <f t="shared" si="11"/>
        <v>0.74305555555555547</v>
      </c>
      <c r="E181" s="6">
        <f t="shared" si="12"/>
        <v>0.75347222222222221</v>
      </c>
      <c r="F181" s="6">
        <v>0.8125</v>
      </c>
      <c r="G181" s="6" t="s">
        <v>29</v>
      </c>
      <c r="H181" s="16" t="s">
        <v>18</v>
      </c>
      <c r="I181" s="7" t="s">
        <v>24</v>
      </c>
      <c r="J181" s="17" t="s">
        <v>129</v>
      </c>
      <c r="K181" s="8" t="s">
        <v>433</v>
      </c>
      <c r="L181" s="9">
        <v>5.9027777777777783E-2</v>
      </c>
      <c r="M181" s="10" t="s">
        <v>517</v>
      </c>
      <c r="N181" s="7" t="s">
        <v>21</v>
      </c>
      <c r="O181" s="67" t="s">
        <v>180</v>
      </c>
      <c r="P181" s="50" t="s">
        <v>604</v>
      </c>
    </row>
    <row r="182" spans="1:24" s="74" customFormat="1" ht="17.100000000000001" customHeight="1" x14ac:dyDescent="0.2">
      <c r="B182" s="75" t="s">
        <v>22</v>
      </c>
      <c r="C182" s="76">
        <v>43977</v>
      </c>
      <c r="D182" s="75">
        <f t="shared" si="11"/>
        <v>0.40625</v>
      </c>
      <c r="E182" s="75">
        <f t="shared" si="12"/>
        <v>0.41666666666666669</v>
      </c>
      <c r="F182" s="75">
        <v>0.5</v>
      </c>
      <c r="G182" s="75" t="s">
        <v>27</v>
      </c>
      <c r="H182" s="77" t="s">
        <v>207</v>
      </c>
      <c r="I182" s="78" t="s">
        <v>30</v>
      </c>
      <c r="J182" s="79" t="s">
        <v>385</v>
      </c>
      <c r="K182" s="80" t="s">
        <v>700</v>
      </c>
      <c r="L182" s="81">
        <v>8.3333333333333329E-2</v>
      </c>
      <c r="M182" s="83" t="s">
        <v>550</v>
      </c>
      <c r="N182" s="78" t="s">
        <v>21</v>
      </c>
      <c r="O182" s="82" t="s">
        <v>465</v>
      </c>
      <c r="P182" s="160"/>
    </row>
    <row r="183" spans="1:24" s="74" customFormat="1" ht="17.100000000000001" customHeight="1" x14ac:dyDescent="0.2">
      <c r="B183" s="75" t="s">
        <v>22</v>
      </c>
      <c r="C183" s="76">
        <v>43977</v>
      </c>
      <c r="D183" s="75">
        <f t="shared" si="11"/>
        <v>0.57291666666666652</v>
      </c>
      <c r="E183" s="75">
        <f t="shared" si="12"/>
        <v>0.58333333333333326</v>
      </c>
      <c r="F183" s="75">
        <v>0.66666666666666663</v>
      </c>
      <c r="G183" s="75" t="s">
        <v>29</v>
      </c>
      <c r="H183" s="77" t="s">
        <v>207</v>
      </c>
      <c r="I183" s="78" t="s">
        <v>34</v>
      </c>
      <c r="J183" s="79" t="s">
        <v>280</v>
      </c>
      <c r="K183" s="80" t="s">
        <v>489</v>
      </c>
      <c r="L183" s="81">
        <v>8.3333333333333329E-2</v>
      </c>
      <c r="M183" s="83" t="s">
        <v>575</v>
      </c>
      <c r="N183" s="78" t="s">
        <v>28</v>
      </c>
      <c r="O183" s="84" t="s">
        <v>180</v>
      </c>
      <c r="P183" s="85"/>
      <c r="R183" s="100"/>
      <c r="S183" s="100"/>
      <c r="T183" s="100"/>
      <c r="U183" s="100"/>
      <c r="V183" s="100"/>
      <c r="W183" s="100"/>
      <c r="X183" s="100"/>
    </row>
    <row r="184" spans="1:24" s="74" customFormat="1" ht="17.100000000000001" customHeight="1" x14ac:dyDescent="0.2">
      <c r="B184" s="75" t="s">
        <v>22</v>
      </c>
      <c r="C184" s="76">
        <v>43977</v>
      </c>
      <c r="D184" s="75">
        <f t="shared" si="11"/>
        <v>0.57291666666666663</v>
      </c>
      <c r="E184" s="75">
        <f t="shared" si="12"/>
        <v>0.58333333333333337</v>
      </c>
      <c r="F184" s="75">
        <v>0.6875</v>
      </c>
      <c r="G184" s="75" t="s">
        <v>29</v>
      </c>
      <c r="H184" s="77" t="s">
        <v>207</v>
      </c>
      <c r="I184" s="78" t="s">
        <v>30</v>
      </c>
      <c r="J184" s="79" t="s">
        <v>412</v>
      </c>
      <c r="K184" s="80" t="s">
        <v>639</v>
      </c>
      <c r="L184" s="81">
        <v>0.10416666666666667</v>
      </c>
      <c r="M184" s="83" t="s">
        <v>524</v>
      </c>
      <c r="N184" s="78" t="s">
        <v>21</v>
      </c>
      <c r="O184" s="84" t="s">
        <v>180</v>
      </c>
      <c r="P184" s="85"/>
    </row>
    <row r="185" spans="1:24" s="47" customFormat="1" ht="17.100000000000001" customHeight="1" x14ac:dyDescent="0.2">
      <c r="B185" s="6" t="s">
        <v>23</v>
      </c>
      <c r="C185" s="11">
        <v>43978</v>
      </c>
      <c r="D185" s="6">
        <f t="shared" si="11"/>
        <v>0.42708333333333331</v>
      </c>
      <c r="E185" s="6">
        <f t="shared" si="12"/>
        <v>0.4375</v>
      </c>
      <c r="F185" s="6">
        <v>0.5</v>
      </c>
      <c r="G185" s="6" t="s">
        <v>27</v>
      </c>
      <c r="H185" s="29" t="s">
        <v>207</v>
      </c>
      <c r="I185" s="7" t="s">
        <v>213</v>
      </c>
      <c r="J185" s="30" t="s">
        <v>239</v>
      </c>
      <c r="K185" s="8" t="s">
        <v>240</v>
      </c>
      <c r="L185" s="9">
        <v>6.25E-2</v>
      </c>
      <c r="M185" s="10" t="s">
        <v>563</v>
      </c>
      <c r="N185" s="10" t="s">
        <v>28</v>
      </c>
      <c r="O185" s="67" t="s">
        <v>180</v>
      </c>
      <c r="P185" s="50"/>
    </row>
    <row r="186" spans="1:24" s="47" customFormat="1" ht="17.100000000000001" customHeight="1" x14ac:dyDescent="0.2">
      <c r="B186" s="6" t="s">
        <v>23</v>
      </c>
      <c r="C186" s="11">
        <v>43978</v>
      </c>
      <c r="D186" s="6">
        <f t="shared" si="11"/>
        <v>0.42708333333333337</v>
      </c>
      <c r="E186" s="6">
        <f t="shared" si="12"/>
        <v>0.43750000000000006</v>
      </c>
      <c r="F186" s="6">
        <v>0.52083333333333337</v>
      </c>
      <c r="G186" s="6" t="s">
        <v>27</v>
      </c>
      <c r="H186" s="29" t="s">
        <v>207</v>
      </c>
      <c r="I186" s="7" t="s">
        <v>213</v>
      </c>
      <c r="J186" s="30" t="s">
        <v>352</v>
      </c>
      <c r="K186" s="8" t="s">
        <v>353</v>
      </c>
      <c r="L186" s="9">
        <v>8.3333333333333329E-2</v>
      </c>
      <c r="M186" s="10" t="s">
        <v>596</v>
      </c>
      <c r="N186" s="10" t="s">
        <v>28</v>
      </c>
      <c r="O186" s="67" t="s">
        <v>180</v>
      </c>
      <c r="P186" s="56"/>
    </row>
    <row r="187" spans="1:24" s="47" customFormat="1" ht="17.100000000000001" customHeight="1" x14ac:dyDescent="0.2">
      <c r="B187" s="6" t="s">
        <v>23</v>
      </c>
      <c r="C187" s="11">
        <v>43978</v>
      </c>
      <c r="D187" s="6">
        <f t="shared" si="11"/>
        <v>0.57291666666666652</v>
      </c>
      <c r="E187" s="6">
        <f t="shared" si="12"/>
        <v>0.58333333333333326</v>
      </c>
      <c r="F187" s="6">
        <v>0.66666666666666663</v>
      </c>
      <c r="G187" s="6" t="s">
        <v>29</v>
      </c>
      <c r="H187" s="29" t="s">
        <v>207</v>
      </c>
      <c r="I187" s="7" t="s">
        <v>213</v>
      </c>
      <c r="J187" s="30" t="s">
        <v>406</v>
      </c>
      <c r="K187" s="8" t="s">
        <v>407</v>
      </c>
      <c r="L187" s="9">
        <v>8.3333333333333329E-2</v>
      </c>
      <c r="M187" s="10" t="s">
        <v>517</v>
      </c>
      <c r="N187" s="10" t="s">
        <v>16</v>
      </c>
      <c r="O187" s="67" t="s">
        <v>180</v>
      </c>
      <c r="P187" s="50"/>
    </row>
    <row r="188" spans="1:24" s="74" customFormat="1" ht="17.100000000000001" customHeight="1" x14ac:dyDescent="0.2">
      <c r="B188" s="75" t="s">
        <v>26</v>
      </c>
      <c r="C188" s="76">
        <v>43979</v>
      </c>
      <c r="D188" s="75">
        <f t="shared" si="11"/>
        <v>0.39583333333333331</v>
      </c>
      <c r="E188" s="75">
        <f t="shared" si="12"/>
        <v>0.40625</v>
      </c>
      <c r="F188" s="75">
        <v>0.5</v>
      </c>
      <c r="G188" s="75" t="s">
        <v>27</v>
      </c>
      <c r="H188" s="77" t="s">
        <v>207</v>
      </c>
      <c r="I188" s="78" t="s">
        <v>213</v>
      </c>
      <c r="J188" s="79" t="s">
        <v>287</v>
      </c>
      <c r="K188" s="80" t="s">
        <v>288</v>
      </c>
      <c r="L188" s="81">
        <v>9.375E-2</v>
      </c>
      <c r="M188" s="83" t="s">
        <v>576</v>
      </c>
      <c r="N188" s="83" t="s">
        <v>28</v>
      </c>
      <c r="O188" s="84" t="s">
        <v>180</v>
      </c>
      <c r="P188" s="98"/>
      <c r="Q188" s="103"/>
      <c r="R188" s="103"/>
      <c r="S188" s="103"/>
      <c r="T188" s="103"/>
      <c r="U188" s="103"/>
      <c r="V188" s="103"/>
      <c r="W188" s="103"/>
      <c r="X188" s="103"/>
    </row>
    <row r="189" spans="1:24" s="74" customFormat="1" ht="17.100000000000001" customHeight="1" x14ac:dyDescent="0.2">
      <c r="B189" s="78" t="s">
        <v>26</v>
      </c>
      <c r="C189" s="76">
        <v>43979</v>
      </c>
      <c r="D189" s="75">
        <f t="shared" si="11"/>
        <v>0.53124999999999989</v>
      </c>
      <c r="E189" s="75">
        <f t="shared" si="12"/>
        <v>0.54166666666666663</v>
      </c>
      <c r="F189" s="75">
        <v>0.66666666666666663</v>
      </c>
      <c r="G189" s="87" t="s">
        <v>29</v>
      </c>
      <c r="H189" s="77" t="s">
        <v>207</v>
      </c>
      <c r="I189" s="78" t="s">
        <v>34</v>
      </c>
      <c r="J189" s="156" t="s">
        <v>616</v>
      </c>
      <c r="K189" s="91" t="s">
        <v>619</v>
      </c>
      <c r="L189" s="92">
        <v>0.125</v>
      </c>
      <c r="M189" s="83" t="s">
        <v>516</v>
      </c>
      <c r="N189" s="83" t="s">
        <v>16</v>
      </c>
      <c r="O189" s="84" t="s">
        <v>180</v>
      </c>
      <c r="P189" s="93"/>
    </row>
    <row r="190" spans="1:24" s="47" customFormat="1" ht="17.100000000000001" customHeight="1" x14ac:dyDescent="0.2">
      <c r="B190" s="6" t="s">
        <v>31</v>
      </c>
      <c r="C190" s="11">
        <v>43980</v>
      </c>
      <c r="D190" s="6">
        <f t="shared" si="11"/>
        <v>0.55208333333333326</v>
      </c>
      <c r="E190" s="6">
        <v>0.5625</v>
      </c>
      <c r="F190" s="6">
        <f>E190+L190</f>
        <v>0.625</v>
      </c>
      <c r="G190" s="11" t="s">
        <v>29</v>
      </c>
      <c r="H190" s="12" t="s">
        <v>394</v>
      </c>
      <c r="I190" s="7" t="s">
        <v>30</v>
      </c>
      <c r="J190" s="13" t="s">
        <v>397</v>
      </c>
      <c r="K190" s="8" t="s">
        <v>398</v>
      </c>
      <c r="L190" s="9">
        <v>6.25E-2</v>
      </c>
      <c r="M190" s="10" t="s">
        <v>599</v>
      </c>
      <c r="N190" s="10" t="s">
        <v>567</v>
      </c>
      <c r="O190" s="67" t="s">
        <v>180</v>
      </c>
      <c r="P190" s="50"/>
    </row>
    <row r="191" spans="1:24" s="47" customFormat="1" ht="17.100000000000001" customHeight="1" x14ac:dyDescent="0.2">
      <c r="B191" s="6" t="s">
        <v>31</v>
      </c>
      <c r="C191" s="11">
        <v>43980</v>
      </c>
      <c r="D191" s="6">
        <f t="shared" si="11"/>
        <v>0.55208333333333326</v>
      </c>
      <c r="E191" s="6">
        <f>F191-L191</f>
        <v>0.5625</v>
      </c>
      <c r="F191" s="6">
        <v>0.66666666666666663</v>
      </c>
      <c r="G191" s="6" t="s">
        <v>29</v>
      </c>
      <c r="H191" s="29" t="s">
        <v>207</v>
      </c>
      <c r="I191" s="7" t="s">
        <v>213</v>
      </c>
      <c r="J191" s="30" t="s">
        <v>408</v>
      </c>
      <c r="K191" s="8" t="s">
        <v>409</v>
      </c>
      <c r="L191" s="9">
        <v>0.10416666666666667</v>
      </c>
      <c r="M191" s="10" t="s">
        <v>517</v>
      </c>
      <c r="N191" s="10" t="s">
        <v>16</v>
      </c>
      <c r="O191" s="67" t="s">
        <v>180</v>
      </c>
      <c r="P191" s="50"/>
    </row>
    <row r="192" spans="1:24" s="74" customFormat="1" ht="17.100000000000001" customHeight="1" x14ac:dyDescent="0.2">
      <c r="B192" s="75" t="s">
        <v>17</v>
      </c>
      <c r="C192" s="76">
        <v>43983</v>
      </c>
      <c r="D192" s="75">
        <f t="shared" si="11"/>
        <v>0.45833333333333331</v>
      </c>
      <c r="E192" s="75">
        <f>F192-L192</f>
        <v>0.46875</v>
      </c>
      <c r="F192" s="75">
        <v>0.5</v>
      </c>
      <c r="G192" s="75" t="s">
        <v>27</v>
      </c>
      <c r="H192" s="77" t="s">
        <v>207</v>
      </c>
      <c r="I192" s="78" t="s">
        <v>213</v>
      </c>
      <c r="J192" s="79" t="s">
        <v>245</v>
      </c>
      <c r="K192" s="80" t="s">
        <v>652</v>
      </c>
      <c r="L192" s="81">
        <v>3.125E-2</v>
      </c>
      <c r="M192" s="83" t="s">
        <v>551</v>
      </c>
      <c r="N192" s="83" t="s">
        <v>28</v>
      </c>
      <c r="O192" s="84" t="s">
        <v>180</v>
      </c>
      <c r="P192" s="85"/>
    </row>
    <row r="193" spans="1:24" s="74" customFormat="1" ht="17.100000000000001" customHeight="1" x14ac:dyDescent="0.2">
      <c r="B193" s="75" t="s">
        <v>17</v>
      </c>
      <c r="C193" s="76">
        <v>43983</v>
      </c>
      <c r="D193" s="75">
        <f t="shared" si="11"/>
        <v>0.45833333333333331</v>
      </c>
      <c r="E193" s="75">
        <f>F193-L193</f>
        <v>0.46875</v>
      </c>
      <c r="F193" s="75">
        <v>0.5</v>
      </c>
      <c r="G193" s="75" t="s">
        <v>27</v>
      </c>
      <c r="H193" s="77" t="s">
        <v>207</v>
      </c>
      <c r="I193" s="78" t="s">
        <v>213</v>
      </c>
      <c r="J193" s="79" t="s">
        <v>246</v>
      </c>
      <c r="K193" s="80" t="s">
        <v>653</v>
      </c>
      <c r="L193" s="81">
        <v>3.125E-2</v>
      </c>
      <c r="M193" s="83" t="s">
        <v>566</v>
      </c>
      <c r="N193" s="83" t="s">
        <v>28</v>
      </c>
      <c r="O193" s="84" t="s">
        <v>180</v>
      </c>
      <c r="P193" s="85"/>
    </row>
    <row r="194" spans="1:24" s="74" customFormat="1" ht="17.100000000000001" customHeight="1" x14ac:dyDescent="0.2">
      <c r="B194" s="104" t="s">
        <v>17</v>
      </c>
      <c r="C194" s="89">
        <v>43983</v>
      </c>
      <c r="D194" s="104">
        <f t="shared" si="11"/>
        <v>0.51041666666666663</v>
      </c>
      <c r="E194" s="104">
        <v>0.52083333333333337</v>
      </c>
      <c r="F194" s="75">
        <f>E194+L194</f>
        <v>0.58333333333333337</v>
      </c>
      <c r="G194" s="104" t="s">
        <v>27</v>
      </c>
      <c r="H194" s="99" t="s">
        <v>18</v>
      </c>
      <c r="I194" s="78" t="s">
        <v>19</v>
      </c>
      <c r="J194" s="96" t="s">
        <v>130</v>
      </c>
      <c r="K194" s="91" t="s">
        <v>131</v>
      </c>
      <c r="L194" s="92">
        <v>6.25E-2</v>
      </c>
      <c r="M194" s="83" t="s">
        <v>551</v>
      </c>
      <c r="N194" s="78" t="s">
        <v>16</v>
      </c>
      <c r="O194" s="84" t="s">
        <v>180</v>
      </c>
      <c r="P194" s="85"/>
    </row>
    <row r="195" spans="1:24" s="74" customFormat="1" ht="17.100000000000001" customHeight="1" x14ac:dyDescent="0.2">
      <c r="A195" s="86"/>
      <c r="B195" s="75" t="s">
        <v>17</v>
      </c>
      <c r="C195" s="76">
        <v>43983</v>
      </c>
      <c r="D195" s="75">
        <f t="shared" si="11"/>
        <v>0.51041666666666663</v>
      </c>
      <c r="E195" s="75">
        <v>0.52083333333333337</v>
      </c>
      <c r="F195" s="75">
        <f>E195+L195</f>
        <v>0.58333333333333337</v>
      </c>
      <c r="G195" s="76" t="s">
        <v>29</v>
      </c>
      <c r="H195" s="112" t="s">
        <v>394</v>
      </c>
      <c r="I195" s="78" t="s">
        <v>213</v>
      </c>
      <c r="J195" s="113" t="s">
        <v>559</v>
      </c>
      <c r="K195" s="80" t="s">
        <v>104</v>
      </c>
      <c r="L195" s="81">
        <v>6.25E-2</v>
      </c>
      <c r="M195" s="83" t="s">
        <v>516</v>
      </c>
      <c r="N195" s="83" t="s">
        <v>44</v>
      </c>
      <c r="O195" s="84" t="s">
        <v>180</v>
      </c>
      <c r="P195" s="160"/>
      <c r="R195" s="100"/>
      <c r="S195" s="100"/>
      <c r="T195" s="100"/>
      <c r="U195" s="100"/>
      <c r="V195" s="100"/>
      <c r="W195" s="100"/>
      <c r="X195" s="100"/>
    </row>
    <row r="196" spans="1:24" s="74" customFormat="1" ht="17.100000000000001" customHeight="1" x14ac:dyDescent="0.2">
      <c r="B196" s="75" t="s">
        <v>17</v>
      </c>
      <c r="C196" s="76">
        <v>43983</v>
      </c>
      <c r="D196" s="75">
        <f t="shared" si="11"/>
        <v>0.51041666666666663</v>
      </c>
      <c r="E196" s="75">
        <v>0.52083333333333337</v>
      </c>
      <c r="F196" s="75">
        <f>E196+L196</f>
        <v>0.60416666666666674</v>
      </c>
      <c r="G196" s="75" t="s">
        <v>27</v>
      </c>
      <c r="H196" s="99" t="s">
        <v>18</v>
      </c>
      <c r="I196" s="78" t="s">
        <v>40</v>
      </c>
      <c r="J196" s="96" t="s">
        <v>132</v>
      </c>
      <c r="K196" s="80" t="s">
        <v>133</v>
      </c>
      <c r="L196" s="81">
        <v>8.3333333333333329E-2</v>
      </c>
      <c r="M196" s="83" t="s">
        <v>525</v>
      </c>
      <c r="N196" s="78" t="s">
        <v>567</v>
      </c>
      <c r="O196" s="84" t="s">
        <v>180</v>
      </c>
      <c r="P196" s="98"/>
    </row>
    <row r="197" spans="1:24" s="74" customFormat="1" ht="17.100000000000001" customHeight="1" x14ac:dyDescent="0.2">
      <c r="B197" s="75" t="s">
        <v>17</v>
      </c>
      <c r="C197" s="76">
        <v>43983</v>
      </c>
      <c r="D197" s="75">
        <f t="shared" si="11"/>
        <v>0.53124999999999989</v>
      </c>
      <c r="E197" s="75">
        <f>F197-L197</f>
        <v>0.54166666666666663</v>
      </c>
      <c r="F197" s="75">
        <v>0.60416666666666663</v>
      </c>
      <c r="G197" s="75" t="s">
        <v>29</v>
      </c>
      <c r="H197" s="77" t="s">
        <v>207</v>
      </c>
      <c r="I197" s="78" t="s">
        <v>34</v>
      </c>
      <c r="J197" s="79" t="s">
        <v>411</v>
      </c>
      <c r="K197" s="80" t="s">
        <v>640</v>
      </c>
      <c r="L197" s="81">
        <v>6.25E-2</v>
      </c>
      <c r="M197" s="83" t="s">
        <v>525</v>
      </c>
      <c r="N197" s="78" t="s">
        <v>21</v>
      </c>
      <c r="O197" s="84" t="s">
        <v>180</v>
      </c>
      <c r="P197" s="85"/>
    </row>
    <row r="198" spans="1:24" s="74" customFormat="1" ht="17.100000000000001" customHeight="1" x14ac:dyDescent="0.2">
      <c r="B198" s="75" t="s">
        <v>17</v>
      </c>
      <c r="C198" s="76">
        <v>43983</v>
      </c>
      <c r="D198" s="75">
        <f t="shared" si="11"/>
        <v>0.61458333333333326</v>
      </c>
      <c r="E198" s="75">
        <v>0.625</v>
      </c>
      <c r="F198" s="75">
        <f>E198+L198</f>
        <v>0.67708333333333337</v>
      </c>
      <c r="G198" s="75" t="s">
        <v>29</v>
      </c>
      <c r="H198" s="99" t="s">
        <v>18</v>
      </c>
      <c r="I198" s="78" t="s">
        <v>19</v>
      </c>
      <c r="J198" s="96" t="s">
        <v>152</v>
      </c>
      <c r="K198" s="80" t="s">
        <v>430</v>
      </c>
      <c r="L198" s="81">
        <v>5.2083333333333336E-2</v>
      </c>
      <c r="M198" s="83" t="s">
        <v>516</v>
      </c>
      <c r="N198" s="83" t="s">
        <v>16</v>
      </c>
      <c r="O198" s="84" t="s">
        <v>180</v>
      </c>
      <c r="P198" s="85"/>
    </row>
    <row r="199" spans="1:24" s="74" customFormat="1" ht="17.100000000000001" customHeight="1" x14ac:dyDescent="0.2">
      <c r="B199" s="75" t="s">
        <v>17</v>
      </c>
      <c r="C199" s="76">
        <v>43983</v>
      </c>
      <c r="D199" s="75">
        <f t="shared" si="11"/>
        <v>0.61458333333333326</v>
      </c>
      <c r="E199" s="75">
        <f>F199-L199</f>
        <v>0.625</v>
      </c>
      <c r="F199" s="75">
        <v>0.6875</v>
      </c>
      <c r="G199" s="75" t="s">
        <v>29</v>
      </c>
      <c r="H199" s="77" t="s">
        <v>207</v>
      </c>
      <c r="I199" s="78" t="s">
        <v>34</v>
      </c>
      <c r="J199" s="79" t="s">
        <v>411</v>
      </c>
      <c r="K199" s="80" t="s">
        <v>638</v>
      </c>
      <c r="L199" s="81">
        <v>6.25E-2</v>
      </c>
      <c r="M199" s="83" t="s">
        <v>553</v>
      </c>
      <c r="N199" s="78" t="s">
        <v>21</v>
      </c>
      <c r="O199" s="84" t="s">
        <v>180</v>
      </c>
      <c r="P199" s="85"/>
    </row>
    <row r="200" spans="1:24" s="74" customFormat="1" ht="17.100000000000001" customHeight="1" x14ac:dyDescent="0.2">
      <c r="B200" s="75" t="s">
        <v>17</v>
      </c>
      <c r="C200" s="76">
        <v>43983</v>
      </c>
      <c r="D200" s="75">
        <f t="shared" si="11"/>
        <v>0.61458333333333326</v>
      </c>
      <c r="E200" s="75">
        <v>0.625</v>
      </c>
      <c r="F200" s="75">
        <f>E200+L200</f>
        <v>0.69097222222222221</v>
      </c>
      <c r="G200" s="75" t="s">
        <v>29</v>
      </c>
      <c r="H200" s="99" t="s">
        <v>18</v>
      </c>
      <c r="I200" s="78" t="s">
        <v>40</v>
      </c>
      <c r="J200" s="96" t="s">
        <v>119</v>
      </c>
      <c r="K200" s="80" t="s">
        <v>445</v>
      </c>
      <c r="L200" s="81">
        <v>6.5972222222222224E-2</v>
      </c>
      <c r="M200" s="83" t="s">
        <v>551</v>
      </c>
      <c r="N200" s="83" t="s">
        <v>16</v>
      </c>
      <c r="O200" s="84" t="s">
        <v>180</v>
      </c>
      <c r="P200" s="98"/>
      <c r="Q200" s="107"/>
      <c r="R200" s="103"/>
      <c r="S200" s="103"/>
      <c r="T200" s="103"/>
      <c r="U200" s="103"/>
      <c r="V200" s="103"/>
      <c r="W200" s="103"/>
      <c r="X200" s="103"/>
    </row>
    <row r="201" spans="1:24" s="74" customFormat="1" ht="17.100000000000001" customHeight="1" x14ac:dyDescent="0.2">
      <c r="B201" s="76" t="s">
        <v>17</v>
      </c>
      <c r="C201" s="76">
        <v>43983</v>
      </c>
      <c r="D201" s="75">
        <f t="shared" si="11"/>
        <v>0.61458333333333326</v>
      </c>
      <c r="E201" s="75">
        <v>0.625</v>
      </c>
      <c r="F201" s="75">
        <f>E201+L201</f>
        <v>0.69791666666666663</v>
      </c>
      <c r="G201" s="89" t="s">
        <v>29</v>
      </c>
      <c r="H201" s="88" t="s">
        <v>18</v>
      </c>
      <c r="I201" s="89" t="s">
        <v>40</v>
      </c>
      <c r="J201" s="96" t="s">
        <v>204</v>
      </c>
      <c r="K201" s="97" t="s">
        <v>425</v>
      </c>
      <c r="L201" s="92">
        <v>7.2916666666666671E-2</v>
      </c>
      <c r="M201" s="78">
        <v>8</v>
      </c>
      <c r="N201" s="83" t="s">
        <v>16</v>
      </c>
      <c r="O201" s="84" t="s">
        <v>180</v>
      </c>
      <c r="P201" s="98"/>
      <c r="R201" s="103"/>
      <c r="S201" s="103"/>
      <c r="T201" s="103"/>
      <c r="U201" s="103"/>
      <c r="V201" s="103"/>
      <c r="W201" s="103"/>
      <c r="X201" s="103"/>
    </row>
    <row r="202" spans="1:24" s="74" customFormat="1" ht="17.100000000000001" customHeight="1" x14ac:dyDescent="0.2">
      <c r="B202" s="75" t="s">
        <v>17</v>
      </c>
      <c r="C202" s="76">
        <v>43983</v>
      </c>
      <c r="D202" s="75">
        <f t="shared" si="11"/>
        <v>0.61458333333333326</v>
      </c>
      <c r="E202" s="75">
        <v>0.625</v>
      </c>
      <c r="F202" s="75">
        <v>0.70833333333333337</v>
      </c>
      <c r="G202" s="75" t="s">
        <v>29</v>
      </c>
      <c r="H202" s="99" t="s">
        <v>18</v>
      </c>
      <c r="I202" s="78" t="s">
        <v>40</v>
      </c>
      <c r="J202" s="96" t="s">
        <v>140</v>
      </c>
      <c r="K202" s="80" t="s">
        <v>435</v>
      </c>
      <c r="L202" s="81">
        <v>8.3333333333333329E-2</v>
      </c>
      <c r="M202" s="83" t="s">
        <v>551</v>
      </c>
      <c r="N202" s="83" t="s">
        <v>16</v>
      </c>
      <c r="O202" s="84" t="s">
        <v>180</v>
      </c>
      <c r="P202" s="85"/>
    </row>
    <row r="203" spans="1:24" s="74" customFormat="1" ht="17.100000000000001" customHeight="1" x14ac:dyDescent="0.2">
      <c r="B203" s="78" t="s">
        <v>17</v>
      </c>
      <c r="C203" s="76">
        <v>43983</v>
      </c>
      <c r="D203" s="75">
        <f t="shared" si="11"/>
        <v>0.61458333333333326</v>
      </c>
      <c r="E203" s="75">
        <v>0.625</v>
      </c>
      <c r="F203" s="75">
        <f>E203+L203</f>
        <v>0.70833333333333337</v>
      </c>
      <c r="G203" s="87" t="s">
        <v>29</v>
      </c>
      <c r="H203" s="88" t="s">
        <v>18</v>
      </c>
      <c r="I203" s="89" t="s">
        <v>40</v>
      </c>
      <c r="J203" s="90" t="s">
        <v>194</v>
      </c>
      <c r="K203" s="91" t="s">
        <v>635</v>
      </c>
      <c r="L203" s="92">
        <v>8.3333333333333329E-2</v>
      </c>
      <c r="M203" s="83" t="s">
        <v>527</v>
      </c>
      <c r="N203" s="83" t="s">
        <v>28</v>
      </c>
      <c r="O203" s="84" t="s">
        <v>180</v>
      </c>
      <c r="P203" s="85"/>
    </row>
    <row r="204" spans="1:24" s="47" customFormat="1" ht="17.100000000000001" customHeight="1" x14ac:dyDescent="0.2">
      <c r="B204" s="6" t="s">
        <v>22</v>
      </c>
      <c r="C204" s="15">
        <v>43984</v>
      </c>
      <c r="D204" s="6">
        <f t="shared" si="11"/>
        <v>0.40625</v>
      </c>
      <c r="E204" s="6">
        <f>F204-L204</f>
        <v>0.41666666666666669</v>
      </c>
      <c r="F204" s="6">
        <v>0.5</v>
      </c>
      <c r="G204" s="6" t="s">
        <v>27</v>
      </c>
      <c r="H204" s="29" t="s">
        <v>207</v>
      </c>
      <c r="I204" s="7" t="s">
        <v>30</v>
      </c>
      <c r="J204" s="30" t="s">
        <v>226</v>
      </c>
      <c r="K204" s="8" t="s">
        <v>651</v>
      </c>
      <c r="L204" s="9">
        <v>8.3333333333333329E-2</v>
      </c>
      <c r="M204" s="10" t="s">
        <v>549</v>
      </c>
      <c r="N204" s="7" t="s">
        <v>21</v>
      </c>
      <c r="O204" s="68" t="s">
        <v>465</v>
      </c>
      <c r="P204" s="50"/>
    </row>
    <row r="205" spans="1:24" s="47" customFormat="1" ht="17.100000000000001" customHeight="1" x14ac:dyDescent="0.2">
      <c r="B205" s="6" t="s">
        <v>22</v>
      </c>
      <c r="C205" s="11">
        <v>43984</v>
      </c>
      <c r="D205" s="6">
        <f t="shared" ref="D205:D233" si="13">E205-0.0104166666666667</f>
        <v>0.4375</v>
      </c>
      <c r="E205" s="6">
        <f>F205-L205</f>
        <v>0.44791666666666669</v>
      </c>
      <c r="F205" s="6">
        <v>0.5</v>
      </c>
      <c r="G205" s="6" t="s">
        <v>27</v>
      </c>
      <c r="H205" s="29" t="s">
        <v>207</v>
      </c>
      <c r="I205" s="7" t="s">
        <v>213</v>
      </c>
      <c r="J205" s="30" t="s">
        <v>259</v>
      </c>
      <c r="K205" s="40" t="s">
        <v>260</v>
      </c>
      <c r="L205" s="9">
        <v>5.2083333333333336E-2</v>
      </c>
      <c r="M205" s="10" t="s">
        <v>569</v>
      </c>
      <c r="N205" s="7" t="s">
        <v>547</v>
      </c>
      <c r="O205" s="67" t="s">
        <v>180</v>
      </c>
      <c r="P205" s="50"/>
    </row>
    <row r="206" spans="1:24" s="47" customFormat="1" ht="17.100000000000001" customHeight="1" x14ac:dyDescent="0.2">
      <c r="B206" s="6" t="s">
        <v>22</v>
      </c>
      <c r="C206" s="11">
        <v>43984</v>
      </c>
      <c r="D206" s="6">
        <f t="shared" si="13"/>
        <v>0.46875</v>
      </c>
      <c r="E206" s="6">
        <v>0.47916666666666669</v>
      </c>
      <c r="F206" s="6">
        <f t="shared" ref="F206:F211" si="14">E206+L206</f>
        <v>0.5625</v>
      </c>
      <c r="G206" s="6" t="s">
        <v>27</v>
      </c>
      <c r="H206" s="16" t="s">
        <v>18</v>
      </c>
      <c r="I206" s="7" t="s">
        <v>40</v>
      </c>
      <c r="J206" s="17" t="s">
        <v>113</v>
      </c>
      <c r="K206" s="8" t="s">
        <v>440</v>
      </c>
      <c r="L206" s="9">
        <v>8.3333333333333329E-2</v>
      </c>
      <c r="M206" s="10" t="s">
        <v>551</v>
      </c>
      <c r="N206" s="10" t="s">
        <v>16</v>
      </c>
      <c r="O206" s="67" t="s">
        <v>180</v>
      </c>
      <c r="P206" s="50"/>
    </row>
    <row r="207" spans="1:24" s="47" customFormat="1" ht="17.100000000000001" customHeight="1" x14ac:dyDescent="0.2">
      <c r="B207" s="6" t="s">
        <v>22</v>
      </c>
      <c r="C207" s="11">
        <v>43984</v>
      </c>
      <c r="D207" s="6">
        <f t="shared" si="13"/>
        <v>0.46875</v>
      </c>
      <c r="E207" s="6">
        <v>0.47916666666666669</v>
      </c>
      <c r="F207" s="6">
        <f t="shared" si="14"/>
        <v>0.5625</v>
      </c>
      <c r="G207" s="6" t="s">
        <v>27</v>
      </c>
      <c r="H207" s="16" t="s">
        <v>18</v>
      </c>
      <c r="I207" s="7" t="s">
        <v>40</v>
      </c>
      <c r="J207" s="17" t="s">
        <v>202</v>
      </c>
      <c r="K207" s="8" t="s">
        <v>419</v>
      </c>
      <c r="L207" s="9">
        <v>8.3333333333333329E-2</v>
      </c>
      <c r="M207" s="10" t="s">
        <v>551</v>
      </c>
      <c r="N207" s="10" t="s">
        <v>16</v>
      </c>
      <c r="O207" s="67" t="s">
        <v>180</v>
      </c>
      <c r="P207" s="56"/>
    </row>
    <row r="208" spans="1:24" s="47" customFormat="1" ht="17.100000000000001" customHeight="1" x14ac:dyDescent="0.2">
      <c r="B208" s="6" t="s">
        <v>22</v>
      </c>
      <c r="C208" s="11">
        <v>43984</v>
      </c>
      <c r="D208" s="6">
        <f t="shared" si="13"/>
        <v>0.46875</v>
      </c>
      <c r="E208" s="6">
        <v>0.47916666666666669</v>
      </c>
      <c r="F208" s="6">
        <f t="shared" si="14"/>
        <v>0.5625</v>
      </c>
      <c r="G208" s="6" t="s">
        <v>27</v>
      </c>
      <c r="H208" s="16" t="s">
        <v>18</v>
      </c>
      <c r="I208" s="7" t="s">
        <v>40</v>
      </c>
      <c r="J208" s="17" t="s">
        <v>483</v>
      </c>
      <c r="K208" s="8" t="s">
        <v>485</v>
      </c>
      <c r="L208" s="9">
        <v>8.3333333333333329E-2</v>
      </c>
      <c r="M208" s="10" t="s">
        <v>551</v>
      </c>
      <c r="N208" s="10" t="s">
        <v>44</v>
      </c>
      <c r="O208" s="67" t="s">
        <v>180</v>
      </c>
      <c r="P208" s="50"/>
    </row>
    <row r="209" spans="1:24" s="47" customFormat="1" ht="17.100000000000001" customHeight="1" x14ac:dyDescent="0.2">
      <c r="B209" s="7" t="s">
        <v>22</v>
      </c>
      <c r="C209" s="11">
        <v>43984</v>
      </c>
      <c r="D209" s="6">
        <f t="shared" si="13"/>
        <v>0.46875</v>
      </c>
      <c r="E209" s="6">
        <v>0.47916666666666669</v>
      </c>
      <c r="F209" s="6">
        <f t="shared" si="14"/>
        <v>0.57291666666666674</v>
      </c>
      <c r="G209" s="18" t="s">
        <v>27</v>
      </c>
      <c r="H209" s="19" t="s">
        <v>18</v>
      </c>
      <c r="I209" s="15" t="s">
        <v>19</v>
      </c>
      <c r="J209" s="20" t="s">
        <v>143</v>
      </c>
      <c r="K209" s="21" t="s">
        <v>497</v>
      </c>
      <c r="L209" s="22">
        <v>9.375E-2</v>
      </c>
      <c r="M209" s="10" t="s">
        <v>516</v>
      </c>
      <c r="N209" s="10" t="s">
        <v>16</v>
      </c>
      <c r="O209" s="67" t="s">
        <v>180</v>
      </c>
      <c r="P209" s="58"/>
    </row>
    <row r="210" spans="1:24" s="47" customFormat="1" ht="17.100000000000001" customHeight="1" x14ac:dyDescent="0.2">
      <c r="B210" s="7" t="s">
        <v>22</v>
      </c>
      <c r="C210" s="11">
        <v>43984</v>
      </c>
      <c r="D210" s="6">
        <f t="shared" si="13"/>
        <v>0.46875</v>
      </c>
      <c r="E210" s="6">
        <v>0.47916666666666669</v>
      </c>
      <c r="F210" s="6">
        <f t="shared" si="14"/>
        <v>0.60416666666666674</v>
      </c>
      <c r="G210" s="18" t="s">
        <v>27</v>
      </c>
      <c r="H210" s="19" t="s">
        <v>18</v>
      </c>
      <c r="I210" s="15" t="s">
        <v>19</v>
      </c>
      <c r="J210" s="20" t="s">
        <v>605</v>
      </c>
      <c r="K210" s="142" t="s">
        <v>606</v>
      </c>
      <c r="L210" s="22">
        <v>0.125</v>
      </c>
      <c r="M210" s="10" t="s">
        <v>516</v>
      </c>
      <c r="N210" s="10" t="s">
        <v>16</v>
      </c>
      <c r="O210" s="67" t="s">
        <v>180</v>
      </c>
      <c r="P210" s="58"/>
    </row>
    <row r="211" spans="1:24" s="47" customFormat="1" ht="17.100000000000001" customHeight="1" x14ac:dyDescent="0.2">
      <c r="B211" s="6" t="s">
        <v>22</v>
      </c>
      <c r="C211" s="11">
        <v>43984</v>
      </c>
      <c r="D211" s="6">
        <f t="shared" si="13"/>
        <v>0.60416666666666663</v>
      </c>
      <c r="E211" s="6">
        <v>0.61458333333333337</v>
      </c>
      <c r="F211" s="6">
        <f t="shared" si="14"/>
        <v>0.67708333333333337</v>
      </c>
      <c r="G211" s="6" t="s">
        <v>29</v>
      </c>
      <c r="H211" s="16" t="s">
        <v>18</v>
      </c>
      <c r="I211" s="7" t="s">
        <v>19</v>
      </c>
      <c r="J211" s="17" t="s">
        <v>122</v>
      </c>
      <c r="K211" s="40" t="s">
        <v>123</v>
      </c>
      <c r="L211" s="9">
        <v>6.25E-2</v>
      </c>
      <c r="M211" s="10" t="s">
        <v>517</v>
      </c>
      <c r="N211" s="10" t="s">
        <v>16</v>
      </c>
      <c r="O211" s="67" t="s">
        <v>180</v>
      </c>
      <c r="P211" s="50"/>
    </row>
    <row r="212" spans="1:24" s="47" customFormat="1" ht="17.100000000000001" customHeight="1" x14ac:dyDescent="0.2">
      <c r="B212" s="6" t="s">
        <v>22</v>
      </c>
      <c r="C212" s="11">
        <v>43984</v>
      </c>
      <c r="D212" s="6">
        <f t="shared" si="13"/>
        <v>0.60416666666666663</v>
      </c>
      <c r="E212" s="6">
        <f>F212-L212</f>
        <v>0.61458333333333337</v>
      </c>
      <c r="F212" s="6">
        <v>0.67708333333333337</v>
      </c>
      <c r="G212" s="6" t="s">
        <v>29</v>
      </c>
      <c r="H212" s="29" t="s">
        <v>207</v>
      </c>
      <c r="I212" s="7" t="s">
        <v>34</v>
      </c>
      <c r="J212" s="30" t="s">
        <v>340</v>
      </c>
      <c r="K212" s="8" t="s">
        <v>341</v>
      </c>
      <c r="L212" s="9">
        <v>6.25E-2</v>
      </c>
      <c r="M212" s="10" t="s">
        <v>554</v>
      </c>
      <c r="N212" s="10" t="s">
        <v>567</v>
      </c>
      <c r="O212" s="67" t="s">
        <v>180</v>
      </c>
      <c r="P212" s="50"/>
    </row>
    <row r="213" spans="1:24" s="47" customFormat="1" ht="17.100000000000001" customHeight="1" x14ac:dyDescent="0.2">
      <c r="B213" s="6" t="s">
        <v>22</v>
      </c>
      <c r="C213" s="11">
        <v>43984</v>
      </c>
      <c r="D213" s="6">
        <f t="shared" si="13"/>
        <v>0.60416666666666663</v>
      </c>
      <c r="E213" s="6">
        <v>0.61458333333333337</v>
      </c>
      <c r="F213" s="6">
        <f>E213+L213</f>
        <v>0.68402777777777779</v>
      </c>
      <c r="G213" s="6" t="s">
        <v>29</v>
      </c>
      <c r="H213" s="16" t="s">
        <v>18</v>
      </c>
      <c r="I213" s="7" t="s">
        <v>40</v>
      </c>
      <c r="J213" s="17" t="s">
        <v>144</v>
      </c>
      <c r="K213" s="8" t="s">
        <v>438</v>
      </c>
      <c r="L213" s="9">
        <v>6.9444444444444434E-2</v>
      </c>
      <c r="M213" s="10" t="s">
        <v>517</v>
      </c>
      <c r="N213" s="10" t="s">
        <v>16</v>
      </c>
      <c r="O213" s="67" t="s">
        <v>180</v>
      </c>
      <c r="P213" s="50"/>
    </row>
    <row r="214" spans="1:24" s="47" customFormat="1" ht="17.100000000000001" customHeight="1" x14ac:dyDescent="0.2">
      <c r="B214" s="11" t="s">
        <v>22</v>
      </c>
      <c r="C214" s="11">
        <v>43984</v>
      </c>
      <c r="D214" s="6">
        <f t="shared" si="13"/>
        <v>0.60416666666666663</v>
      </c>
      <c r="E214" s="6">
        <v>0.61458333333333337</v>
      </c>
      <c r="F214" s="6">
        <f>E214+L214</f>
        <v>0.6875</v>
      </c>
      <c r="G214" s="15" t="s">
        <v>29</v>
      </c>
      <c r="H214" s="19" t="s">
        <v>18</v>
      </c>
      <c r="I214" s="15" t="s">
        <v>40</v>
      </c>
      <c r="J214" s="17" t="s">
        <v>195</v>
      </c>
      <c r="K214" s="26" t="s">
        <v>495</v>
      </c>
      <c r="L214" s="22">
        <v>7.2916666666666671E-2</v>
      </c>
      <c r="M214" s="10" t="s">
        <v>564</v>
      </c>
      <c r="N214" s="10" t="s">
        <v>28</v>
      </c>
      <c r="O214" s="67" t="s">
        <v>180</v>
      </c>
      <c r="P214" s="50"/>
    </row>
    <row r="215" spans="1:24" s="47" customFormat="1" ht="17.100000000000001" customHeight="1" x14ac:dyDescent="0.2">
      <c r="B215" s="6" t="s">
        <v>22</v>
      </c>
      <c r="C215" s="11">
        <v>43984</v>
      </c>
      <c r="D215" s="6">
        <f t="shared" si="13"/>
        <v>0.62499999999999989</v>
      </c>
      <c r="E215" s="6">
        <f t="shared" ref="E215:E220" si="15">F215-L215</f>
        <v>0.63541666666666663</v>
      </c>
      <c r="F215" s="6">
        <v>0.6875</v>
      </c>
      <c r="G215" s="6" t="s">
        <v>29</v>
      </c>
      <c r="H215" s="29" t="s">
        <v>207</v>
      </c>
      <c r="I215" s="7" t="s">
        <v>213</v>
      </c>
      <c r="J215" s="30" t="s">
        <v>375</v>
      </c>
      <c r="K215" s="40" t="s">
        <v>695</v>
      </c>
      <c r="L215" s="9">
        <v>5.2083333333333336E-2</v>
      </c>
      <c r="M215" s="10" t="s">
        <v>518</v>
      </c>
      <c r="N215" s="7" t="s">
        <v>21</v>
      </c>
      <c r="O215" s="67" t="s">
        <v>636</v>
      </c>
      <c r="P215" s="50"/>
      <c r="Q215" s="59"/>
      <c r="R215" s="23"/>
      <c r="S215" s="23"/>
      <c r="T215" s="23"/>
      <c r="U215" s="23"/>
      <c r="V215" s="23"/>
      <c r="W215" s="23"/>
      <c r="X215" s="23"/>
    </row>
    <row r="216" spans="1:24" s="74" customFormat="1" ht="17.100000000000001" customHeight="1" x14ac:dyDescent="0.2">
      <c r="A216" s="86" t="s">
        <v>515</v>
      </c>
      <c r="B216" s="75" t="s">
        <v>23</v>
      </c>
      <c r="C216" s="76">
        <v>43985</v>
      </c>
      <c r="D216" s="75">
        <f t="shared" si="13"/>
        <v>0.43749999999999994</v>
      </c>
      <c r="E216" s="75">
        <f t="shared" si="15"/>
        <v>0.44791666666666663</v>
      </c>
      <c r="F216" s="75">
        <v>0.51041666666666663</v>
      </c>
      <c r="G216" s="75" t="s">
        <v>27</v>
      </c>
      <c r="H216" s="77" t="s">
        <v>207</v>
      </c>
      <c r="I216" s="78" t="s">
        <v>34</v>
      </c>
      <c r="J216" s="79" t="s">
        <v>323</v>
      </c>
      <c r="K216" s="80" t="s">
        <v>324</v>
      </c>
      <c r="L216" s="81">
        <v>6.25E-2</v>
      </c>
      <c r="M216" s="83" t="s">
        <v>586</v>
      </c>
      <c r="N216" s="83" t="s">
        <v>28</v>
      </c>
      <c r="O216" s="84" t="s">
        <v>180</v>
      </c>
      <c r="P216" s="85"/>
    </row>
    <row r="217" spans="1:24" s="74" customFormat="1" ht="17.100000000000001" customHeight="1" x14ac:dyDescent="0.2">
      <c r="A217" s="86" t="s">
        <v>515</v>
      </c>
      <c r="B217" s="75" t="s">
        <v>23</v>
      </c>
      <c r="C217" s="76">
        <v>43985</v>
      </c>
      <c r="D217" s="75">
        <f t="shared" si="13"/>
        <v>0.4375</v>
      </c>
      <c r="E217" s="75">
        <f t="shared" si="15"/>
        <v>0.44791666666666669</v>
      </c>
      <c r="F217" s="75">
        <v>0.5</v>
      </c>
      <c r="G217" s="75" t="s">
        <v>27</v>
      </c>
      <c r="H217" s="77" t="s">
        <v>207</v>
      </c>
      <c r="I217" s="78" t="s">
        <v>30</v>
      </c>
      <c r="J217" s="79" t="s">
        <v>379</v>
      </c>
      <c r="K217" s="80" t="s">
        <v>699</v>
      </c>
      <c r="L217" s="81">
        <v>5.2083333333333336E-2</v>
      </c>
      <c r="M217" s="83" t="s">
        <v>550</v>
      </c>
      <c r="N217" s="78" t="s">
        <v>21</v>
      </c>
      <c r="O217" s="84" t="s">
        <v>180</v>
      </c>
      <c r="P217" s="85"/>
    </row>
    <row r="218" spans="1:24" s="74" customFormat="1" ht="17.100000000000001" customHeight="1" x14ac:dyDescent="0.2">
      <c r="A218" s="86" t="s">
        <v>515</v>
      </c>
      <c r="B218" s="75" t="s">
        <v>23</v>
      </c>
      <c r="C218" s="76">
        <v>43985</v>
      </c>
      <c r="D218" s="75">
        <f t="shared" si="13"/>
        <v>0.4375</v>
      </c>
      <c r="E218" s="75">
        <f t="shared" si="15"/>
        <v>0.44791666666666669</v>
      </c>
      <c r="F218" s="75">
        <v>0.53125</v>
      </c>
      <c r="G218" s="75" t="s">
        <v>27</v>
      </c>
      <c r="H218" s="77" t="s">
        <v>207</v>
      </c>
      <c r="I218" s="78" t="s">
        <v>213</v>
      </c>
      <c r="J218" s="79" t="s">
        <v>354</v>
      </c>
      <c r="K218" s="80" t="s">
        <v>355</v>
      </c>
      <c r="L218" s="81">
        <v>8.3333333333333329E-2</v>
      </c>
      <c r="M218" s="83" t="s">
        <v>596</v>
      </c>
      <c r="N218" s="83" t="s">
        <v>28</v>
      </c>
      <c r="O218" s="84" t="s">
        <v>180</v>
      </c>
      <c r="P218" s="85"/>
    </row>
    <row r="219" spans="1:24" s="74" customFormat="1" ht="17.100000000000001" customHeight="1" x14ac:dyDescent="0.2">
      <c r="A219" s="86" t="s">
        <v>515</v>
      </c>
      <c r="B219" s="75" t="s">
        <v>23</v>
      </c>
      <c r="C219" s="76">
        <v>43985</v>
      </c>
      <c r="D219" s="75">
        <f t="shared" si="13"/>
        <v>0.48958333333333331</v>
      </c>
      <c r="E219" s="75">
        <f t="shared" si="15"/>
        <v>0.5</v>
      </c>
      <c r="F219" s="75">
        <v>0.5625</v>
      </c>
      <c r="G219" s="75" t="s">
        <v>29</v>
      </c>
      <c r="H219" s="77" t="s">
        <v>207</v>
      </c>
      <c r="I219" s="78" t="s">
        <v>34</v>
      </c>
      <c r="J219" s="79" t="s">
        <v>410</v>
      </c>
      <c r="K219" s="80" t="s">
        <v>642</v>
      </c>
      <c r="L219" s="81">
        <v>6.25E-2</v>
      </c>
      <c r="M219" s="83" t="s">
        <v>517</v>
      </c>
      <c r="N219" s="78" t="s">
        <v>21</v>
      </c>
      <c r="O219" s="84" t="s">
        <v>180</v>
      </c>
      <c r="P219" s="160"/>
      <c r="R219" s="100"/>
      <c r="S219" s="100"/>
      <c r="T219" s="100"/>
      <c r="U219" s="100"/>
      <c r="V219" s="100"/>
      <c r="W219" s="100"/>
      <c r="X219" s="100"/>
    </row>
    <row r="220" spans="1:24" s="74" customFormat="1" ht="17.100000000000001" customHeight="1" x14ac:dyDescent="0.2">
      <c r="A220" s="86" t="s">
        <v>515</v>
      </c>
      <c r="B220" s="75" t="s">
        <v>23</v>
      </c>
      <c r="C220" s="76">
        <v>43985</v>
      </c>
      <c r="D220" s="75">
        <f t="shared" si="13"/>
        <v>0.59374999999999989</v>
      </c>
      <c r="E220" s="75">
        <f t="shared" si="15"/>
        <v>0.60416666666666663</v>
      </c>
      <c r="F220" s="75">
        <v>0.66666666666666663</v>
      </c>
      <c r="G220" s="75" t="s">
        <v>29</v>
      </c>
      <c r="H220" s="77" t="s">
        <v>207</v>
      </c>
      <c r="I220" s="78" t="s">
        <v>213</v>
      </c>
      <c r="J220" s="79" t="s">
        <v>327</v>
      </c>
      <c r="K220" s="80" t="s">
        <v>328</v>
      </c>
      <c r="L220" s="81">
        <v>6.25E-2</v>
      </c>
      <c r="M220" s="83" t="s">
        <v>621</v>
      </c>
      <c r="N220" s="83" t="s">
        <v>28</v>
      </c>
      <c r="O220" s="84" t="s">
        <v>180</v>
      </c>
      <c r="P220" s="85"/>
    </row>
    <row r="221" spans="1:24" s="74" customFormat="1" ht="17.100000000000001" customHeight="1" x14ac:dyDescent="0.2">
      <c r="A221" s="86" t="s">
        <v>515</v>
      </c>
      <c r="B221" s="75" t="s">
        <v>23</v>
      </c>
      <c r="C221" s="76">
        <v>43985</v>
      </c>
      <c r="D221" s="75">
        <f t="shared" si="13"/>
        <v>0.59374999999999989</v>
      </c>
      <c r="E221" s="75">
        <v>0.60416666666666663</v>
      </c>
      <c r="F221" s="75">
        <f>E221+L221</f>
        <v>0.66666666666666663</v>
      </c>
      <c r="G221" s="75" t="s">
        <v>29</v>
      </c>
      <c r="H221" s="99" t="s">
        <v>18</v>
      </c>
      <c r="I221" s="78" t="s">
        <v>40</v>
      </c>
      <c r="J221" s="96" t="s">
        <v>453</v>
      </c>
      <c r="K221" s="80" t="s">
        <v>692</v>
      </c>
      <c r="L221" s="81">
        <v>6.25E-2</v>
      </c>
      <c r="M221" s="83" t="s">
        <v>570</v>
      </c>
      <c r="N221" s="83" t="s">
        <v>28</v>
      </c>
      <c r="O221" s="84" t="s">
        <v>180</v>
      </c>
      <c r="P221" s="85"/>
    </row>
    <row r="222" spans="1:24" s="74" customFormat="1" ht="17.100000000000001" customHeight="1" x14ac:dyDescent="0.2">
      <c r="A222" s="86" t="s">
        <v>515</v>
      </c>
      <c r="B222" s="75" t="s">
        <v>23</v>
      </c>
      <c r="C222" s="76">
        <v>43985</v>
      </c>
      <c r="D222" s="75">
        <f t="shared" si="13"/>
        <v>0.59374999999999989</v>
      </c>
      <c r="E222" s="75">
        <f>F222-L222</f>
        <v>0.60416666666666663</v>
      </c>
      <c r="F222" s="75">
        <v>0.66666666666666663</v>
      </c>
      <c r="G222" s="75" t="s">
        <v>29</v>
      </c>
      <c r="H222" s="77" t="s">
        <v>207</v>
      </c>
      <c r="I222" s="78" t="s">
        <v>34</v>
      </c>
      <c r="J222" s="79" t="s">
        <v>410</v>
      </c>
      <c r="K222" s="80" t="s">
        <v>641</v>
      </c>
      <c r="L222" s="81">
        <v>6.25E-2</v>
      </c>
      <c r="M222" s="83" t="s">
        <v>552</v>
      </c>
      <c r="N222" s="78" t="s">
        <v>21</v>
      </c>
      <c r="O222" s="84" t="s">
        <v>180</v>
      </c>
      <c r="P222" s="160"/>
      <c r="R222" s="100"/>
      <c r="S222" s="100"/>
      <c r="T222" s="100"/>
      <c r="U222" s="100"/>
      <c r="V222" s="100"/>
      <c r="W222" s="100"/>
      <c r="X222" s="100"/>
    </row>
    <row r="223" spans="1:24" s="74" customFormat="1" ht="17.100000000000001" customHeight="1" x14ac:dyDescent="0.2">
      <c r="A223" s="86" t="s">
        <v>515</v>
      </c>
      <c r="B223" s="75" t="s">
        <v>23</v>
      </c>
      <c r="C223" s="76">
        <v>43985</v>
      </c>
      <c r="D223" s="75">
        <f t="shared" si="13"/>
        <v>0.59374999999999989</v>
      </c>
      <c r="E223" s="75">
        <v>0.60416666666666663</v>
      </c>
      <c r="F223" s="75">
        <f>E223+L223</f>
        <v>0.67708333333333326</v>
      </c>
      <c r="G223" s="75" t="s">
        <v>27</v>
      </c>
      <c r="H223" s="88" t="s">
        <v>18</v>
      </c>
      <c r="I223" s="78" t="s">
        <v>24</v>
      </c>
      <c r="J223" s="96" t="s">
        <v>506</v>
      </c>
      <c r="K223" s="80" t="s">
        <v>504</v>
      </c>
      <c r="L223" s="81">
        <v>7.2916666666666671E-2</v>
      </c>
      <c r="M223" s="78">
        <v>4</v>
      </c>
      <c r="N223" s="78" t="s">
        <v>21</v>
      </c>
      <c r="O223" s="84" t="s">
        <v>180</v>
      </c>
      <c r="P223" s="85"/>
    </row>
    <row r="224" spans="1:24" s="74" customFormat="1" ht="17.100000000000001" customHeight="1" x14ac:dyDescent="0.2">
      <c r="A224" s="86" t="s">
        <v>515</v>
      </c>
      <c r="B224" s="75" t="s">
        <v>23</v>
      </c>
      <c r="C224" s="76">
        <v>43985</v>
      </c>
      <c r="D224" s="75">
        <f t="shared" si="13"/>
        <v>0.59374999999999989</v>
      </c>
      <c r="E224" s="104">
        <v>0.60416666666666663</v>
      </c>
      <c r="F224" s="75">
        <f>E224+L224</f>
        <v>0.67708333333333326</v>
      </c>
      <c r="G224" s="75" t="s">
        <v>29</v>
      </c>
      <c r="H224" s="88" t="s">
        <v>18</v>
      </c>
      <c r="I224" s="89" t="s">
        <v>19</v>
      </c>
      <c r="J224" s="109" t="s">
        <v>611</v>
      </c>
      <c r="K224" s="80" t="s">
        <v>613</v>
      </c>
      <c r="L224" s="81">
        <v>7.2916666666666671E-2</v>
      </c>
      <c r="M224" s="83" t="s">
        <v>517</v>
      </c>
      <c r="N224" s="83" t="s">
        <v>16</v>
      </c>
      <c r="O224" s="84" t="s">
        <v>180</v>
      </c>
      <c r="P224" s="85"/>
      <c r="R224" s="100"/>
      <c r="S224" s="100"/>
      <c r="T224" s="100"/>
      <c r="U224" s="100"/>
      <c r="V224" s="100"/>
      <c r="W224" s="100"/>
      <c r="X224" s="100"/>
    </row>
    <row r="225" spans="1:17" s="74" customFormat="1" ht="17.100000000000001" customHeight="1" x14ac:dyDescent="0.2">
      <c r="A225" s="86" t="s">
        <v>515</v>
      </c>
      <c r="B225" s="75" t="s">
        <v>23</v>
      </c>
      <c r="C225" s="76">
        <v>43985</v>
      </c>
      <c r="D225" s="75">
        <f t="shared" si="13"/>
        <v>0.59374999999999989</v>
      </c>
      <c r="E225" s="75">
        <v>0.60416666666666663</v>
      </c>
      <c r="F225" s="75">
        <f>E225+L225</f>
        <v>0.6875</v>
      </c>
      <c r="G225" s="75" t="s">
        <v>29</v>
      </c>
      <c r="H225" s="99" t="s">
        <v>18</v>
      </c>
      <c r="I225" s="78" t="s">
        <v>40</v>
      </c>
      <c r="J225" s="109" t="s">
        <v>452</v>
      </c>
      <c r="K225" s="80" t="s">
        <v>450</v>
      </c>
      <c r="L225" s="81">
        <v>8.3333333333333329E-2</v>
      </c>
      <c r="M225" s="83" t="s">
        <v>551</v>
      </c>
      <c r="N225" s="83" t="s">
        <v>16</v>
      </c>
      <c r="O225" s="84" t="s">
        <v>180</v>
      </c>
      <c r="P225" s="85"/>
    </row>
    <row r="226" spans="1:17" s="47" customFormat="1" ht="17.100000000000001" customHeight="1" x14ac:dyDescent="0.2">
      <c r="B226" s="11" t="s">
        <v>26</v>
      </c>
      <c r="C226" s="11">
        <v>43986</v>
      </c>
      <c r="D226" s="6">
        <f t="shared" si="13"/>
        <v>0.45833333333333331</v>
      </c>
      <c r="E226" s="6">
        <f>F226-L226</f>
        <v>0.46875</v>
      </c>
      <c r="F226" s="6">
        <v>0.5</v>
      </c>
      <c r="G226" s="15" t="s">
        <v>27</v>
      </c>
      <c r="H226" s="32" t="s">
        <v>207</v>
      </c>
      <c r="I226" s="15" t="s">
        <v>213</v>
      </c>
      <c r="J226" s="30" t="s">
        <v>263</v>
      </c>
      <c r="K226" s="26" t="s">
        <v>659</v>
      </c>
      <c r="L226" s="22">
        <v>3.125E-2</v>
      </c>
      <c r="M226" s="7" t="s">
        <v>551</v>
      </c>
      <c r="N226" s="10" t="s">
        <v>16</v>
      </c>
      <c r="O226" s="67" t="s">
        <v>180</v>
      </c>
      <c r="P226" s="50"/>
    </row>
    <row r="227" spans="1:17" s="47" customFormat="1" ht="17.100000000000001" customHeight="1" x14ac:dyDescent="0.2">
      <c r="B227" s="11" t="s">
        <v>26</v>
      </c>
      <c r="C227" s="11">
        <v>43986</v>
      </c>
      <c r="D227" s="6">
        <f t="shared" si="13"/>
        <v>0.45833333333333331</v>
      </c>
      <c r="E227" s="6">
        <f>F227-L227</f>
        <v>0.46875</v>
      </c>
      <c r="F227" s="6">
        <v>0.5</v>
      </c>
      <c r="G227" s="6" t="s">
        <v>27</v>
      </c>
      <c r="H227" s="29" t="s">
        <v>207</v>
      </c>
      <c r="I227" s="7" t="s">
        <v>213</v>
      </c>
      <c r="J227" s="30" t="s">
        <v>264</v>
      </c>
      <c r="K227" s="8" t="s">
        <v>660</v>
      </c>
      <c r="L227" s="9">
        <v>3.125E-2</v>
      </c>
      <c r="M227" s="10" t="s">
        <v>517</v>
      </c>
      <c r="N227" s="7" t="s">
        <v>16</v>
      </c>
      <c r="O227" s="67" t="s">
        <v>180</v>
      </c>
      <c r="P227" s="50"/>
    </row>
    <row r="228" spans="1:17" s="47" customFormat="1" ht="17.100000000000001" customHeight="1" x14ac:dyDescent="0.2">
      <c r="B228" s="6" t="s">
        <v>26</v>
      </c>
      <c r="C228" s="11">
        <v>43986</v>
      </c>
      <c r="D228" s="6">
        <f t="shared" si="13"/>
        <v>0.45833333333333331</v>
      </c>
      <c r="E228" s="6">
        <f>F228-L228</f>
        <v>0.46875</v>
      </c>
      <c r="F228" s="6">
        <v>0.5</v>
      </c>
      <c r="G228" s="6" t="s">
        <v>27</v>
      </c>
      <c r="H228" s="29" t="s">
        <v>207</v>
      </c>
      <c r="I228" s="7" t="s">
        <v>213</v>
      </c>
      <c r="J228" s="30" t="s">
        <v>508</v>
      </c>
      <c r="K228" s="8" t="s">
        <v>661</v>
      </c>
      <c r="L228" s="9">
        <v>3.125E-2</v>
      </c>
      <c r="M228" s="10" t="s">
        <v>551</v>
      </c>
      <c r="N228" s="7" t="s">
        <v>16</v>
      </c>
      <c r="O228" s="67" t="s">
        <v>180</v>
      </c>
      <c r="P228" s="50"/>
    </row>
    <row r="229" spans="1:17" s="47" customFormat="1" ht="17.100000000000001" customHeight="1" x14ac:dyDescent="0.2">
      <c r="B229" s="6" t="s">
        <v>26</v>
      </c>
      <c r="C229" s="11">
        <v>43986</v>
      </c>
      <c r="D229" s="6">
        <f t="shared" si="13"/>
        <v>0.45833333333333331</v>
      </c>
      <c r="E229" s="6">
        <f>F229-L229</f>
        <v>0.46875</v>
      </c>
      <c r="F229" s="6">
        <v>0.5</v>
      </c>
      <c r="G229" s="6" t="s">
        <v>27</v>
      </c>
      <c r="H229" s="29" t="s">
        <v>207</v>
      </c>
      <c r="I229" s="7" t="s">
        <v>213</v>
      </c>
      <c r="J229" s="30" t="s">
        <v>378</v>
      </c>
      <c r="K229" s="8" t="s">
        <v>697</v>
      </c>
      <c r="L229" s="9">
        <v>3.125E-2</v>
      </c>
      <c r="M229" s="10" t="s">
        <v>553</v>
      </c>
      <c r="N229" s="10" t="s">
        <v>21</v>
      </c>
      <c r="O229" s="67" t="s">
        <v>180</v>
      </c>
      <c r="P229" s="50"/>
    </row>
    <row r="230" spans="1:17" s="47" customFormat="1" ht="17.100000000000001" customHeight="1" x14ac:dyDescent="0.2">
      <c r="B230" s="6" t="s">
        <v>26</v>
      </c>
      <c r="C230" s="11">
        <v>43986</v>
      </c>
      <c r="D230" s="6">
        <f t="shared" si="13"/>
        <v>0.45833333333333331</v>
      </c>
      <c r="E230" s="6">
        <f>F230-L230</f>
        <v>0.46875</v>
      </c>
      <c r="F230" s="6">
        <v>0.5</v>
      </c>
      <c r="G230" s="6" t="s">
        <v>27</v>
      </c>
      <c r="H230" s="29" t="s">
        <v>207</v>
      </c>
      <c r="I230" s="7" t="s">
        <v>213</v>
      </c>
      <c r="J230" s="30" t="s">
        <v>380</v>
      </c>
      <c r="K230" s="8" t="s">
        <v>698</v>
      </c>
      <c r="L230" s="9">
        <v>3.125E-2</v>
      </c>
      <c r="M230" s="10" t="s">
        <v>598</v>
      </c>
      <c r="N230" s="10" t="s">
        <v>28</v>
      </c>
      <c r="O230" s="67" t="s">
        <v>180</v>
      </c>
      <c r="P230" s="56"/>
    </row>
    <row r="231" spans="1:17" s="47" customFormat="1" ht="17.100000000000001" customHeight="1" x14ac:dyDescent="0.2">
      <c r="B231" s="6" t="s">
        <v>26</v>
      </c>
      <c r="C231" s="11">
        <v>43986</v>
      </c>
      <c r="D231" s="6">
        <f t="shared" si="13"/>
        <v>0.51041666666666663</v>
      </c>
      <c r="E231" s="6">
        <v>0.52083333333333337</v>
      </c>
      <c r="F231" s="6">
        <f>E231+L231</f>
        <v>0.58333333333333337</v>
      </c>
      <c r="G231" s="6" t="s">
        <v>27</v>
      </c>
      <c r="H231" s="16" t="s">
        <v>18</v>
      </c>
      <c r="I231" s="7" t="s">
        <v>40</v>
      </c>
      <c r="J231" s="17" t="s">
        <v>155</v>
      </c>
      <c r="K231" s="8" t="s">
        <v>486</v>
      </c>
      <c r="L231" s="9">
        <v>6.25E-2</v>
      </c>
      <c r="M231" s="10" t="s">
        <v>516</v>
      </c>
      <c r="N231" s="10" t="s">
        <v>16</v>
      </c>
      <c r="O231" s="67" t="s">
        <v>180</v>
      </c>
      <c r="P231" s="50"/>
    </row>
    <row r="232" spans="1:17" s="47" customFormat="1" ht="17.100000000000001" customHeight="1" x14ac:dyDescent="0.2">
      <c r="B232" s="6" t="s">
        <v>26</v>
      </c>
      <c r="C232" s="11">
        <v>43986</v>
      </c>
      <c r="D232" s="6">
        <f t="shared" si="13"/>
        <v>0.51041666666666663</v>
      </c>
      <c r="E232" s="6">
        <v>0.52083333333333337</v>
      </c>
      <c r="F232" s="6">
        <f>E232+L232</f>
        <v>0.60416666666666674</v>
      </c>
      <c r="G232" s="6" t="s">
        <v>27</v>
      </c>
      <c r="H232" s="16" t="s">
        <v>18</v>
      </c>
      <c r="I232" s="25" t="s">
        <v>19</v>
      </c>
      <c r="J232" s="17" t="s">
        <v>145</v>
      </c>
      <c r="K232" s="8" t="s">
        <v>146</v>
      </c>
      <c r="L232" s="9">
        <v>8.3333333333333329E-2</v>
      </c>
      <c r="M232" s="10" t="s">
        <v>517</v>
      </c>
      <c r="N232" s="10" t="s">
        <v>16</v>
      </c>
      <c r="O232" s="67" t="s">
        <v>180</v>
      </c>
      <c r="P232" s="50"/>
      <c r="Q232" s="23"/>
    </row>
    <row r="233" spans="1:17" s="47" customFormat="1" ht="17.100000000000001" customHeight="1" x14ac:dyDescent="0.2">
      <c r="B233" s="6" t="s">
        <v>26</v>
      </c>
      <c r="C233" s="11">
        <v>43986</v>
      </c>
      <c r="D233" s="6">
        <f t="shared" si="13"/>
        <v>0.51041666666666663</v>
      </c>
      <c r="E233" s="6">
        <v>0.52083333333333337</v>
      </c>
      <c r="F233" s="6">
        <f>E233+L233</f>
        <v>0.60416666666666674</v>
      </c>
      <c r="G233" s="6" t="s">
        <v>27</v>
      </c>
      <c r="H233" s="16" t="s">
        <v>18</v>
      </c>
      <c r="I233" s="25" t="s">
        <v>19</v>
      </c>
      <c r="J233" s="17" t="s">
        <v>147</v>
      </c>
      <c r="K233" s="8" t="s">
        <v>148</v>
      </c>
      <c r="L233" s="9">
        <v>8.3333333333333329E-2</v>
      </c>
      <c r="M233" s="10" t="s">
        <v>561</v>
      </c>
      <c r="N233" s="10" t="s">
        <v>16</v>
      </c>
      <c r="O233" s="67" t="s">
        <v>180</v>
      </c>
      <c r="P233" s="50"/>
    </row>
    <row r="234" spans="1:17" s="47" customFormat="1" ht="17.100000000000001" customHeight="1" x14ac:dyDescent="0.2">
      <c r="B234" s="7" t="s">
        <v>26</v>
      </c>
      <c r="C234" s="11">
        <v>43986</v>
      </c>
      <c r="D234" s="6">
        <v>0.59374999999999989</v>
      </c>
      <c r="E234" s="6">
        <v>0.52083333333333337</v>
      </c>
      <c r="F234" s="6">
        <v>0.66666666666666663</v>
      </c>
      <c r="G234" s="18" t="s">
        <v>27</v>
      </c>
      <c r="H234" s="19" t="s">
        <v>18</v>
      </c>
      <c r="I234" s="15" t="s">
        <v>40</v>
      </c>
      <c r="J234" s="20" t="s">
        <v>188</v>
      </c>
      <c r="K234" s="21" t="s">
        <v>189</v>
      </c>
      <c r="L234" s="22">
        <v>7.2916666666666671E-2</v>
      </c>
      <c r="M234" s="10" t="s">
        <v>552</v>
      </c>
      <c r="N234" s="10" t="s">
        <v>16</v>
      </c>
      <c r="O234" s="67" t="s">
        <v>180</v>
      </c>
      <c r="P234" s="58"/>
    </row>
    <row r="235" spans="1:17" s="47" customFormat="1" ht="17.100000000000001" customHeight="1" x14ac:dyDescent="0.2">
      <c r="B235" s="24" t="s">
        <v>26</v>
      </c>
      <c r="C235" s="11">
        <v>43986</v>
      </c>
      <c r="D235" s="6">
        <f t="shared" ref="D235:D270" si="16">E235-0.0104166666666667</f>
        <v>0.59374999999999989</v>
      </c>
      <c r="E235" s="24">
        <v>0.60416666666666663</v>
      </c>
      <c r="F235" s="6">
        <f>E235+L235</f>
        <v>0.66666666666666663</v>
      </c>
      <c r="G235" s="10" t="s">
        <v>29</v>
      </c>
      <c r="H235" s="19" t="s">
        <v>18</v>
      </c>
      <c r="I235" s="15" t="s">
        <v>19</v>
      </c>
      <c r="J235" s="20" t="s">
        <v>149</v>
      </c>
      <c r="K235" s="21" t="s">
        <v>150</v>
      </c>
      <c r="L235" s="22">
        <v>6.25E-2</v>
      </c>
      <c r="M235" s="10" t="s">
        <v>551</v>
      </c>
      <c r="N235" s="7" t="s">
        <v>16</v>
      </c>
      <c r="O235" s="67" t="s">
        <v>180</v>
      </c>
      <c r="P235" s="58"/>
    </row>
    <row r="236" spans="1:17" s="47" customFormat="1" ht="17.100000000000001" customHeight="1" x14ac:dyDescent="0.2">
      <c r="B236" s="6" t="s">
        <v>26</v>
      </c>
      <c r="C236" s="11">
        <v>43986</v>
      </c>
      <c r="D236" s="6">
        <f t="shared" si="16"/>
        <v>0.59374999999999989</v>
      </c>
      <c r="E236" s="6">
        <v>0.60416666666666663</v>
      </c>
      <c r="F236" s="6">
        <f>E236+L236</f>
        <v>0.66666666666666663</v>
      </c>
      <c r="G236" s="6" t="s">
        <v>29</v>
      </c>
      <c r="H236" s="16" t="s">
        <v>18</v>
      </c>
      <c r="I236" s="7" t="s">
        <v>32</v>
      </c>
      <c r="J236" s="17" t="s">
        <v>159</v>
      </c>
      <c r="K236" s="8" t="s">
        <v>160</v>
      </c>
      <c r="L236" s="9">
        <v>6.25E-2</v>
      </c>
      <c r="M236" s="10" t="s">
        <v>594</v>
      </c>
      <c r="N236" s="10" t="s">
        <v>28</v>
      </c>
      <c r="O236" s="67" t="s">
        <v>180</v>
      </c>
      <c r="P236" s="50"/>
      <c r="Q236" s="23"/>
    </row>
    <row r="237" spans="1:17" s="47" customFormat="1" ht="17.100000000000001" customHeight="1" x14ac:dyDescent="0.2">
      <c r="B237" s="7" t="s">
        <v>26</v>
      </c>
      <c r="C237" s="11">
        <v>43986</v>
      </c>
      <c r="D237" s="6">
        <f t="shared" si="16"/>
        <v>0.59374999999999989</v>
      </c>
      <c r="E237" s="6">
        <v>0.60416666666666663</v>
      </c>
      <c r="F237" s="6">
        <f>E237+L237</f>
        <v>0.6875</v>
      </c>
      <c r="G237" s="18" t="s">
        <v>29</v>
      </c>
      <c r="H237" s="19" t="s">
        <v>18</v>
      </c>
      <c r="I237" s="15" t="s">
        <v>19</v>
      </c>
      <c r="J237" s="20" t="s">
        <v>607</v>
      </c>
      <c r="K237" s="21" t="s">
        <v>609</v>
      </c>
      <c r="L237" s="22">
        <v>8.3333333333333329E-2</v>
      </c>
      <c r="M237" s="10" t="s">
        <v>516</v>
      </c>
      <c r="N237" s="10" t="s">
        <v>16</v>
      </c>
      <c r="O237" s="67" t="s">
        <v>180</v>
      </c>
      <c r="P237" s="58"/>
    </row>
    <row r="238" spans="1:17" s="47" customFormat="1" ht="17.100000000000001" customHeight="1" x14ac:dyDescent="0.2">
      <c r="B238" s="6" t="s">
        <v>26</v>
      </c>
      <c r="C238" s="11">
        <v>43986</v>
      </c>
      <c r="D238" s="6">
        <f t="shared" si="16"/>
        <v>0.59375</v>
      </c>
      <c r="E238" s="6">
        <f>F238-L238</f>
        <v>0.60416666666666674</v>
      </c>
      <c r="F238" s="6">
        <v>0.70833333333333337</v>
      </c>
      <c r="G238" s="6" t="s">
        <v>29</v>
      </c>
      <c r="H238" s="29" t="s">
        <v>207</v>
      </c>
      <c r="I238" s="7" t="s">
        <v>213</v>
      </c>
      <c r="J238" s="30" t="s">
        <v>281</v>
      </c>
      <c r="K238" s="8" t="s">
        <v>282</v>
      </c>
      <c r="L238" s="9">
        <v>0.10416666666666667</v>
      </c>
      <c r="M238" s="10" t="s">
        <v>519</v>
      </c>
      <c r="N238" s="7" t="s">
        <v>21</v>
      </c>
      <c r="O238" s="67" t="s">
        <v>180</v>
      </c>
      <c r="P238" s="50"/>
    </row>
    <row r="239" spans="1:17" s="74" customFormat="1" ht="17.100000000000001" customHeight="1" x14ac:dyDescent="0.2">
      <c r="B239" s="75" t="s">
        <v>31</v>
      </c>
      <c r="C239" s="76">
        <v>43987</v>
      </c>
      <c r="D239" s="75">
        <f t="shared" si="16"/>
        <v>0.46874999999999994</v>
      </c>
      <c r="E239" s="75">
        <f>F239-L239</f>
        <v>0.47916666666666663</v>
      </c>
      <c r="F239" s="75">
        <v>0.51041666666666663</v>
      </c>
      <c r="G239" s="75" t="s">
        <v>27</v>
      </c>
      <c r="H239" s="77" t="s">
        <v>207</v>
      </c>
      <c r="I239" s="78" t="s">
        <v>213</v>
      </c>
      <c r="J239" s="79" t="s">
        <v>219</v>
      </c>
      <c r="K239" s="80" t="s">
        <v>648</v>
      </c>
      <c r="L239" s="81">
        <v>3.125E-2</v>
      </c>
      <c r="M239" s="83" t="s">
        <v>516</v>
      </c>
      <c r="N239" s="83" t="s">
        <v>21</v>
      </c>
      <c r="O239" s="84" t="s">
        <v>180</v>
      </c>
      <c r="P239" s="85"/>
    </row>
    <row r="240" spans="1:17" s="74" customFormat="1" ht="17.100000000000001" customHeight="1" x14ac:dyDescent="0.2">
      <c r="B240" s="75" t="s">
        <v>31</v>
      </c>
      <c r="C240" s="76">
        <v>43987</v>
      </c>
      <c r="D240" s="75">
        <f t="shared" si="16"/>
        <v>0.46874999999999994</v>
      </c>
      <c r="E240" s="75">
        <f>F240-L240</f>
        <v>0.47916666666666663</v>
      </c>
      <c r="F240" s="75">
        <v>0.51041666666666663</v>
      </c>
      <c r="G240" s="75" t="s">
        <v>27</v>
      </c>
      <c r="H240" s="77" t="s">
        <v>207</v>
      </c>
      <c r="I240" s="78" t="s">
        <v>213</v>
      </c>
      <c r="J240" s="79" t="s">
        <v>221</v>
      </c>
      <c r="K240" s="80" t="s">
        <v>649</v>
      </c>
      <c r="L240" s="81">
        <v>3.125E-2</v>
      </c>
      <c r="M240" s="83" t="s">
        <v>562</v>
      </c>
      <c r="N240" s="83" t="s">
        <v>28</v>
      </c>
      <c r="O240" s="84" t="s">
        <v>180</v>
      </c>
      <c r="P240" s="85"/>
    </row>
    <row r="241" spans="1:24" s="74" customFormat="1" ht="17.100000000000001" customHeight="1" x14ac:dyDescent="0.2">
      <c r="B241" s="75" t="s">
        <v>31</v>
      </c>
      <c r="C241" s="76">
        <v>43987</v>
      </c>
      <c r="D241" s="75">
        <f t="shared" si="16"/>
        <v>0.46874999999999994</v>
      </c>
      <c r="E241" s="75">
        <f>F241-L241</f>
        <v>0.47916666666666663</v>
      </c>
      <c r="F241" s="75">
        <v>0.54166666666666663</v>
      </c>
      <c r="G241" s="75" t="s">
        <v>27</v>
      </c>
      <c r="H241" s="77" t="s">
        <v>207</v>
      </c>
      <c r="I241" s="78" t="s">
        <v>34</v>
      </c>
      <c r="J241" s="79" t="s">
        <v>325</v>
      </c>
      <c r="K241" s="80" t="s">
        <v>326</v>
      </c>
      <c r="L241" s="81">
        <v>6.25E-2</v>
      </c>
      <c r="M241" s="83" t="s">
        <v>586</v>
      </c>
      <c r="N241" s="83" t="s">
        <v>28</v>
      </c>
      <c r="O241" s="84" t="s">
        <v>180</v>
      </c>
      <c r="P241" s="85"/>
      <c r="R241" s="100"/>
      <c r="S241" s="100"/>
      <c r="T241" s="100"/>
      <c r="U241" s="100"/>
      <c r="V241" s="100"/>
      <c r="W241" s="100"/>
      <c r="X241" s="100"/>
    </row>
    <row r="242" spans="1:24" s="74" customFormat="1" ht="17.100000000000001" customHeight="1" x14ac:dyDescent="0.2">
      <c r="B242" s="75" t="s">
        <v>31</v>
      </c>
      <c r="C242" s="76">
        <v>43987</v>
      </c>
      <c r="D242" s="75">
        <f t="shared" si="16"/>
        <v>0.46874999999999994</v>
      </c>
      <c r="E242" s="75">
        <f>F242-L242</f>
        <v>0.47916666666666663</v>
      </c>
      <c r="F242" s="75">
        <v>0.57291666666666663</v>
      </c>
      <c r="G242" s="75" t="s">
        <v>27</v>
      </c>
      <c r="H242" s="77" t="s">
        <v>207</v>
      </c>
      <c r="I242" s="78" t="s">
        <v>34</v>
      </c>
      <c r="J242" s="79" t="s">
        <v>293</v>
      </c>
      <c r="K242" s="80" t="s">
        <v>294</v>
      </c>
      <c r="L242" s="81">
        <v>9.375E-2</v>
      </c>
      <c r="M242" s="83" t="s">
        <v>517</v>
      </c>
      <c r="N242" s="83" t="s">
        <v>16</v>
      </c>
      <c r="O242" s="84" t="s">
        <v>180</v>
      </c>
      <c r="P242" s="85"/>
    </row>
    <row r="243" spans="1:24" s="74" customFormat="1" ht="17.100000000000001" customHeight="1" x14ac:dyDescent="0.2">
      <c r="B243" s="78" t="s">
        <v>31</v>
      </c>
      <c r="C243" s="76">
        <v>43987</v>
      </c>
      <c r="D243" s="75">
        <f t="shared" si="16"/>
        <v>0.46875</v>
      </c>
      <c r="E243" s="75">
        <v>0.47916666666666669</v>
      </c>
      <c r="F243" s="75">
        <f>E243+L243</f>
        <v>0.54166666666666674</v>
      </c>
      <c r="G243" s="87" t="s">
        <v>27</v>
      </c>
      <c r="H243" s="88" t="s">
        <v>18</v>
      </c>
      <c r="I243" s="89" t="s">
        <v>19</v>
      </c>
      <c r="J243" s="90" t="s">
        <v>151</v>
      </c>
      <c r="K243" s="91" t="s">
        <v>496</v>
      </c>
      <c r="L243" s="92">
        <v>6.25E-2</v>
      </c>
      <c r="M243" s="83" t="s">
        <v>516</v>
      </c>
      <c r="N243" s="83" t="s">
        <v>16</v>
      </c>
      <c r="O243" s="84" t="s">
        <v>180</v>
      </c>
      <c r="P243" s="93"/>
    </row>
    <row r="244" spans="1:24" s="74" customFormat="1" ht="17.100000000000001" customHeight="1" x14ac:dyDescent="0.2">
      <c r="B244" s="75" t="s">
        <v>31</v>
      </c>
      <c r="C244" s="76">
        <v>43987</v>
      </c>
      <c r="D244" s="75">
        <f t="shared" si="16"/>
        <v>0.61458333333333326</v>
      </c>
      <c r="E244" s="75">
        <f>F244-L244</f>
        <v>0.625</v>
      </c>
      <c r="F244" s="75">
        <v>0.66666666666666663</v>
      </c>
      <c r="G244" s="75" t="s">
        <v>29</v>
      </c>
      <c r="H244" s="77" t="s">
        <v>207</v>
      </c>
      <c r="I244" s="78" t="s">
        <v>213</v>
      </c>
      <c r="J244" s="79" t="s">
        <v>481</v>
      </c>
      <c r="K244" s="80" t="s">
        <v>479</v>
      </c>
      <c r="L244" s="81">
        <v>4.1666666666666664E-2</v>
      </c>
      <c r="M244" s="83" t="s">
        <v>521</v>
      </c>
      <c r="N244" s="78" t="s">
        <v>21</v>
      </c>
      <c r="O244" s="84" t="s">
        <v>180</v>
      </c>
      <c r="P244" s="85"/>
      <c r="R244" s="103"/>
      <c r="S244" s="103"/>
      <c r="T244" s="103"/>
      <c r="U244" s="103"/>
      <c r="V244" s="103"/>
      <c r="W244" s="103"/>
      <c r="X244" s="103"/>
    </row>
    <row r="245" spans="1:24" s="74" customFormat="1" ht="17.100000000000001" customHeight="1" x14ac:dyDescent="0.2">
      <c r="B245" s="75" t="s">
        <v>31</v>
      </c>
      <c r="C245" s="76">
        <v>43987</v>
      </c>
      <c r="D245" s="75">
        <f t="shared" si="16"/>
        <v>0.61458333333333326</v>
      </c>
      <c r="E245" s="75">
        <v>0.625</v>
      </c>
      <c r="F245" s="75">
        <f>E245+L245</f>
        <v>0.68055555555555558</v>
      </c>
      <c r="G245" s="75" t="s">
        <v>29</v>
      </c>
      <c r="H245" s="99" t="s">
        <v>18</v>
      </c>
      <c r="I245" s="78" t="s">
        <v>40</v>
      </c>
      <c r="J245" s="96" t="s">
        <v>105</v>
      </c>
      <c r="K245" s="80" t="s">
        <v>444</v>
      </c>
      <c r="L245" s="81">
        <v>5.5555555555555552E-2</v>
      </c>
      <c r="M245" s="83" t="s">
        <v>551</v>
      </c>
      <c r="N245" s="83" t="s">
        <v>16</v>
      </c>
      <c r="O245" s="84" t="s">
        <v>180</v>
      </c>
      <c r="P245" s="85"/>
      <c r="R245" s="103"/>
      <c r="S245" s="103"/>
      <c r="T245" s="103"/>
      <c r="U245" s="103"/>
      <c r="V245" s="103"/>
      <c r="W245" s="103"/>
      <c r="X245" s="103"/>
    </row>
    <row r="246" spans="1:24" s="74" customFormat="1" ht="17.100000000000001" customHeight="1" x14ac:dyDescent="0.2">
      <c r="B246" s="76" t="s">
        <v>31</v>
      </c>
      <c r="C246" s="76">
        <v>43987</v>
      </c>
      <c r="D246" s="75">
        <f t="shared" si="16"/>
        <v>0.61458333333333326</v>
      </c>
      <c r="E246" s="75">
        <v>0.625</v>
      </c>
      <c r="F246" s="75">
        <f>E246+L246</f>
        <v>0.68055555555555558</v>
      </c>
      <c r="G246" s="89" t="s">
        <v>29</v>
      </c>
      <c r="H246" s="88" t="s">
        <v>18</v>
      </c>
      <c r="I246" s="89" t="s">
        <v>40</v>
      </c>
      <c r="J246" s="96" t="s">
        <v>205</v>
      </c>
      <c r="K246" s="97" t="s">
        <v>426</v>
      </c>
      <c r="L246" s="92">
        <v>5.5555555555555552E-2</v>
      </c>
      <c r="M246" s="78">
        <v>8</v>
      </c>
      <c r="N246" s="83" t="s">
        <v>16</v>
      </c>
      <c r="O246" s="84" t="s">
        <v>180</v>
      </c>
      <c r="P246" s="98"/>
      <c r="Q246" s="107"/>
      <c r="R246" s="103"/>
      <c r="S246" s="103"/>
      <c r="T246" s="103"/>
      <c r="U246" s="103"/>
      <c r="V246" s="103"/>
      <c r="W246" s="103"/>
      <c r="X246" s="103"/>
    </row>
    <row r="247" spans="1:24" s="74" customFormat="1" ht="17.100000000000001" customHeight="1" x14ac:dyDescent="0.2">
      <c r="B247" s="75" t="s">
        <v>31</v>
      </c>
      <c r="C247" s="76">
        <v>43987</v>
      </c>
      <c r="D247" s="75">
        <f t="shared" si="16"/>
        <v>0.61458333333333326</v>
      </c>
      <c r="E247" s="75">
        <v>0.625</v>
      </c>
      <c r="F247" s="75">
        <f>E247+L247</f>
        <v>0.6875</v>
      </c>
      <c r="G247" s="75" t="s">
        <v>29</v>
      </c>
      <c r="H247" s="99" t="s">
        <v>18</v>
      </c>
      <c r="I247" s="78" t="s">
        <v>19</v>
      </c>
      <c r="J247" s="96" t="s">
        <v>135</v>
      </c>
      <c r="K247" s="80" t="s">
        <v>136</v>
      </c>
      <c r="L247" s="81">
        <v>6.25E-2</v>
      </c>
      <c r="M247" s="83" t="s">
        <v>551</v>
      </c>
      <c r="N247" s="83" t="s">
        <v>16</v>
      </c>
      <c r="O247" s="84" t="s">
        <v>180</v>
      </c>
      <c r="P247" s="98"/>
    </row>
    <row r="248" spans="1:24" s="74" customFormat="1" ht="17.100000000000001" customHeight="1" x14ac:dyDescent="0.2">
      <c r="B248" s="75" t="s">
        <v>31</v>
      </c>
      <c r="C248" s="76">
        <v>43987</v>
      </c>
      <c r="D248" s="75">
        <f t="shared" si="16"/>
        <v>0.61458333333333326</v>
      </c>
      <c r="E248" s="75">
        <v>0.625</v>
      </c>
      <c r="F248" s="75">
        <f>E248+L248</f>
        <v>0.70833333333333337</v>
      </c>
      <c r="G248" s="75" t="s">
        <v>29</v>
      </c>
      <c r="H248" s="99" t="s">
        <v>18</v>
      </c>
      <c r="I248" s="78" t="s">
        <v>40</v>
      </c>
      <c r="J248" s="96" t="s">
        <v>153</v>
      </c>
      <c r="K248" s="80" t="s">
        <v>154</v>
      </c>
      <c r="L248" s="81">
        <v>8.3333333333333329E-2</v>
      </c>
      <c r="M248" s="78">
        <v>2</v>
      </c>
      <c r="N248" s="83" t="s">
        <v>16</v>
      </c>
      <c r="O248" s="84" t="s">
        <v>180</v>
      </c>
      <c r="P248" s="85"/>
      <c r="Q248" s="100"/>
    </row>
    <row r="249" spans="1:24" s="74" customFormat="1" ht="17.100000000000001" customHeight="1" x14ac:dyDescent="0.2">
      <c r="B249" s="75" t="s">
        <v>31</v>
      </c>
      <c r="C249" s="76">
        <v>43987</v>
      </c>
      <c r="D249" s="75">
        <f t="shared" si="16"/>
        <v>0.69791666666666663</v>
      </c>
      <c r="E249" s="75">
        <f>F249-L249</f>
        <v>0.70833333333333337</v>
      </c>
      <c r="F249" s="75">
        <v>0.8125</v>
      </c>
      <c r="G249" s="75" t="s">
        <v>29</v>
      </c>
      <c r="H249" s="99" t="s">
        <v>18</v>
      </c>
      <c r="I249" s="78" t="s">
        <v>34</v>
      </c>
      <c r="J249" s="96" t="s">
        <v>456</v>
      </c>
      <c r="K249" s="80" t="s">
        <v>684</v>
      </c>
      <c r="L249" s="81">
        <v>0.10416666666666667</v>
      </c>
      <c r="M249" s="83" t="s">
        <v>516</v>
      </c>
      <c r="N249" s="78" t="s">
        <v>21</v>
      </c>
      <c r="O249" s="84" t="s">
        <v>180</v>
      </c>
      <c r="P249" s="85"/>
    </row>
    <row r="250" spans="1:24" s="74" customFormat="1" ht="17.100000000000001" customHeight="1" x14ac:dyDescent="0.2">
      <c r="B250" s="75" t="s">
        <v>31</v>
      </c>
      <c r="C250" s="76">
        <v>43987</v>
      </c>
      <c r="D250" s="75">
        <f t="shared" si="16"/>
        <v>0.74652777777777768</v>
      </c>
      <c r="E250" s="75">
        <f>F250-L250</f>
        <v>0.75694444444444442</v>
      </c>
      <c r="F250" s="75">
        <v>0.8125</v>
      </c>
      <c r="G250" s="75" t="s">
        <v>29</v>
      </c>
      <c r="H250" s="99" t="s">
        <v>18</v>
      </c>
      <c r="I250" s="78" t="s">
        <v>126</v>
      </c>
      <c r="J250" s="96" t="s">
        <v>141</v>
      </c>
      <c r="K250" s="80" t="s">
        <v>142</v>
      </c>
      <c r="L250" s="81">
        <v>5.5555555555555552E-2</v>
      </c>
      <c r="M250" s="83" t="s">
        <v>553</v>
      </c>
      <c r="N250" s="83" t="s">
        <v>16</v>
      </c>
      <c r="O250" s="84" t="s">
        <v>180</v>
      </c>
      <c r="P250" s="85"/>
    </row>
    <row r="251" spans="1:24" s="47" customFormat="1" ht="17.100000000000001" customHeight="1" x14ac:dyDescent="0.2">
      <c r="B251" s="6" t="s">
        <v>17</v>
      </c>
      <c r="C251" s="11">
        <v>43990</v>
      </c>
      <c r="D251" s="6">
        <f t="shared" si="16"/>
        <v>0.40625</v>
      </c>
      <c r="E251" s="6">
        <f>F251-L251</f>
        <v>0.41666666666666669</v>
      </c>
      <c r="F251" s="6">
        <v>0.5</v>
      </c>
      <c r="G251" s="6" t="s">
        <v>27</v>
      </c>
      <c r="H251" s="29" t="s">
        <v>207</v>
      </c>
      <c r="I251" s="7" t="s">
        <v>34</v>
      </c>
      <c r="J251" s="30" t="s">
        <v>373</v>
      </c>
      <c r="K251" s="8" t="s">
        <v>374</v>
      </c>
      <c r="L251" s="9">
        <v>8.3333333333333329E-2</v>
      </c>
      <c r="M251" s="10" t="s">
        <v>523</v>
      </c>
      <c r="N251" s="7" t="s">
        <v>21</v>
      </c>
      <c r="O251" s="67" t="s">
        <v>180</v>
      </c>
      <c r="P251" s="50"/>
    </row>
    <row r="252" spans="1:24" s="47" customFormat="1" ht="17.100000000000001" customHeight="1" x14ac:dyDescent="0.2">
      <c r="B252" s="6" t="s">
        <v>17</v>
      </c>
      <c r="C252" s="11">
        <v>43990</v>
      </c>
      <c r="D252" s="6">
        <f t="shared" si="16"/>
        <v>0.51041666666666663</v>
      </c>
      <c r="E252" s="6">
        <v>0.52083333333333337</v>
      </c>
      <c r="F252" s="6">
        <f>E252+L252</f>
        <v>0.58333333333333337</v>
      </c>
      <c r="G252" s="6" t="s">
        <v>27</v>
      </c>
      <c r="H252" s="16" t="s">
        <v>18</v>
      </c>
      <c r="I252" s="7" t="s">
        <v>40</v>
      </c>
      <c r="J252" s="17" t="s">
        <v>177</v>
      </c>
      <c r="K252" s="8" t="s">
        <v>206</v>
      </c>
      <c r="L252" s="9">
        <v>6.25E-2</v>
      </c>
      <c r="M252" s="10" t="s">
        <v>517</v>
      </c>
      <c r="N252" s="10" t="s">
        <v>44</v>
      </c>
      <c r="O252" s="67" t="s">
        <v>180</v>
      </c>
      <c r="P252" s="50"/>
    </row>
    <row r="253" spans="1:24" s="47" customFormat="1" ht="17.100000000000001" customHeight="1" x14ac:dyDescent="0.2">
      <c r="A253" s="63"/>
      <c r="B253" s="6" t="s">
        <v>17</v>
      </c>
      <c r="C253" s="11">
        <v>43990</v>
      </c>
      <c r="D253" s="6">
        <f t="shared" si="16"/>
        <v>0.51041666666666663</v>
      </c>
      <c r="E253" s="6">
        <v>0.52083333333333337</v>
      </c>
      <c r="F253" s="6">
        <f>E253+L253</f>
        <v>0.58333333333333337</v>
      </c>
      <c r="G253" s="11" t="s">
        <v>29</v>
      </c>
      <c r="H253" s="12" t="s">
        <v>394</v>
      </c>
      <c r="I253" s="7" t="s">
        <v>213</v>
      </c>
      <c r="J253" s="13" t="s">
        <v>560</v>
      </c>
      <c r="K253" s="8" t="s">
        <v>164</v>
      </c>
      <c r="L253" s="9">
        <v>6.25E-2</v>
      </c>
      <c r="M253" s="10" t="s">
        <v>516</v>
      </c>
      <c r="N253" s="10" t="s">
        <v>44</v>
      </c>
      <c r="O253" s="67" t="s">
        <v>180</v>
      </c>
      <c r="P253" s="65"/>
      <c r="R253" s="23"/>
      <c r="S253" s="23"/>
      <c r="T253" s="23"/>
      <c r="U253" s="23"/>
      <c r="V253" s="23"/>
      <c r="W253" s="23"/>
      <c r="X253" s="23"/>
    </row>
    <row r="254" spans="1:24" s="47" customFormat="1" ht="17.100000000000001" customHeight="1" x14ac:dyDescent="0.2">
      <c r="B254" s="6" t="s">
        <v>17</v>
      </c>
      <c r="C254" s="11">
        <v>43990</v>
      </c>
      <c r="D254" s="6">
        <f t="shared" si="16"/>
        <v>0.51041666666666663</v>
      </c>
      <c r="E254" s="6">
        <v>0.52083333333333337</v>
      </c>
      <c r="F254" s="6">
        <f>E254+L254</f>
        <v>0.625</v>
      </c>
      <c r="G254" s="6" t="s">
        <v>27</v>
      </c>
      <c r="H254" s="16" t="s">
        <v>18</v>
      </c>
      <c r="I254" s="7" t="s">
        <v>32</v>
      </c>
      <c r="J254" s="17" t="s">
        <v>120</v>
      </c>
      <c r="K254" s="8" t="s">
        <v>121</v>
      </c>
      <c r="L254" s="9">
        <v>0.10416666666666667</v>
      </c>
      <c r="M254" s="10" t="s">
        <v>551</v>
      </c>
      <c r="N254" s="7" t="s">
        <v>21</v>
      </c>
      <c r="O254" s="67" t="s">
        <v>180</v>
      </c>
      <c r="P254" s="50"/>
      <c r="Q254" s="60"/>
    </row>
    <row r="255" spans="1:24" s="47" customFormat="1" ht="17.100000000000001" customHeight="1" x14ac:dyDescent="0.2">
      <c r="B255" s="6" t="s">
        <v>17</v>
      </c>
      <c r="C255" s="11">
        <v>43990</v>
      </c>
      <c r="D255" s="6">
        <f t="shared" si="16"/>
        <v>0.71874999999999989</v>
      </c>
      <c r="E255" s="6">
        <f>F255-L255</f>
        <v>0.72916666666666663</v>
      </c>
      <c r="F255" s="6">
        <v>0.8125</v>
      </c>
      <c r="G255" s="6" t="s">
        <v>29</v>
      </c>
      <c r="H255" s="16" t="s">
        <v>18</v>
      </c>
      <c r="I255" s="7" t="s">
        <v>34</v>
      </c>
      <c r="J255" s="17" t="s">
        <v>156</v>
      </c>
      <c r="K255" s="8" t="s">
        <v>658</v>
      </c>
      <c r="L255" s="9">
        <v>8.3333333333333329E-2</v>
      </c>
      <c r="M255" s="10" t="s">
        <v>526</v>
      </c>
      <c r="N255" s="7" t="s">
        <v>21</v>
      </c>
      <c r="O255" s="67" t="s">
        <v>180</v>
      </c>
      <c r="P255" s="50"/>
    </row>
    <row r="256" spans="1:24" s="47" customFormat="1" ht="17.100000000000001" customHeight="1" x14ac:dyDescent="0.2">
      <c r="B256" s="6" t="s">
        <v>17</v>
      </c>
      <c r="C256" s="11">
        <v>43990</v>
      </c>
      <c r="D256" s="6">
        <f t="shared" si="16"/>
        <v>0.72916666666666663</v>
      </c>
      <c r="E256" s="6">
        <f>F256-L256</f>
        <v>0.73958333333333337</v>
      </c>
      <c r="F256" s="6">
        <v>0.8125</v>
      </c>
      <c r="G256" s="6" t="s">
        <v>29</v>
      </c>
      <c r="H256" s="19" t="s">
        <v>18</v>
      </c>
      <c r="I256" s="7" t="s">
        <v>24</v>
      </c>
      <c r="J256" s="17" t="s">
        <v>507</v>
      </c>
      <c r="K256" s="8" t="s">
        <v>505</v>
      </c>
      <c r="L256" s="9">
        <v>7.2916666666666671E-2</v>
      </c>
      <c r="M256" s="7">
        <v>4</v>
      </c>
      <c r="N256" s="7" t="s">
        <v>21</v>
      </c>
      <c r="O256" s="67" t="s">
        <v>180</v>
      </c>
      <c r="P256" s="50"/>
    </row>
    <row r="257" spans="1:24" s="74" customFormat="1" ht="17.100000000000001" customHeight="1" x14ac:dyDescent="0.2">
      <c r="B257" s="75" t="s">
        <v>22</v>
      </c>
      <c r="C257" s="76">
        <v>43991</v>
      </c>
      <c r="D257" s="75">
        <f t="shared" si="16"/>
        <v>0.46874999999999994</v>
      </c>
      <c r="E257" s="75">
        <f>F257-L257</f>
        <v>0.47916666666666663</v>
      </c>
      <c r="F257" s="75">
        <v>0.51041666666666663</v>
      </c>
      <c r="G257" s="75" t="s">
        <v>27</v>
      </c>
      <c r="H257" s="77" t="s">
        <v>207</v>
      </c>
      <c r="I257" s="78" t="s">
        <v>213</v>
      </c>
      <c r="J257" s="79" t="s">
        <v>284</v>
      </c>
      <c r="K257" s="80" t="s">
        <v>662</v>
      </c>
      <c r="L257" s="81">
        <v>3.125E-2</v>
      </c>
      <c r="M257" s="83" t="s">
        <v>576</v>
      </c>
      <c r="N257" s="83" t="s">
        <v>28</v>
      </c>
      <c r="O257" s="84" t="s">
        <v>180</v>
      </c>
      <c r="P257" s="98"/>
      <c r="R257" s="108"/>
      <c r="S257" s="108"/>
      <c r="T257" s="108"/>
      <c r="U257" s="108"/>
      <c r="V257" s="108"/>
      <c r="W257" s="108"/>
      <c r="X257" s="108"/>
    </row>
    <row r="258" spans="1:24" s="74" customFormat="1" ht="17.100000000000001" customHeight="1" x14ac:dyDescent="0.2">
      <c r="B258" s="75" t="s">
        <v>22</v>
      </c>
      <c r="C258" s="76">
        <v>43991</v>
      </c>
      <c r="D258" s="75">
        <f t="shared" si="16"/>
        <v>0.46875</v>
      </c>
      <c r="E258" s="75">
        <v>0.47916666666666669</v>
      </c>
      <c r="F258" s="75">
        <f>E258+L258</f>
        <v>0.54861111111111116</v>
      </c>
      <c r="G258" s="75" t="s">
        <v>27</v>
      </c>
      <c r="H258" s="99" t="s">
        <v>18</v>
      </c>
      <c r="I258" s="78" t="s">
        <v>40</v>
      </c>
      <c r="J258" s="96" t="s">
        <v>157</v>
      </c>
      <c r="K258" s="80" t="s">
        <v>493</v>
      </c>
      <c r="L258" s="81">
        <v>6.9444444444444434E-2</v>
      </c>
      <c r="M258" s="83" t="s">
        <v>517</v>
      </c>
      <c r="N258" s="83" t="s">
        <v>16</v>
      </c>
      <c r="O258" s="84" t="s">
        <v>180</v>
      </c>
      <c r="P258" s="85"/>
      <c r="Q258" s="100"/>
    </row>
    <row r="259" spans="1:24" s="74" customFormat="1" ht="17.100000000000001" customHeight="1" x14ac:dyDescent="0.2">
      <c r="B259" s="76" t="s">
        <v>22</v>
      </c>
      <c r="C259" s="76">
        <v>43991</v>
      </c>
      <c r="D259" s="75">
        <f t="shared" si="16"/>
        <v>0.46875</v>
      </c>
      <c r="E259" s="75">
        <v>0.47916666666666669</v>
      </c>
      <c r="F259" s="75">
        <f>E259+L259</f>
        <v>0.55208333333333337</v>
      </c>
      <c r="G259" s="89" t="s">
        <v>27</v>
      </c>
      <c r="H259" s="88" t="s">
        <v>18</v>
      </c>
      <c r="I259" s="89" t="s">
        <v>40</v>
      </c>
      <c r="J259" s="96" t="s">
        <v>196</v>
      </c>
      <c r="K259" s="97" t="s">
        <v>494</v>
      </c>
      <c r="L259" s="92">
        <v>7.2916666666666671E-2</v>
      </c>
      <c r="M259" s="83" t="s">
        <v>565</v>
      </c>
      <c r="N259" s="83" t="s">
        <v>28</v>
      </c>
      <c r="O259" s="84" t="s">
        <v>180</v>
      </c>
      <c r="P259" s="85"/>
      <c r="R259" s="103"/>
      <c r="S259" s="103"/>
      <c r="T259" s="103"/>
      <c r="U259" s="103"/>
      <c r="V259" s="103"/>
      <c r="W259" s="103"/>
      <c r="X259" s="103"/>
    </row>
    <row r="260" spans="1:24" s="74" customFormat="1" ht="17.100000000000001" customHeight="1" x14ac:dyDescent="0.2">
      <c r="B260" s="75" t="s">
        <v>22</v>
      </c>
      <c r="C260" s="76">
        <v>43991</v>
      </c>
      <c r="D260" s="75">
        <f t="shared" si="16"/>
        <v>0.55208333333333326</v>
      </c>
      <c r="E260" s="75">
        <v>0.5625</v>
      </c>
      <c r="F260" s="75">
        <f>E260+L260</f>
        <v>0.625</v>
      </c>
      <c r="G260" s="76" t="s">
        <v>29</v>
      </c>
      <c r="H260" s="112" t="s">
        <v>394</v>
      </c>
      <c r="I260" s="78" t="s">
        <v>34</v>
      </c>
      <c r="J260" s="113" t="s">
        <v>459</v>
      </c>
      <c r="K260" s="80" t="s">
        <v>461</v>
      </c>
      <c r="L260" s="81">
        <v>6.25E-2</v>
      </c>
      <c r="M260" s="83" t="s">
        <v>600</v>
      </c>
      <c r="N260" s="83" t="s">
        <v>567</v>
      </c>
      <c r="O260" s="84" t="s">
        <v>180</v>
      </c>
      <c r="P260" s="98"/>
    </row>
    <row r="261" spans="1:24" s="74" customFormat="1" ht="17.100000000000001" customHeight="1" x14ac:dyDescent="0.2">
      <c r="B261" s="75" t="s">
        <v>22</v>
      </c>
      <c r="C261" s="76">
        <v>43991</v>
      </c>
      <c r="D261" s="75">
        <f t="shared" si="16"/>
        <v>0.59374999999999989</v>
      </c>
      <c r="E261" s="75">
        <v>0.60416666666666663</v>
      </c>
      <c r="F261" s="75">
        <f>E261+L261</f>
        <v>0.71527777777777768</v>
      </c>
      <c r="G261" s="75" t="s">
        <v>27</v>
      </c>
      <c r="H261" s="99" t="s">
        <v>18</v>
      </c>
      <c r="I261" s="78" t="s">
        <v>34</v>
      </c>
      <c r="J261" s="96" t="s">
        <v>457</v>
      </c>
      <c r="K261" s="80" t="s">
        <v>685</v>
      </c>
      <c r="L261" s="81">
        <v>0.1111111111111111</v>
      </c>
      <c r="M261" s="83" t="s">
        <v>516</v>
      </c>
      <c r="N261" s="78" t="s">
        <v>21</v>
      </c>
      <c r="O261" s="84" t="s">
        <v>180</v>
      </c>
      <c r="P261" s="85"/>
    </row>
    <row r="262" spans="1:24" s="74" customFormat="1" ht="17.100000000000001" customHeight="1" x14ac:dyDescent="0.2">
      <c r="A262" s="95"/>
      <c r="B262" s="75" t="s">
        <v>22</v>
      </c>
      <c r="C262" s="76">
        <v>43991</v>
      </c>
      <c r="D262" s="75">
        <f t="shared" si="16"/>
        <v>0.61458333333333326</v>
      </c>
      <c r="E262" s="75">
        <f>F262-L262</f>
        <v>0.625</v>
      </c>
      <c r="F262" s="75">
        <v>0.75</v>
      </c>
      <c r="G262" s="75" t="s">
        <v>27</v>
      </c>
      <c r="H262" s="78" t="s">
        <v>399</v>
      </c>
      <c r="I262" s="78" t="s">
        <v>400</v>
      </c>
      <c r="J262" s="172">
        <v>9465</v>
      </c>
      <c r="K262" s="80" t="s">
        <v>464</v>
      </c>
      <c r="L262" s="81">
        <v>0.125</v>
      </c>
      <c r="M262" s="83" t="s">
        <v>551</v>
      </c>
      <c r="N262" s="78" t="s">
        <v>28</v>
      </c>
      <c r="O262" s="84" t="s">
        <v>180</v>
      </c>
      <c r="P262" s="85"/>
      <c r="Q262" s="95"/>
      <c r="R262" s="95"/>
      <c r="S262" s="95"/>
      <c r="T262" s="95"/>
      <c r="U262" s="95"/>
      <c r="V262" s="95"/>
      <c r="W262" s="95"/>
      <c r="X262" s="95"/>
    </row>
    <row r="263" spans="1:24" s="47" customFormat="1" ht="17.100000000000001" customHeight="1" x14ac:dyDescent="0.2">
      <c r="B263" s="6" t="s">
        <v>23</v>
      </c>
      <c r="C263" s="11">
        <v>43992</v>
      </c>
      <c r="D263" s="6">
        <f t="shared" si="16"/>
        <v>0.44791666666666663</v>
      </c>
      <c r="E263" s="6">
        <f>F263-L263</f>
        <v>0.45833333333333331</v>
      </c>
      <c r="F263" s="6">
        <v>0.5</v>
      </c>
      <c r="G263" s="6" t="s">
        <v>27</v>
      </c>
      <c r="H263" s="29" t="s">
        <v>207</v>
      </c>
      <c r="I263" s="7" t="s">
        <v>30</v>
      </c>
      <c r="J263" s="30" t="s">
        <v>283</v>
      </c>
      <c r="K263" s="8" t="s">
        <v>663</v>
      </c>
      <c r="L263" s="9">
        <v>4.1666666666666664E-2</v>
      </c>
      <c r="M263" s="10" t="s">
        <v>578</v>
      </c>
      <c r="N263" s="10" t="s">
        <v>28</v>
      </c>
      <c r="O263" s="67" t="s">
        <v>180</v>
      </c>
      <c r="P263" s="56"/>
      <c r="Q263" s="57"/>
      <c r="R263" s="57"/>
      <c r="S263" s="57"/>
      <c r="T263" s="57"/>
      <c r="U263" s="57"/>
      <c r="V263" s="57"/>
      <c r="W263" s="57"/>
      <c r="X263" s="57"/>
    </row>
    <row r="264" spans="1:24" s="47" customFormat="1" ht="17.100000000000001" customHeight="1" x14ac:dyDescent="0.2">
      <c r="B264" s="6" t="s">
        <v>23</v>
      </c>
      <c r="C264" s="11">
        <v>43992</v>
      </c>
      <c r="D264" s="6">
        <f t="shared" si="16"/>
        <v>0.59374999999999989</v>
      </c>
      <c r="E264" s="6">
        <v>0.60416666666666663</v>
      </c>
      <c r="F264" s="6">
        <f>E264+L264</f>
        <v>0.65625</v>
      </c>
      <c r="G264" s="6" t="s">
        <v>29</v>
      </c>
      <c r="H264" s="16" t="s">
        <v>18</v>
      </c>
      <c r="I264" s="7" t="s">
        <v>19</v>
      </c>
      <c r="J264" s="17" t="s">
        <v>158</v>
      </c>
      <c r="K264" s="8" t="s">
        <v>428</v>
      </c>
      <c r="L264" s="9">
        <v>5.2083333333333336E-2</v>
      </c>
      <c r="M264" s="10" t="s">
        <v>516</v>
      </c>
      <c r="N264" s="10" t="s">
        <v>16</v>
      </c>
      <c r="O264" s="67" t="s">
        <v>180</v>
      </c>
      <c r="P264" s="62"/>
      <c r="Q264" s="57"/>
      <c r="R264" s="57"/>
      <c r="S264" s="57"/>
      <c r="T264" s="57"/>
      <c r="U264" s="57"/>
      <c r="V264" s="57"/>
      <c r="W264" s="57"/>
      <c r="X264" s="57"/>
    </row>
    <row r="265" spans="1:24" s="47" customFormat="1" ht="17.100000000000001" customHeight="1" x14ac:dyDescent="0.2">
      <c r="B265" s="6" t="s">
        <v>23</v>
      </c>
      <c r="C265" s="11">
        <v>43992</v>
      </c>
      <c r="D265" s="6">
        <f t="shared" si="16"/>
        <v>0.59374999999999989</v>
      </c>
      <c r="E265" s="6">
        <v>0.60416666666666663</v>
      </c>
      <c r="F265" s="6">
        <f>E265+L265</f>
        <v>0.66666666666666663</v>
      </c>
      <c r="G265" s="6" t="s">
        <v>29</v>
      </c>
      <c r="H265" s="16" t="s">
        <v>18</v>
      </c>
      <c r="I265" s="7" t="s">
        <v>40</v>
      </c>
      <c r="J265" s="17" t="s">
        <v>454</v>
      </c>
      <c r="K265" s="8" t="s">
        <v>693</v>
      </c>
      <c r="L265" s="9">
        <v>6.25E-2</v>
      </c>
      <c r="M265" s="10" t="s">
        <v>571</v>
      </c>
      <c r="N265" s="10" t="s">
        <v>28</v>
      </c>
      <c r="O265" s="67" t="s">
        <v>180</v>
      </c>
      <c r="P265" s="56"/>
    </row>
    <row r="266" spans="1:24" s="47" customFormat="1" ht="17.100000000000001" customHeight="1" x14ac:dyDescent="0.2">
      <c r="B266" s="6" t="s">
        <v>23</v>
      </c>
      <c r="C266" s="11">
        <v>43992</v>
      </c>
      <c r="D266" s="6">
        <f t="shared" si="16"/>
        <v>0.59374999999999989</v>
      </c>
      <c r="E266" s="6">
        <v>0.60416666666666663</v>
      </c>
      <c r="F266" s="6">
        <f>E266+L266</f>
        <v>0.70833333333333326</v>
      </c>
      <c r="G266" s="6" t="s">
        <v>29</v>
      </c>
      <c r="H266" s="16" t="s">
        <v>18</v>
      </c>
      <c r="I266" s="7" t="s">
        <v>40</v>
      </c>
      <c r="J266" s="17" t="s">
        <v>169</v>
      </c>
      <c r="K266" s="8" t="s">
        <v>170</v>
      </c>
      <c r="L266" s="9">
        <v>0.10416666666666667</v>
      </c>
      <c r="M266" s="10" t="s">
        <v>548</v>
      </c>
      <c r="N266" s="10" t="s">
        <v>44</v>
      </c>
      <c r="O266" s="67" t="s">
        <v>180</v>
      </c>
      <c r="P266" s="62"/>
    </row>
    <row r="267" spans="1:24" s="47" customFormat="1" ht="17.100000000000001" customHeight="1" x14ac:dyDescent="0.2">
      <c r="B267" s="6" t="s">
        <v>23</v>
      </c>
      <c r="C267" s="11">
        <v>43992</v>
      </c>
      <c r="D267" s="6">
        <f t="shared" si="16"/>
        <v>0.59375</v>
      </c>
      <c r="E267" s="6">
        <f>F267-L267</f>
        <v>0.60416666666666674</v>
      </c>
      <c r="F267" s="6">
        <v>0.70833333333333337</v>
      </c>
      <c r="G267" s="6" t="s">
        <v>29</v>
      </c>
      <c r="H267" s="29" t="s">
        <v>207</v>
      </c>
      <c r="I267" s="7" t="s">
        <v>30</v>
      </c>
      <c r="J267" s="30" t="s">
        <v>501</v>
      </c>
      <c r="K267" s="8" t="s">
        <v>502</v>
      </c>
      <c r="L267" s="9">
        <v>0.10416666666666667</v>
      </c>
      <c r="M267" s="10" t="s">
        <v>525</v>
      </c>
      <c r="N267" s="7" t="s">
        <v>21</v>
      </c>
      <c r="O267" s="67" t="s">
        <v>180</v>
      </c>
      <c r="P267" s="56"/>
    </row>
    <row r="268" spans="1:24" s="74" customFormat="1" ht="17.100000000000001" customHeight="1" x14ac:dyDescent="0.2">
      <c r="B268" s="75" t="s">
        <v>26</v>
      </c>
      <c r="C268" s="76">
        <v>43993</v>
      </c>
      <c r="D268" s="75">
        <f t="shared" si="16"/>
        <v>0.44791666666666663</v>
      </c>
      <c r="E268" s="75">
        <f>F268-L268</f>
        <v>0.45833333333333331</v>
      </c>
      <c r="F268" s="75">
        <v>0.5</v>
      </c>
      <c r="G268" s="75" t="s">
        <v>27</v>
      </c>
      <c r="H268" s="77" t="s">
        <v>207</v>
      </c>
      <c r="I268" s="78" t="s">
        <v>30</v>
      </c>
      <c r="J268" s="79" t="s">
        <v>220</v>
      </c>
      <c r="K268" s="80" t="s">
        <v>650</v>
      </c>
      <c r="L268" s="81">
        <v>4.1666666666666664E-2</v>
      </c>
      <c r="M268" s="83" t="s">
        <v>549</v>
      </c>
      <c r="N268" s="78" t="s">
        <v>21</v>
      </c>
      <c r="O268" s="84" t="s">
        <v>180</v>
      </c>
      <c r="P268" s="85"/>
    </row>
    <row r="269" spans="1:24" s="74" customFormat="1" ht="17.100000000000001" customHeight="1" x14ac:dyDescent="0.2">
      <c r="B269" s="78" t="s">
        <v>26</v>
      </c>
      <c r="C269" s="76">
        <v>43993</v>
      </c>
      <c r="D269" s="75">
        <f t="shared" si="16"/>
        <v>0.46875</v>
      </c>
      <c r="E269" s="75">
        <v>0.47916666666666669</v>
      </c>
      <c r="F269" s="75">
        <f>E269+L269</f>
        <v>0.51388888888888895</v>
      </c>
      <c r="G269" s="87" t="s">
        <v>27</v>
      </c>
      <c r="H269" s="88" t="s">
        <v>18</v>
      </c>
      <c r="I269" s="89" t="s">
        <v>19</v>
      </c>
      <c r="J269" s="90" t="s">
        <v>608</v>
      </c>
      <c r="K269" s="91" t="s">
        <v>669</v>
      </c>
      <c r="L269" s="92">
        <v>3.4722222222222224E-2</v>
      </c>
      <c r="M269" s="83" t="s">
        <v>516</v>
      </c>
      <c r="N269" s="83" t="s">
        <v>16</v>
      </c>
      <c r="O269" s="82" t="s">
        <v>637</v>
      </c>
      <c r="P269" s="93"/>
    </row>
    <row r="270" spans="1:24" s="74" customFormat="1" ht="17.100000000000001" customHeight="1" x14ac:dyDescent="0.2">
      <c r="B270" s="75" t="s">
        <v>26</v>
      </c>
      <c r="C270" s="76">
        <v>43993</v>
      </c>
      <c r="D270" s="75">
        <f t="shared" si="16"/>
        <v>0.46875</v>
      </c>
      <c r="E270" s="75">
        <v>0.47916666666666669</v>
      </c>
      <c r="F270" s="75">
        <f>E270+L270</f>
        <v>0.55208333333333337</v>
      </c>
      <c r="G270" s="75" t="s">
        <v>27</v>
      </c>
      <c r="H270" s="99" t="s">
        <v>18</v>
      </c>
      <c r="I270" s="78" t="s">
        <v>40</v>
      </c>
      <c r="J270" s="96" t="s">
        <v>161</v>
      </c>
      <c r="K270" s="80" t="s">
        <v>434</v>
      </c>
      <c r="L270" s="81">
        <v>7.2916666666666671E-2</v>
      </c>
      <c r="M270" s="83" t="s">
        <v>516</v>
      </c>
      <c r="N270" s="83" t="s">
        <v>16</v>
      </c>
      <c r="O270" s="84" t="s">
        <v>180</v>
      </c>
      <c r="P270" s="85"/>
    </row>
    <row r="271" spans="1:24" s="74" customFormat="1" ht="17.100000000000001" customHeight="1" x14ac:dyDescent="0.2">
      <c r="B271" s="78" t="s">
        <v>26</v>
      </c>
      <c r="C271" s="76">
        <v>43993</v>
      </c>
      <c r="D271" s="75">
        <v>0.59374999999999989</v>
      </c>
      <c r="E271" s="75">
        <v>0.47916666666666669</v>
      </c>
      <c r="F271" s="75">
        <f>E271+L271</f>
        <v>0.55208333333333337</v>
      </c>
      <c r="G271" s="87" t="s">
        <v>27</v>
      </c>
      <c r="H271" s="88" t="s">
        <v>18</v>
      </c>
      <c r="I271" s="89" t="s">
        <v>40</v>
      </c>
      <c r="J271" s="90" t="s">
        <v>190</v>
      </c>
      <c r="K271" s="91" t="s">
        <v>490</v>
      </c>
      <c r="L271" s="92">
        <v>7.2916666666666671E-2</v>
      </c>
      <c r="M271" s="83" t="s">
        <v>552</v>
      </c>
      <c r="N271" s="83" t="s">
        <v>16</v>
      </c>
      <c r="O271" s="84" t="s">
        <v>180</v>
      </c>
      <c r="P271" s="93"/>
    </row>
    <row r="272" spans="1:24" s="74" customFormat="1" ht="17.100000000000001" customHeight="1" x14ac:dyDescent="0.2">
      <c r="B272" s="75" t="s">
        <v>26</v>
      </c>
      <c r="C272" s="76">
        <v>43993</v>
      </c>
      <c r="D272" s="75">
        <f t="shared" ref="D272:D280" si="17">E272-0.0104166666666667</f>
        <v>0.61458333333333326</v>
      </c>
      <c r="E272" s="75">
        <f>F272-L272</f>
        <v>0.625</v>
      </c>
      <c r="F272" s="75">
        <v>0.66666666666666663</v>
      </c>
      <c r="G272" s="75" t="s">
        <v>29</v>
      </c>
      <c r="H272" s="77" t="s">
        <v>207</v>
      </c>
      <c r="I272" s="78" t="s">
        <v>30</v>
      </c>
      <c r="J272" s="79" t="s">
        <v>208</v>
      </c>
      <c r="K272" s="80" t="s">
        <v>646</v>
      </c>
      <c r="L272" s="81">
        <v>4.1666666666666664E-2</v>
      </c>
      <c r="M272" s="83" t="s">
        <v>517</v>
      </c>
      <c r="N272" s="83" t="s">
        <v>16</v>
      </c>
      <c r="O272" s="84" t="s">
        <v>180</v>
      </c>
      <c r="P272" s="85"/>
    </row>
    <row r="273" spans="1:24" s="74" customFormat="1" ht="17.100000000000001" customHeight="1" x14ac:dyDescent="0.2">
      <c r="B273" s="75" t="s">
        <v>26</v>
      </c>
      <c r="C273" s="76">
        <v>43993</v>
      </c>
      <c r="D273" s="75">
        <f t="shared" si="17"/>
        <v>0.61458333333333326</v>
      </c>
      <c r="E273" s="75">
        <v>0.625</v>
      </c>
      <c r="F273" s="75">
        <f>E273+L273</f>
        <v>0.6875</v>
      </c>
      <c r="G273" s="75" t="s">
        <v>29</v>
      </c>
      <c r="H273" s="99" t="s">
        <v>18</v>
      </c>
      <c r="I273" s="78" t="s">
        <v>40</v>
      </c>
      <c r="J273" s="96" t="s">
        <v>62</v>
      </c>
      <c r="K273" s="80" t="s">
        <v>63</v>
      </c>
      <c r="L273" s="81">
        <v>6.25E-2</v>
      </c>
      <c r="M273" s="83" t="s">
        <v>597</v>
      </c>
      <c r="N273" s="83" t="s">
        <v>28</v>
      </c>
      <c r="O273" s="84" t="s">
        <v>180</v>
      </c>
      <c r="P273" s="85"/>
      <c r="R273" s="102"/>
      <c r="S273" s="102"/>
      <c r="T273" s="102"/>
      <c r="U273" s="102"/>
      <c r="V273" s="102"/>
      <c r="W273" s="102"/>
      <c r="X273" s="102"/>
    </row>
    <row r="274" spans="1:24" s="74" customFormat="1" ht="17.100000000000001" customHeight="1" x14ac:dyDescent="0.2">
      <c r="B274" s="75" t="s">
        <v>26</v>
      </c>
      <c r="C274" s="76">
        <v>43993</v>
      </c>
      <c r="D274" s="75">
        <f t="shared" si="17"/>
        <v>0.61458333333333326</v>
      </c>
      <c r="E274" s="75">
        <v>0.625</v>
      </c>
      <c r="F274" s="75">
        <f>E274+L274</f>
        <v>0.72916666666666663</v>
      </c>
      <c r="G274" s="75" t="s">
        <v>29</v>
      </c>
      <c r="H274" s="99" t="s">
        <v>18</v>
      </c>
      <c r="I274" s="78" t="s">
        <v>40</v>
      </c>
      <c r="J274" s="109" t="s">
        <v>442</v>
      </c>
      <c r="K274" s="80" t="s">
        <v>443</v>
      </c>
      <c r="L274" s="81">
        <v>0.10416666666666667</v>
      </c>
      <c r="M274" s="83" t="s">
        <v>516</v>
      </c>
      <c r="N274" s="78" t="s">
        <v>21</v>
      </c>
      <c r="O274" s="84" t="s">
        <v>180</v>
      </c>
      <c r="P274" s="85"/>
    </row>
    <row r="275" spans="1:24" s="74" customFormat="1" ht="17.100000000000001" customHeight="1" x14ac:dyDescent="0.2">
      <c r="B275" s="75" t="s">
        <v>26</v>
      </c>
      <c r="C275" s="76">
        <v>43993</v>
      </c>
      <c r="D275" s="75">
        <f t="shared" si="17"/>
        <v>0.73958333333333326</v>
      </c>
      <c r="E275" s="75">
        <f>F275-L275</f>
        <v>0.75</v>
      </c>
      <c r="F275" s="75">
        <v>0.8125</v>
      </c>
      <c r="G275" s="75" t="s">
        <v>29</v>
      </c>
      <c r="H275" s="99" t="s">
        <v>18</v>
      </c>
      <c r="I275" s="78" t="s">
        <v>24</v>
      </c>
      <c r="J275" s="96" t="s">
        <v>162</v>
      </c>
      <c r="K275" s="80" t="s">
        <v>602</v>
      </c>
      <c r="L275" s="81">
        <v>6.25E-2</v>
      </c>
      <c r="M275" s="83" t="s">
        <v>528</v>
      </c>
      <c r="N275" s="78" t="s">
        <v>21</v>
      </c>
      <c r="O275" s="84" t="s">
        <v>180</v>
      </c>
      <c r="P275" s="85"/>
      <c r="R275" s="103"/>
      <c r="S275" s="103"/>
      <c r="T275" s="103"/>
      <c r="U275" s="103"/>
      <c r="V275" s="103"/>
      <c r="W275" s="103"/>
      <c r="X275" s="103"/>
    </row>
    <row r="276" spans="1:24" s="47" customFormat="1" ht="17.100000000000001" customHeight="1" x14ac:dyDescent="0.2">
      <c r="B276" s="6" t="s">
        <v>31</v>
      </c>
      <c r="C276" s="11">
        <v>43994</v>
      </c>
      <c r="D276" s="6">
        <f t="shared" si="17"/>
        <v>0.4375</v>
      </c>
      <c r="E276" s="6">
        <f>F276-L276</f>
        <v>0.44791666666666669</v>
      </c>
      <c r="F276" s="6">
        <v>0.5</v>
      </c>
      <c r="G276" s="6" t="s">
        <v>27</v>
      </c>
      <c r="H276" s="29" t="s">
        <v>207</v>
      </c>
      <c r="I276" s="7" t="s">
        <v>34</v>
      </c>
      <c r="J276" s="30" t="s">
        <v>289</v>
      </c>
      <c r="K276" s="8" t="s">
        <v>664</v>
      </c>
      <c r="L276" s="9">
        <v>5.2083333333333336E-2</v>
      </c>
      <c r="M276" s="10" t="s">
        <v>579</v>
      </c>
      <c r="N276" s="10" t="s">
        <v>28</v>
      </c>
      <c r="O276" s="67" t="s">
        <v>180</v>
      </c>
      <c r="P276" s="56"/>
      <c r="Q276" s="57"/>
      <c r="R276" s="57"/>
      <c r="S276" s="57"/>
      <c r="T276" s="57"/>
      <c r="U276" s="57"/>
      <c r="V276" s="57"/>
      <c r="W276" s="57"/>
      <c r="X276" s="57"/>
    </row>
    <row r="277" spans="1:24" s="47" customFormat="1" ht="17.100000000000001" customHeight="1" x14ac:dyDescent="0.2">
      <c r="B277" s="6" t="s">
        <v>31</v>
      </c>
      <c r="C277" s="11">
        <v>43994</v>
      </c>
      <c r="D277" s="6">
        <f t="shared" si="17"/>
        <v>0.46875</v>
      </c>
      <c r="E277" s="6">
        <v>0.47916666666666669</v>
      </c>
      <c r="F277" s="6">
        <f>E277+L277</f>
        <v>0.53125</v>
      </c>
      <c r="G277" s="6" t="s">
        <v>27</v>
      </c>
      <c r="H277" s="16" t="s">
        <v>18</v>
      </c>
      <c r="I277" s="7" t="s">
        <v>19</v>
      </c>
      <c r="J277" s="17" t="s">
        <v>163</v>
      </c>
      <c r="K277" s="8" t="s">
        <v>164</v>
      </c>
      <c r="L277" s="9">
        <v>5.2083333333333336E-2</v>
      </c>
      <c r="M277" s="10" t="s">
        <v>517</v>
      </c>
      <c r="N277" s="10" t="s">
        <v>16</v>
      </c>
      <c r="O277" s="67" t="s">
        <v>180</v>
      </c>
      <c r="P277" s="56"/>
    </row>
    <row r="278" spans="1:24" s="47" customFormat="1" ht="17.100000000000001" customHeight="1" x14ac:dyDescent="0.2">
      <c r="B278" s="6" t="s">
        <v>31</v>
      </c>
      <c r="C278" s="11">
        <v>43994</v>
      </c>
      <c r="D278" s="6">
        <f t="shared" si="17"/>
        <v>0.59374999999999989</v>
      </c>
      <c r="E278" s="6">
        <v>0.60416666666666663</v>
      </c>
      <c r="F278" s="6">
        <f>E278+L278</f>
        <v>0.66666666666666663</v>
      </c>
      <c r="G278" s="6" t="s">
        <v>29</v>
      </c>
      <c r="H278" s="16" t="s">
        <v>18</v>
      </c>
      <c r="I278" s="7" t="s">
        <v>40</v>
      </c>
      <c r="J278" s="17" t="s">
        <v>178</v>
      </c>
      <c r="K278" s="8" t="s">
        <v>179</v>
      </c>
      <c r="L278" s="9">
        <v>6.25E-2</v>
      </c>
      <c r="M278" s="10" t="s">
        <v>572</v>
      </c>
      <c r="N278" s="10" t="s">
        <v>28</v>
      </c>
      <c r="O278" s="67" t="s">
        <v>180</v>
      </c>
      <c r="P278" s="56"/>
    </row>
    <row r="279" spans="1:24" s="47" customFormat="1" ht="17.100000000000001" customHeight="1" x14ac:dyDescent="0.2">
      <c r="B279" s="6" t="s">
        <v>31</v>
      </c>
      <c r="C279" s="11">
        <v>43994</v>
      </c>
      <c r="D279" s="6">
        <f t="shared" si="17"/>
        <v>0.6909722222222221</v>
      </c>
      <c r="E279" s="6">
        <f>F279-L279</f>
        <v>0.70138888888888884</v>
      </c>
      <c r="F279" s="6">
        <v>0.8125</v>
      </c>
      <c r="G279" s="6" t="s">
        <v>29</v>
      </c>
      <c r="H279" s="16" t="s">
        <v>18</v>
      </c>
      <c r="I279" s="7" t="s">
        <v>34</v>
      </c>
      <c r="J279" s="17" t="s">
        <v>165</v>
      </c>
      <c r="K279" s="8" t="s">
        <v>166</v>
      </c>
      <c r="L279" s="9">
        <v>0.1111111111111111</v>
      </c>
      <c r="M279" s="10" t="s">
        <v>526</v>
      </c>
      <c r="N279" s="7" t="s">
        <v>21</v>
      </c>
      <c r="O279" s="67" t="s">
        <v>180</v>
      </c>
      <c r="P279" s="50"/>
    </row>
    <row r="280" spans="1:24" s="74" customFormat="1" ht="17.100000000000001" customHeight="1" x14ac:dyDescent="0.2">
      <c r="B280" s="75" t="s">
        <v>17</v>
      </c>
      <c r="C280" s="76">
        <v>43997</v>
      </c>
      <c r="D280" s="75">
        <f t="shared" si="17"/>
        <v>0.51041666666666663</v>
      </c>
      <c r="E280" s="75">
        <v>0.52083333333333337</v>
      </c>
      <c r="F280" s="75">
        <f>E280+L280</f>
        <v>0.58333333333333337</v>
      </c>
      <c r="G280" s="75" t="s">
        <v>27</v>
      </c>
      <c r="H280" s="99" t="s">
        <v>18</v>
      </c>
      <c r="I280" s="78" t="s">
        <v>40</v>
      </c>
      <c r="J280" s="96" t="s">
        <v>41</v>
      </c>
      <c r="K280" s="80" t="s">
        <v>487</v>
      </c>
      <c r="L280" s="81">
        <v>6.25E-2</v>
      </c>
      <c r="M280" s="83" t="s">
        <v>516</v>
      </c>
      <c r="N280" s="83" t="s">
        <v>16</v>
      </c>
      <c r="O280" s="84" t="s">
        <v>180</v>
      </c>
      <c r="P280" s="85"/>
    </row>
    <row r="281" spans="1:24" s="74" customFormat="1" ht="17.100000000000001" customHeight="1" x14ac:dyDescent="0.2">
      <c r="B281" s="78" t="s">
        <v>17</v>
      </c>
      <c r="C281" s="76">
        <v>43997</v>
      </c>
      <c r="D281" s="75">
        <v>0.59374999999999989</v>
      </c>
      <c r="E281" s="75">
        <v>0.52083333333333337</v>
      </c>
      <c r="F281" s="75">
        <f>E281+L281</f>
        <v>0.57638888888888895</v>
      </c>
      <c r="G281" s="87" t="s">
        <v>27</v>
      </c>
      <c r="H281" s="88" t="s">
        <v>18</v>
      </c>
      <c r="I281" s="174" t="s">
        <v>40</v>
      </c>
      <c r="J281" s="90" t="s">
        <v>191</v>
      </c>
      <c r="K281" s="91" t="s">
        <v>192</v>
      </c>
      <c r="L281" s="92">
        <v>5.5555555555555552E-2</v>
      </c>
      <c r="M281" s="83" t="s">
        <v>552</v>
      </c>
      <c r="N281" s="83" t="s">
        <v>16</v>
      </c>
      <c r="O281" s="84" t="s">
        <v>180</v>
      </c>
      <c r="P281" s="93"/>
    </row>
    <row r="282" spans="1:24" s="95" customFormat="1" ht="16.5" customHeight="1" x14ac:dyDescent="0.2">
      <c r="A282" s="74"/>
      <c r="B282" s="75" t="s">
        <v>17</v>
      </c>
      <c r="C282" s="76">
        <v>43997</v>
      </c>
      <c r="D282" s="75">
        <f t="shared" ref="D282:D293" si="18">E282-0.0104166666666667</f>
        <v>0.61458333333333326</v>
      </c>
      <c r="E282" s="75">
        <v>0.625</v>
      </c>
      <c r="F282" s="75">
        <f>E282+L282</f>
        <v>0.70833333333333337</v>
      </c>
      <c r="G282" s="75" t="s">
        <v>29</v>
      </c>
      <c r="H282" s="99" t="s">
        <v>18</v>
      </c>
      <c r="I282" s="150" t="s">
        <v>19</v>
      </c>
      <c r="J282" s="96" t="s">
        <v>167</v>
      </c>
      <c r="K282" s="80" t="s">
        <v>183</v>
      </c>
      <c r="L282" s="81">
        <v>8.3333333333333329E-2</v>
      </c>
      <c r="M282" s="83" t="s">
        <v>526</v>
      </c>
      <c r="N282" s="83" t="s">
        <v>16</v>
      </c>
      <c r="O282" s="84" t="s">
        <v>180</v>
      </c>
      <c r="P282" s="98"/>
      <c r="Q282" s="74"/>
      <c r="R282" s="74"/>
      <c r="S282" s="74"/>
      <c r="T282" s="74"/>
      <c r="U282" s="74"/>
      <c r="V282" s="74"/>
      <c r="W282" s="74"/>
      <c r="X282" s="74"/>
    </row>
    <row r="283" spans="1:24" s="74" customFormat="1" ht="17.100000000000001" customHeight="1" x14ac:dyDescent="0.2">
      <c r="B283" s="75" t="s">
        <v>17</v>
      </c>
      <c r="C283" s="76">
        <v>43997</v>
      </c>
      <c r="D283" s="75">
        <f t="shared" si="18"/>
        <v>0.61458333333333326</v>
      </c>
      <c r="E283" s="75">
        <v>0.625</v>
      </c>
      <c r="F283" s="75">
        <f>E283+L283</f>
        <v>0.71875</v>
      </c>
      <c r="G283" s="75" t="s">
        <v>27</v>
      </c>
      <c r="H283" s="99" t="s">
        <v>18</v>
      </c>
      <c r="I283" s="150" t="s">
        <v>34</v>
      </c>
      <c r="J283" s="96" t="s">
        <v>458</v>
      </c>
      <c r="K283" s="80" t="s">
        <v>686</v>
      </c>
      <c r="L283" s="81">
        <v>9.375E-2</v>
      </c>
      <c r="M283" s="83" t="s">
        <v>516</v>
      </c>
      <c r="N283" s="78" t="s">
        <v>21</v>
      </c>
      <c r="O283" s="84" t="s">
        <v>180</v>
      </c>
      <c r="P283" s="85"/>
    </row>
    <row r="284" spans="1:24" s="95" customFormat="1" ht="17.100000000000001" customHeight="1" x14ac:dyDescent="0.2">
      <c r="B284" s="75" t="s">
        <v>17</v>
      </c>
      <c r="C284" s="76">
        <v>43997</v>
      </c>
      <c r="D284" s="75">
        <f t="shared" si="18"/>
        <v>0.61458333333333326</v>
      </c>
      <c r="E284" s="75">
        <f>F284-L284</f>
        <v>0.625</v>
      </c>
      <c r="F284" s="75">
        <v>0.75</v>
      </c>
      <c r="G284" s="75" t="s">
        <v>27</v>
      </c>
      <c r="H284" s="78" t="s">
        <v>399</v>
      </c>
      <c r="I284" s="78" t="s">
        <v>400</v>
      </c>
      <c r="J284" s="172">
        <v>9470</v>
      </c>
      <c r="K284" s="80" t="s">
        <v>401</v>
      </c>
      <c r="L284" s="81">
        <v>0.125</v>
      </c>
      <c r="M284" s="83" t="s">
        <v>517</v>
      </c>
      <c r="N284" s="78" t="s">
        <v>28</v>
      </c>
      <c r="O284" s="84" t="s">
        <v>180</v>
      </c>
      <c r="P284" s="98"/>
    </row>
    <row r="285" spans="1:24" s="74" customFormat="1" ht="17.100000000000001" customHeight="1" x14ac:dyDescent="0.2">
      <c r="B285" s="75" t="s">
        <v>17</v>
      </c>
      <c r="C285" s="76">
        <v>43997</v>
      </c>
      <c r="D285" s="75">
        <f t="shared" si="18"/>
        <v>0.77083333333333326</v>
      </c>
      <c r="E285" s="75">
        <f>F285-L285</f>
        <v>0.78125</v>
      </c>
      <c r="F285" s="75">
        <v>0.85416666666666663</v>
      </c>
      <c r="G285" s="75" t="s">
        <v>29</v>
      </c>
      <c r="H285" s="112" t="s">
        <v>50</v>
      </c>
      <c r="I285" s="78" t="s">
        <v>24</v>
      </c>
      <c r="J285" s="113" t="s">
        <v>181</v>
      </c>
      <c r="K285" s="80" t="s">
        <v>687</v>
      </c>
      <c r="L285" s="81">
        <v>7.2916666666666671E-2</v>
      </c>
      <c r="M285" s="83" t="s">
        <v>596</v>
      </c>
      <c r="N285" s="83" t="s">
        <v>28</v>
      </c>
      <c r="O285" s="84" t="s">
        <v>180</v>
      </c>
      <c r="P285" s="98"/>
    </row>
    <row r="286" spans="1:24" s="47" customFormat="1" ht="17.100000000000001" customHeight="1" x14ac:dyDescent="0.2">
      <c r="B286" s="6" t="s">
        <v>22</v>
      </c>
      <c r="C286" s="11">
        <v>43998</v>
      </c>
      <c r="D286" s="6">
        <f t="shared" si="18"/>
        <v>0.48958333333333331</v>
      </c>
      <c r="E286" s="6">
        <v>0.5</v>
      </c>
      <c r="F286" s="6">
        <f>E286+L286</f>
        <v>0.5625</v>
      </c>
      <c r="G286" s="6" t="s">
        <v>27</v>
      </c>
      <c r="H286" s="16" t="s">
        <v>18</v>
      </c>
      <c r="I286" s="7" t="s">
        <v>40</v>
      </c>
      <c r="J286" s="17" t="s">
        <v>111</v>
      </c>
      <c r="K286" s="8" t="s">
        <v>112</v>
      </c>
      <c r="L286" s="9">
        <v>6.25E-2</v>
      </c>
      <c r="M286" s="10" t="s">
        <v>577</v>
      </c>
      <c r="N286" s="10" t="s">
        <v>28</v>
      </c>
      <c r="O286" s="67" t="s">
        <v>180</v>
      </c>
      <c r="P286" s="56"/>
      <c r="Q286" s="60"/>
    </row>
    <row r="287" spans="1:24" s="47" customFormat="1" ht="17.100000000000001" customHeight="1" x14ac:dyDescent="0.2">
      <c r="B287" s="6" t="s">
        <v>22</v>
      </c>
      <c r="C287" s="11">
        <v>43998</v>
      </c>
      <c r="D287" s="6">
        <f t="shared" si="18"/>
        <v>0.59374999999999989</v>
      </c>
      <c r="E287" s="6">
        <v>0.60416666666666663</v>
      </c>
      <c r="F287" s="6">
        <f>E287+L287</f>
        <v>0.66666666666666663</v>
      </c>
      <c r="G287" s="6" t="s">
        <v>27</v>
      </c>
      <c r="H287" s="16" t="s">
        <v>18</v>
      </c>
      <c r="I287" s="7" t="s">
        <v>24</v>
      </c>
      <c r="J287" s="17" t="s">
        <v>171</v>
      </c>
      <c r="K287" s="8" t="s">
        <v>603</v>
      </c>
      <c r="L287" s="9">
        <v>6.25E-2</v>
      </c>
      <c r="M287" s="10" t="s">
        <v>528</v>
      </c>
      <c r="N287" s="7" t="s">
        <v>21</v>
      </c>
      <c r="O287" s="67" t="s">
        <v>180</v>
      </c>
      <c r="P287" s="50"/>
    </row>
    <row r="288" spans="1:24" s="74" customFormat="1" ht="17.100000000000001" customHeight="1" x14ac:dyDescent="0.2">
      <c r="B288" s="75" t="s">
        <v>23</v>
      </c>
      <c r="C288" s="76">
        <v>43999</v>
      </c>
      <c r="D288" s="75">
        <f t="shared" si="18"/>
        <v>0.46875</v>
      </c>
      <c r="E288" s="75">
        <v>0.47916666666666669</v>
      </c>
      <c r="F288" s="75">
        <f>E288+L288</f>
        <v>0.53125</v>
      </c>
      <c r="G288" s="75" t="s">
        <v>27</v>
      </c>
      <c r="H288" s="99" t="s">
        <v>18</v>
      </c>
      <c r="I288" s="78" t="s">
        <v>40</v>
      </c>
      <c r="J288" s="96" t="s">
        <v>70</v>
      </c>
      <c r="K288" s="80" t="s">
        <v>437</v>
      </c>
      <c r="L288" s="81">
        <v>5.2083333333333336E-2</v>
      </c>
      <c r="M288" s="83" t="s">
        <v>517</v>
      </c>
      <c r="N288" s="83" t="s">
        <v>16</v>
      </c>
      <c r="O288" s="84" t="s">
        <v>180</v>
      </c>
      <c r="P288" s="85"/>
      <c r="Q288" s="100"/>
    </row>
    <row r="289" spans="1:24" s="74" customFormat="1" ht="17.100000000000001" customHeight="1" x14ac:dyDescent="0.2">
      <c r="B289" s="161" t="s">
        <v>23</v>
      </c>
      <c r="C289" s="161">
        <v>43999</v>
      </c>
      <c r="D289" s="162">
        <f t="shared" si="18"/>
        <v>0.46875</v>
      </c>
      <c r="E289" s="162">
        <v>0.47916666666666669</v>
      </c>
      <c r="F289" s="162">
        <f>E289+L289</f>
        <v>0.53472222222222221</v>
      </c>
      <c r="G289" s="163" t="s">
        <v>27</v>
      </c>
      <c r="H289" s="164" t="s">
        <v>18</v>
      </c>
      <c r="I289" s="163" t="s">
        <v>40</v>
      </c>
      <c r="J289" s="165" t="s">
        <v>197</v>
      </c>
      <c r="K289" s="166" t="s">
        <v>416</v>
      </c>
      <c r="L289" s="167">
        <v>5.5555555555555552E-2</v>
      </c>
      <c r="M289" s="168" t="s">
        <v>565</v>
      </c>
      <c r="N289" s="168" t="s">
        <v>28</v>
      </c>
      <c r="O289" s="169" t="s">
        <v>180</v>
      </c>
      <c r="P289" s="85"/>
    </row>
    <row r="290" spans="1:24" s="47" customFormat="1" ht="17.100000000000001" customHeight="1" x14ac:dyDescent="0.2">
      <c r="B290" s="132" t="s">
        <v>26</v>
      </c>
      <c r="C290" s="133">
        <v>44000</v>
      </c>
      <c r="D290" s="6">
        <f t="shared" si="18"/>
        <v>0.46875</v>
      </c>
      <c r="E290" s="6">
        <v>0.47916666666666669</v>
      </c>
      <c r="F290" s="6">
        <f>E290+L290</f>
        <v>0.5625</v>
      </c>
      <c r="G290" s="6" t="s">
        <v>27</v>
      </c>
      <c r="H290" s="143" t="s">
        <v>18</v>
      </c>
      <c r="I290" s="134" t="s">
        <v>19</v>
      </c>
      <c r="J290" s="144" t="s">
        <v>176</v>
      </c>
      <c r="K290" s="40" t="s">
        <v>184</v>
      </c>
      <c r="L290" s="135">
        <v>8.3333333333333329E-2</v>
      </c>
      <c r="M290" s="136" t="s">
        <v>526</v>
      </c>
      <c r="N290" s="136" t="s">
        <v>16</v>
      </c>
      <c r="O290" s="137" t="s">
        <v>180</v>
      </c>
      <c r="P290" s="50"/>
    </row>
    <row r="291" spans="1:24" s="47" customFormat="1" ht="17.100000000000001" customHeight="1" x14ac:dyDescent="0.2">
      <c r="B291" s="132" t="s">
        <v>26</v>
      </c>
      <c r="C291" s="133">
        <v>44000</v>
      </c>
      <c r="D291" s="6">
        <f t="shared" si="18"/>
        <v>0.58333333333333326</v>
      </c>
      <c r="E291" s="6">
        <f>F291-L291</f>
        <v>0.59375</v>
      </c>
      <c r="F291" s="6">
        <v>0.66666666666666663</v>
      </c>
      <c r="G291" s="6" t="s">
        <v>27</v>
      </c>
      <c r="H291" s="138" t="s">
        <v>50</v>
      </c>
      <c r="I291" s="134" t="s">
        <v>24</v>
      </c>
      <c r="J291" s="139" t="s">
        <v>182</v>
      </c>
      <c r="K291" s="40" t="s">
        <v>688</v>
      </c>
      <c r="L291" s="135">
        <v>7.2916666666666671E-2</v>
      </c>
      <c r="M291" s="136" t="s">
        <v>596</v>
      </c>
      <c r="N291" s="136" t="s">
        <v>28</v>
      </c>
      <c r="O291" s="137" t="s">
        <v>180</v>
      </c>
      <c r="P291" s="50"/>
    </row>
    <row r="292" spans="1:24" s="74" customFormat="1" ht="17.100000000000001" customHeight="1" x14ac:dyDescent="0.2">
      <c r="B292" s="147" t="s">
        <v>31</v>
      </c>
      <c r="C292" s="148">
        <v>44001</v>
      </c>
      <c r="D292" s="75">
        <f t="shared" si="18"/>
        <v>0.51041666666666663</v>
      </c>
      <c r="E292" s="75">
        <v>0.52083333333333337</v>
      </c>
      <c r="F292" s="75">
        <f>E292+L292</f>
        <v>0.58333333333333337</v>
      </c>
      <c r="G292" s="76" t="s">
        <v>29</v>
      </c>
      <c r="H292" s="170" t="s">
        <v>394</v>
      </c>
      <c r="I292" s="150" t="s">
        <v>34</v>
      </c>
      <c r="J292" s="171" t="s">
        <v>460</v>
      </c>
      <c r="K292" s="117" t="s">
        <v>462</v>
      </c>
      <c r="L292" s="152">
        <v>6.25E-2</v>
      </c>
      <c r="M292" s="153" t="s">
        <v>600</v>
      </c>
      <c r="N292" s="153" t="s">
        <v>567</v>
      </c>
      <c r="O292" s="154" t="s">
        <v>180</v>
      </c>
      <c r="P292" s="85"/>
    </row>
    <row r="293" spans="1:24" s="95" customFormat="1" ht="17.100000000000001" customHeight="1" x14ac:dyDescent="0.2">
      <c r="B293" s="147" t="s">
        <v>31</v>
      </c>
      <c r="C293" s="148">
        <v>44001</v>
      </c>
      <c r="D293" s="75">
        <f t="shared" si="18"/>
        <v>0.61458333333333326</v>
      </c>
      <c r="E293" s="75">
        <f>F293-L293</f>
        <v>0.625</v>
      </c>
      <c r="F293" s="75">
        <v>0.75</v>
      </c>
      <c r="G293" s="75" t="s">
        <v>27</v>
      </c>
      <c r="H293" s="150" t="s">
        <v>399</v>
      </c>
      <c r="I293" s="150" t="s">
        <v>400</v>
      </c>
      <c r="J293" s="173">
        <v>9475</v>
      </c>
      <c r="K293" s="117" t="s">
        <v>463</v>
      </c>
      <c r="L293" s="152">
        <v>0.125</v>
      </c>
      <c r="M293" s="153" t="s">
        <v>517</v>
      </c>
      <c r="N293" s="150" t="s">
        <v>28</v>
      </c>
      <c r="O293" s="154" t="s">
        <v>180</v>
      </c>
      <c r="P293" s="85"/>
    </row>
    <row r="294" spans="1:24" ht="15.75" customHeight="1" x14ac:dyDescent="0.25"/>
    <row r="295" spans="1:24" ht="15.75" customHeight="1" x14ac:dyDescent="0.25"/>
    <row r="296" spans="1:24" s="27" customFormat="1" ht="15.75" customHeight="1" x14ac:dyDescent="0.25">
      <c r="A296"/>
      <c r="B296" s="45"/>
      <c r="D296" s="45"/>
      <c r="E296" s="45"/>
      <c r="F296" s="45"/>
      <c r="G296" s="45"/>
      <c r="H296"/>
      <c r="I296"/>
      <c r="J296" s="45"/>
      <c r="K296"/>
      <c r="L296"/>
      <c r="M296"/>
      <c r="N296"/>
      <c r="O296" s="70"/>
      <c r="P296"/>
      <c r="Q296"/>
      <c r="R296"/>
      <c r="S296"/>
      <c r="T296"/>
      <c r="U296"/>
      <c r="V296"/>
      <c r="W296"/>
      <c r="X296"/>
    </row>
    <row r="297" spans="1:24" s="27" customFormat="1" ht="15.75" customHeight="1" x14ac:dyDescent="0.25">
      <c r="A297"/>
      <c r="B297" s="45"/>
      <c r="D297" s="45"/>
      <c r="E297" s="45"/>
      <c r="F297" s="45"/>
      <c r="G297" s="45"/>
      <c r="H297"/>
      <c r="I297"/>
      <c r="J297" s="45"/>
      <c r="K297"/>
      <c r="L297"/>
      <c r="M297"/>
      <c r="N297"/>
      <c r="O297" s="70"/>
      <c r="P297"/>
      <c r="Q297"/>
      <c r="R297"/>
      <c r="S297"/>
      <c r="T297"/>
      <c r="U297"/>
      <c r="V297"/>
      <c r="W297"/>
      <c r="X297"/>
    </row>
    <row r="298" spans="1:24" s="27" customFormat="1" ht="15.75" customHeight="1" x14ac:dyDescent="0.25">
      <c r="A298"/>
      <c r="B298" s="45"/>
      <c r="D298" s="45"/>
      <c r="E298" s="45"/>
      <c r="F298" s="45"/>
      <c r="G298" s="45"/>
      <c r="H298"/>
      <c r="I298"/>
      <c r="J298" s="45"/>
      <c r="K298"/>
      <c r="L298"/>
      <c r="M298"/>
      <c r="N298"/>
      <c r="O298" s="70"/>
      <c r="P298"/>
      <c r="Q298"/>
      <c r="R298"/>
      <c r="S298"/>
      <c r="T298"/>
      <c r="U298"/>
      <c r="V298"/>
      <c r="W298"/>
      <c r="X298"/>
    </row>
    <row r="299" spans="1:24" s="27" customFormat="1" ht="15.75" customHeight="1" x14ac:dyDescent="0.25">
      <c r="A299"/>
      <c r="B299" s="45"/>
      <c r="D299" s="45"/>
      <c r="E299" s="45"/>
      <c r="F299" s="45"/>
      <c r="G299" s="45"/>
      <c r="H299"/>
      <c r="I299"/>
      <c r="J299" s="45"/>
      <c r="K299"/>
      <c r="L299"/>
      <c r="M299"/>
      <c r="N299"/>
      <c r="O299" s="70"/>
      <c r="P299"/>
      <c r="Q299"/>
      <c r="R299"/>
      <c r="S299"/>
      <c r="T299"/>
      <c r="U299"/>
      <c r="V299"/>
      <c r="W299"/>
      <c r="X299"/>
    </row>
    <row r="300" spans="1:24" s="27" customFormat="1" ht="15.75" customHeight="1" x14ac:dyDescent="0.25">
      <c r="A300"/>
      <c r="B300" s="45"/>
      <c r="D300" s="45"/>
      <c r="E300" s="45"/>
      <c r="F300" s="45"/>
      <c r="G300" s="45"/>
      <c r="H300"/>
      <c r="I300"/>
      <c r="J300" s="45"/>
      <c r="K300"/>
      <c r="L300"/>
      <c r="M300"/>
      <c r="N300"/>
      <c r="O300" s="70"/>
      <c r="P300"/>
      <c r="Q300"/>
      <c r="R300"/>
      <c r="S300"/>
      <c r="T300"/>
      <c r="U300"/>
      <c r="V300"/>
      <c r="W300"/>
      <c r="X300"/>
    </row>
    <row r="301" spans="1:24" s="27" customFormat="1" ht="15.75" customHeight="1" x14ac:dyDescent="0.25">
      <c r="A301"/>
      <c r="B301" s="45"/>
      <c r="D301" s="45"/>
      <c r="E301" s="45"/>
      <c r="F301" s="45"/>
      <c r="G301" s="45"/>
      <c r="H301"/>
      <c r="I301"/>
      <c r="J301" s="45"/>
      <c r="K301"/>
      <c r="L301"/>
      <c r="M301"/>
      <c r="N301"/>
      <c r="O301" s="70"/>
      <c r="P301"/>
      <c r="Q301"/>
      <c r="R301"/>
      <c r="S301"/>
      <c r="T301"/>
      <c r="U301"/>
      <c r="V301"/>
      <c r="W301"/>
      <c r="X301"/>
    </row>
    <row r="302" spans="1:24" s="27" customFormat="1" ht="15.75" customHeight="1" x14ac:dyDescent="0.25">
      <c r="A302"/>
      <c r="B302" s="45"/>
      <c r="D302" s="45"/>
      <c r="E302" s="45"/>
      <c r="F302" s="45"/>
      <c r="G302" s="45"/>
      <c r="H302"/>
      <c r="I302"/>
      <c r="J302" s="45"/>
      <c r="K302"/>
      <c r="L302"/>
      <c r="M302"/>
      <c r="N302"/>
      <c r="O302" s="70"/>
      <c r="P302"/>
      <c r="Q302"/>
      <c r="R302"/>
      <c r="S302"/>
      <c r="T302"/>
      <c r="U302"/>
      <c r="V302"/>
      <c r="W302"/>
      <c r="X302"/>
    </row>
    <row r="305" spans="1:24" s="27" customFormat="1" ht="15" customHeight="1" x14ac:dyDescent="0.25">
      <c r="A305"/>
      <c r="B305" s="72" t="s">
        <v>529</v>
      </c>
      <c r="D305" s="45"/>
      <c r="E305" s="45"/>
      <c r="F305" s="45"/>
      <c r="G305" s="45"/>
      <c r="H305"/>
      <c r="I305"/>
      <c r="J305" s="45"/>
      <c r="K305"/>
      <c r="L305"/>
      <c r="M305"/>
      <c r="N305"/>
      <c r="O305" s="70"/>
      <c r="P305"/>
      <c r="Q305"/>
      <c r="R305"/>
      <c r="S305"/>
      <c r="T305"/>
      <c r="U305"/>
      <c r="V305"/>
      <c r="W305"/>
      <c r="X305"/>
    </row>
    <row r="306" spans="1:24" s="27" customFormat="1" ht="15" customHeight="1" x14ac:dyDescent="0.25">
      <c r="A306"/>
      <c r="B306" s="71" t="s">
        <v>530</v>
      </c>
      <c r="D306" s="45"/>
      <c r="E306" s="45"/>
      <c r="F306" s="45"/>
      <c r="G306" s="45"/>
      <c r="H306"/>
      <c r="I306"/>
      <c r="J306" s="45"/>
      <c r="K306"/>
      <c r="L306"/>
      <c r="M306"/>
      <c r="N306"/>
      <c r="O306" s="70"/>
      <c r="P306"/>
      <c r="Q306"/>
      <c r="R306"/>
      <c r="S306"/>
      <c r="T306"/>
      <c r="U306"/>
      <c r="V306"/>
      <c r="W306"/>
      <c r="X306"/>
    </row>
    <row r="307" spans="1:24" s="27" customFormat="1" ht="15" customHeight="1" x14ac:dyDescent="0.25">
      <c r="A307"/>
      <c r="B307" s="71" t="s">
        <v>531</v>
      </c>
      <c r="D307" s="45"/>
      <c r="E307" s="45"/>
      <c r="F307" s="45"/>
      <c r="G307" s="45"/>
      <c r="H307"/>
      <c r="I307"/>
      <c r="J307" s="45"/>
      <c r="K307"/>
      <c r="L307"/>
      <c r="M307"/>
      <c r="N307"/>
      <c r="O307" s="70"/>
      <c r="P307"/>
      <c r="Q307"/>
      <c r="R307"/>
      <c r="S307"/>
      <c r="T307"/>
      <c r="U307"/>
      <c r="V307"/>
      <c r="W307"/>
      <c r="X307"/>
    </row>
    <row r="308" spans="1:24" s="27" customFormat="1" ht="15" customHeight="1" x14ac:dyDescent="0.25">
      <c r="A308"/>
      <c r="B308" s="71" t="s">
        <v>532</v>
      </c>
      <c r="D308" s="45"/>
      <c r="E308" s="45"/>
      <c r="F308" s="45"/>
      <c r="G308" s="45"/>
      <c r="H308"/>
      <c r="I308"/>
      <c r="J308" s="45"/>
      <c r="K308"/>
      <c r="L308"/>
      <c r="M308"/>
      <c r="N308"/>
      <c r="O308" s="70"/>
      <c r="P308"/>
      <c r="Q308"/>
      <c r="R308"/>
      <c r="S308"/>
      <c r="T308"/>
      <c r="U308"/>
      <c r="V308"/>
      <c r="W308"/>
      <c r="X308"/>
    </row>
  </sheetData>
  <sortState xmlns:xlrd2="http://schemas.microsoft.com/office/spreadsheetml/2017/richdata2" ref="A2:X293">
    <sortCondition ref="C2:C293"/>
    <sortCondition ref="D2:D293"/>
    <sortCondition ref="F2:F293"/>
  </sortState>
  <pageMargins left="0.35433070866141736" right="0.31496062992125984" top="0.51181102362204722" bottom="0.31496062992125984" header="0" footer="0"/>
  <pageSetup paperSize="8" scale="76" fitToHeight="4" orientation="landscape" r:id="rId1"/>
  <headerFooter>
    <oddHeader>&amp;CMAY-JUNE 2020 EXAM TIMETABLE DRAFT 2 (13/02/2020)</oddHeader>
  </headerFooter>
  <rowBreaks count="4" manualBreakCount="4">
    <brk id="59" max="16" man="1"/>
    <brk id="113" max="16" man="1"/>
    <brk id="173" max="16" man="1"/>
    <brk id="22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sheetPr>
  <dimension ref="A1:X306"/>
  <sheetViews>
    <sheetView zoomScale="90" zoomScaleNormal="90" workbookViewId="0">
      <pane ySplit="1" topLeftCell="A2" activePane="bottomLeft" state="frozen"/>
      <selection pane="bottomLeft" activeCell="K243" sqref="K243"/>
    </sheetView>
  </sheetViews>
  <sheetFormatPr defaultColWidth="14.42578125" defaultRowHeight="15" customHeight="1" x14ac:dyDescent="0.25"/>
  <cols>
    <col min="1" max="1" width="9.5703125" hidden="1" customWidth="1"/>
    <col min="2" max="2" width="7" style="45" customWidth="1"/>
    <col min="3" max="3" width="11.28515625" style="27" customWidth="1"/>
    <col min="4" max="4" width="10.85546875" style="45" customWidth="1"/>
    <col min="5" max="5" width="10.28515625" style="45" customWidth="1"/>
    <col min="6" max="6" width="10.5703125" style="45" customWidth="1"/>
    <col min="7" max="7" width="7.28515625" style="45" customWidth="1"/>
    <col min="8" max="8" width="11.42578125" customWidth="1"/>
    <col min="9" max="9" width="12.42578125" customWidth="1"/>
    <col min="10" max="10" width="10" style="45" customWidth="1"/>
    <col min="11" max="11" width="85.7109375" customWidth="1"/>
    <col min="12" max="12" width="9.28515625" customWidth="1"/>
    <col min="13" max="13" width="8.7109375" customWidth="1"/>
    <col min="14" max="14" width="15.5703125" customWidth="1"/>
    <col min="15" max="15" width="12.5703125" style="70" customWidth="1"/>
    <col min="16" max="16" width="21.7109375" hidden="1" customWidth="1"/>
    <col min="17" max="17" width="8.7109375" hidden="1" customWidth="1"/>
    <col min="18" max="24" width="8.7109375" customWidth="1"/>
  </cols>
  <sheetData>
    <row r="1" spans="1:24" ht="25.5" x14ac:dyDescent="0.25">
      <c r="B1" s="42" t="s">
        <v>0</v>
      </c>
      <c r="C1" s="43" t="s">
        <v>1</v>
      </c>
      <c r="D1" s="42" t="s">
        <v>2</v>
      </c>
      <c r="E1" s="42" t="s">
        <v>3</v>
      </c>
      <c r="F1" s="42" t="s">
        <v>4</v>
      </c>
      <c r="G1" s="44" t="s">
        <v>5</v>
      </c>
      <c r="H1" s="1" t="s">
        <v>6</v>
      </c>
      <c r="I1" s="1" t="s">
        <v>7</v>
      </c>
      <c r="J1" s="46" t="s">
        <v>8</v>
      </c>
      <c r="K1" s="2" t="s">
        <v>9</v>
      </c>
      <c r="L1" s="3" t="s">
        <v>10</v>
      </c>
      <c r="M1" s="2" t="s">
        <v>12</v>
      </c>
      <c r="N1" s="2" t="s">
        <v>11</v>
      </c>
      <c r="O1" s="3" t="s">
        <v>13</v>
      </c>
      <c r="P1" s="4" t="s">
        <v>14</v>
      </c>
      <c r="Q1" s="5"/>
      <c r="R1" s="5"/>
      <c r="S1" s="5"/>
      <c r="T1" s="5"/>
      <c r="U1" s="5"/>
      <c r="V1" s="5"/>
      <c r="W1" s="5"/>
      <c r="X1" s="5"/>
    </row>
    <row r="2" spans="1:24" s="47" customFormat="1" ht="17.100000000000001" customHeight="1" x14ac:dyDescent="0.2">
      <c r="B2" s="6" t="s">
        <v>26</v>
      </c>
      <c r="C2" s="11">
        <v>43993</v>
      </c>
      <c r="D2" s="6">
        <f t="shared" ref="D2:D8" si="0">E2-0.0104166666666667</f>
        <v>0.61458333333333326</v>
      </c>
      <c r="E2" s="6">
        <f>F2-L2</f>
        <v>0.625</v>
      </c>
      <c r="F2" s="6">
        <v>0.66666666666666663</v>
      </c>
      <c r="G2" s="6" t="s">
        <v>29</v>
      </c>
      <c r="H2" s="29" t="s">
        <v>207</v>
      </c>
      <c r="I2" s="7" t="s">
        <v>30</v>
      </c>
      <c r="J2" s="30" t="s">
        <v>208</v>
      </c>
      <c r="K2" s="8" t="s">
        <v>646</v>
      </c>
      <c r="L2" s="9">
        <v>4.1666666666666664E-2</v>
      </c>
      <c r="M2" s="10" t="s">
        <v>517</v>
      </c>
      <c r="N2" s="10" t="s">
        <v>16</v>
      </c>
      <c r="O2" s="67" t="s">
        <v>180</v>
      </c>
      <c r="P2" s="50"/>
    </row>
    <row r="3" spans="1:24" s="47" customFormat="1" ht="17.100000000000001" customHeight="1" x14ac:dyDescent="0.2">
      <c r="B3" s="6" t="s">
        <v>31</v>
      </c>
      <c r="C3" s="11">
        <v>43959</v>
      </c>
      <c r="D3" s="6">
        <f t="shared" si="0"/>
        <v>0.59374999999999989</v>
      </c>
      <c r="E3" s="6">
        <f>F3-L3</f>
        <v>0.60416666666666663</v>
      </c>
      <c r="F3" s="6">
        <v>0.66666666666666663</v>
      </c>
      <c r="G3" s="6" t="s">
        <v>29</v>
      </c>
      <c r="H3" s="29" t="s">
        <v>207</v>
      </c>
      <c r="I3" s="7" t="s">
        <v>30</v>
      </c>
      <c r="J3" s="30" t="s">
        <v>209</v>
      </c>
      <c r="K3" s="8" t="s">
        <v>210</v>
      </c>
      <c r="L3" s="9">
        <v>6.25E-2</v>
      </c>
      <c r="M3" s="10" t="s">
        <v>517</v>
      </c>
      <c r="N3" s="10" t="s">
        <v>16</v>
      </c>
      <c r="O3" s="67" t="s">
        <v>180</v>
      </c>
      <c r="P3" s="50"/>
    </row>
    <row r="4" spans="1:24" s="47" customFormat="1" ht="17.100000000000001" customHeight="1" x14ac:dyDescent="0.2">
      <c r="B4" s="6" t="s">
        <v>26</v>
      </c>
      <c r="C4" s="11">
        <v>43965</v>
      </c>
      <c r="D4" s="6">
        <f t="shared" si="0"/>
        <v>0.53124999999999989</v>
      </c>
      <c r="E4" s="6">
        <f>F4-L4</f>
        <v>0.54166666666666663</v>
      </c>
      <c r="F4" s="6">
        <v>0.66666666666666663</v>
      </c>
      <c r="G4" s="6" t="s">
        <v>29</v>
      </c>
      <c r="H4" s="29" t="s">
        <v>207</v>
      </c>
      <c r="I4" s="7" t="s">
        <v>34</v>
      </c>
      <c r="J4" s="30" t="s">
        <v>211</v>
      </c>
      <c r="K4" s="8" t="s">
        <v>212</v>
      </c>
      <c r="L4" s="9">
        <v>0.125</v>
      </c>
      <c r="M4" s="10" t="s">
        <v>516</v>
      </c>
      <c r="N4" s="10" t="s">
        <v>16</v>
      </c>
      <c r="O4" s="67" t="s">
        <v>180</v>
      </c>
      <c r="P4" s="50"/>
    </row>
    <row r="5" spans="1:24" s="47" customFormat="1" ht="17.100000000000001" customHeight="1" x14ac:dyDescent="0.2">
      <c r="B5" s="7" t="s">
        <v>22</v>
      </c>
      <c r="C5" s="11">
        <v>43963</v>
      </c>
      <c r="D5" s="6">
        <f t="shared" si="0"/>
        <v>0.51041666666666663</v>
      </c>
      <c r="E5" s="6">
        <v>0.52083333333333337</v>
      </c>
      <c r="F5" s="6">
        <f>E5+L5</f>
        <v>0.64583333333333337</v>
      </c>
      <c r="G5" s="18" t="s">
        <v>27</v>
      </c>
      <c r="H5" s="19" t="s">
        <v>18</v>
      </c>
      <c r="I5" s="15" t="s">
        <v>32</v>
      </c>
      <c r="J5" s="20" t="s">
        <v>57</v>
      </c>
      <c r="K5" s="21" t="s">
        <v>185</v>
      </c>
      <c r="L5" s="22">
        <v>0.125</v>
      </c>
      <c r="M5" s="10" t="s">
        <v>516</v>
      </c>
      <c r="N5" s="10" t="s">
        <v>16</v>
      </c>
      <c r="O5" s="67" t="s">
        <v>180</v>
      </c>
      <c r="P5" s="58"/>
    </row>
    <row r="6" spans="1:24" s="47" customFormat="1" ht="17.100000000000001" customHeight="1" x14ac:dyDescent="0.2">
      <c r="B6" s="7" t="s">
        <v>23</v>
      </c>
      <c r="C6" s="11">
        <v>43971</v>
      </c>
      <c r="D6" s="6">
        <f t="shared" si="0"/>
        <v>0.61458333333333326</v>
      </c>
      <c r="E6" s="6">
        <v>0.625</v>
      </c>
      <c r="F6" s="6">
        <f>E6+L6</f>
        <v>0.75</v>
      </c>
      <c r="G6" s="18" t="s">
        <v>29</v>
      </c>
      <c r="H6" s="19" t="s">
        <v>18</v>
      </c>
      <c r="I6" s="15" t="s">
        <v>32</v>
      </c>
      <c r="J6" s="20" t="s">
        <v>186</v>
      </c>
      <c r="K6" s="21" t="s">
        <v>187</v>
      </c>
      <c r="L6" s="22">
        <v>0.125</v>
      </c>
      <c r="M6" s="10" t="s">
        <v>551</v>
      </c>
      <c r="N6" s="10" t="s">
        <v>16</v>
      </c>
      <c r="O6" s="67" t="s">
        <v>180</v>
      </c>
      <c r="P6" s="58"/>
    </row>
    <row r="7" spans="1:24" s="47" customFormat="1" ht="17.100000000000001" customHeight="1" x14ac:dyDescent="0.2">
      <c r="B7" s="14" t="s">
        <v>17</v>
      </c>
      <c r="C7" s="15">
        <v>43969</v>
      </c>
      <c r="D7" s="24">
        <f t="shared" si="0"/>
        <v>0.4375</v>
      </c>
      <c r="E7" s="24">
        <f>F7-L7</f>
        <v>0.44791666666666669</v>
      </c>
      <c r="F7" s="24">
        <v>0.5</v>
      </c>
      <c r="G7" s="14" t="s">
        <v>27</v>
      </c>
      <c r="H7" s="29" t="s">
        <v>207</v>
      </c>
      <c r="I7" s="14" t="s">
        <v>213</v>
      </c>
      <c r="J7" s="55" t="s">
        <v>214</v>
      </c>
      <c r="K7" s="54" t="s">
        <v>215</v>
      </c>
      <c r="L7" s="22">
        <v>5.2083333333333336E-2</v>
      </c>
      <c r="M7" s="14" t="s">
        <v>551</v>
      </c>
      <c r="N7" s="14" t="s">
        <v>16</v>
      </c>
      <c r="O7" s="67" t="s">
        <v>180</v>
      </c>
      <c r="P7" s="56"/>
      <c r="Q7" s="57"/>
      <c r="R7" s="57"/>
      <c r="S7" s="57"/>
      <c r="T7" s="57"/>
      <c r="U7" s="57"/>
      <c r="V7" s="57"/>
      <c r="W7" s="57"/>
      <c r="X7" s="57"/>
    </row>
    <row r="8" spans="1:24" s="47" customFormat="1" ht="17.100000000000001" customHeight="1" x14ac:dyDescent="0.2">
      <c r="B8" s="14" t="s">
        <v>26</v>
      </c>
      <c r="C8" s="15">
        <v>43972</v>
      </c>
      <c r="D8" s="24">
        <f t="shared" si="0"/>
        <v>0.4375</v>
      </c>
      <c r="E8" s="24">
        <f>F8-L8</f>
        <v>0.44791666666666669</v>
      </c>
      <c r="F8" s="24">
        <v>0.52083333333333337</v>
      </c>
      <c r="G8" s="14" t="s">
        <v>27</v>
      </c>
      <c r="H8" s="29" t="s">
        <v>207</v>
      </c>
      <c r="I8" s="14" t="s">
        <v>213</v>
      </c>
      <c r="J8" s="55" t="s">
        <v>216</v>
      </c>
      <c r="K8" s="54" t="s">
        <v>217</v>
      </c>
      <c r="L8" s="22">
        <v>7.2916666666666671E-2</v>
      </c>
      <c r="M8" s="14" t="s">
        <v>551</v>
      </c>
      <c r="N8" s="14" t="s">
        <v>16</v>
      </c>
      <c r="O8" s="67" t="s">
        <v>180</v>
      </c>
      <c r="P8" s="50"/>
    </row>
    <row r="9" spans="1:24" s="47" customFormat="1" ht="17.100000000000001" customHeight="1" x14ac:dyDescent="0.2">
      <c r="B9" s="6" t="s">
        <v>23</v>
      </c>
      <c r="C9" s="11">
        <v>43950</v>
      </c>
      <c r="D9" s="6" t="s">
        <v>545</v>
      </c>
      <c r="E9" s="6">
        <v>0.33333333333333331</v>
      </c>
      <c r="F9" s="6">
        <v>0.71875</v>
      </c>
      <c r="G9" s="6" t="s">
        <v>15</v>
      </c>
      <c r="H9" s="29" t="s">
        <v>207</v>
      </c>
      <c r="I9" s="7" t="s">
        <v>30</v>
      </c>
      <c r="J9" s="30" t="s">
        <v>469</v>
      </c>
      <c r="K9" s="8" t="s">
        <v>470</v>
      </c>
      <c r="L9" s="9">
        <v>0.3125</v>
      </c>
      <c r="M9" s="7">
        <v>13</v>
      </c>
      <c r="N9" s="7" t="s">
        <v>21</v>
      </c>
      <c r="O9" s="67" t="s">
        <v>537</v>
      </c>
      <c r="P9" s="50" t="s">
        <v>473</v>
      </c>
    </row>
    <row r="10" spans="1:24" s="47" customFormat="1" ht="17.100000000000001" customHeight="1" x14ac:dyDescent="0.2">
      <c r="B10" s="6" t="s">
        <v>26</v>
      </c>
      <c r="C10" s="11">
        <v>43951</v>
      </c>
      <c r="D10" s="6">
        <f>E10-0.0104166666666667</f>
        <v>0.32291666666666663</v>
      </c>
      <c r="E10" s="6">
        <v>0.33333333333333331</v>
      </c>
      <c r="F10" s="6">
        <v>0.71875</v>
      </c>
      <c r="G10" s="6" t="s">
        <v>15</v>
      </c>
      <c r="H10" s="29" t="s">
        <v>207</v>
      </c>
      <c r="I10" s="7" t="s">
        <v>30</v>
      </c>
      <c r="J10" s="30" t="s">
        <v>469</v>
      </c>
      <c r="K10" s="8" t="s">
        <v>470</v>
      </c>
      <c r="L10" s="9">
        <v>0.3125</v>
      </c>
      <c r="M10" s="7">
        <v>13</v>
      </c>
      <c r="N10" s="7" t="s">
        <v>21</v>
      </c>
      <c r="O10" s="67" t="s">
        <v>537</v>
      </c>
      <c r="P10" s="50" t="s">
        <v>473</v>
      </c>
      <c r="Q10" s="59"/>
    </row>
    <row r="11" spans="1:24" s="47" customFormat="1" ht="17.100000000000001" customHeight="1" x14ac:dyDescent="0.2">
      <c r="B11" s="6" t="s">
        <v>17</v>
      </c>
      <c r="C11" s="11">
        <v>43948</v>
      </c>
      <c r="D11" s="6" t="s">
        <v>544</v>
      </c>
      <c r="E11" s="6">
        <v>0.35416666666666669</v>
      </c>
      <c r="F11" s="6">
        <v>0.57291666666666663</v>
      </c>
      <c r="G11" s="6" t="s">
        <v>15</v>
      </c>
      <c r="H11" s="29" t="s">
        <v>207</v>
      </c>
      <c r="I11" s="7" t="s">
        <v>213</v>
      </c>
      <c r="J11" s="30" t="s">
        <v>471</v>
      </c>
      <c r="K11" s="8" t="s">
        <v>647</v>
      </c>
      <c r="L11" s="9">
        <v>0.16666666666666666</v>
      </c>
      <c r="M11" s="7">
        <v>18</v>
      </c>
      <c r="N11" s="7" t="s">
        <v>21</v>
      </c>
      <c r="O11" s="67" t="s">
        <v>537</v>
      </c>
      <c r="P11" s="50" t="s">
        <v>473</v>
      </c>
    </row>
    <row r="12" spans="1:24" s="47" customFormat="1" ht="17.100000000000001" customHeight="1" x14ac:dyDescent="0.2">
      <c r="B12" s="6" t="s">
        <v>22</v>
      </c>
      <c r="C12" s="11">
        <v>43949</v>
      </c>
      <c r="D12" s="6">
        <f t="shared" ref="D12:D34" si="1">E12-0.0104166666666667</f>
        <v>0.34375</v>
      </c>
      <c r="E12" s="6">
        <v>0.35416666666666669</v>
      </c>
      <c r="F12" s="6">
        <v>0.57291666666666663</v>
      </c>
      <c r="G12" s="6" t="s">
        <v>15</v>
      </c>
      <c r="H12" s="29" t="s">
        <v>207</v>
      </c>
      <c r="I12" s="7" t="s">
        <v>213</v>
      </c>
      <c r="J12" s="30" t="s">
        <v>471</v>
      </c>
      <c r="K12" s="8" t="s">
        <v>647</v>
      </c>
      <c r="L12" s="9">
        <v>0.16666666666666666</v>
      </c>
      <c r="M12" s="7">
        <v>18</v>
      </c>
      <c r="N12" s="7" t="s">
        <v>21</v>
      </c>
      <c r="O12" s="67" t="s">
        <v>537</v>
      </c>
      <c r="P12" s="50" t="s">
        <v>473</v>
      </c>
    </row>
    <row r="13" spans="1:24" s="47" customFormat="1" ht="17.100000000000001" customHeight="1" x14ac:dyDescent="0.2">
      <c r="A13" s="63" t="s">
        <v>515</v>
      </c>
      <c r="B13" s="6" t="s">
        <v>23</v>
      </c>
      <c r="C13" s="11">
        <v>43985</v>
      </c>
      <c r="D13" s="6">
        <f t="shared" si="1"/>
        <v>0.59374999999999989</v>
      </c>
      <c r="E13" s="6">
        <v>0.60416666666666663</v>
      </c>
      <c r="F13" s="6">
        <f>E13+L13</f>
        <v>0.67708333333333326</v>
      </c>
      <c r="G13" s="6" t="s">
        <v>27</v>
      </c>
      <c r="H13" s="19" t="s">
        <v>18</v>
      </c>
      <c r="I13" s="7" t="s">
        <v>24</v>
      </c>
      <c r="J13" s="17" t="s">
        <v>506</v>
      </c>
      <c r="K13" s="8" t="s">
        <v>504</v>
      </c>
      <c r="L13" s="9">
        <v>7.2916666666666671E-2</v>
      </c>
      <c r="M13" s="7">
        <v>4</v>
      </c>
      <c r="N13" s="7" t="s">
        <v>21</v>
      </c>
      <c r="O13" s="67" t="s">
        <v>180</v>
      </c>
      <c r="P13" s="50"/>
    </row>
    <row r="14" spans="1:24" s="47" customFormat="1" ht="17.100000000000001" customHeight="1" x14ac:dyDescent="0.2">
      <c r="B14" s="6" t="s">
        <v>17</v>
      </c>
      <c r="C14" s="11">
        <v>43990</v>
      </c>
      <c r="D14" s="6">
        <f t="shared" si="1"/>
        <v>0.72916666666666663</v>
      </c>
      <c r="E14" s="6">
        <f t="shared" ref="E14:E19" si="2">F14-L14</f>
        <v>0.73958333333333337</v>
      </c>
      <c r="F14" s="6">
        <v>0.8125</v>
      </c>
      <c r="G14" s="6" t="s">
        <v>29</v>
      </c>
      <c r="H14" s="19" t="s">
        <v>18</v>
      </c>
      <c r="I14" s="7" t="s">
        <v>24</v>
      </c>
      <c r="J14" s="17" t="s">
        <v>507</v>
      </c>
      <c r="K14" s="8" t="s">
        <v>505</v>
      </c>
      <c r="L14" s="9">
        <v>7.2916666666666671E-2</v>
      </c>
      <c r="M14" s="7">
        <v>4</v>
      </c>
      <c r="N14" s="7" t="s">
        <v>21</v>
      </c>
      <c r="O14" s="67" t="s">
        <v>180</v>
      </c>
      <c r="P14" s="50"/>
    </row>
    <row r="15" spans="1:24" s="47" customFormat="1" ht="17.100000000000001" customHeight="1" x14ac:dyDescent="0.2">
      <c r="B15" s="132" t="s">
        <v>31</v>
      </c>
      <c r="C15" s="133">
        <v>43987</v>
      </c>
      <c r="D15" s="6">
        <f t="shared" si="1"/>
        <v>0.46874999999999994</v>
      </c>
      <c r="E15" s="6">
        <f t="shared" si="2"/>
        <v>0.47916666666666663</v>
      </c>
      <c r="F15" s="6">
        <v>0.51041666666666663</v>
      </c>
      <c r="G15" s="6" t="s">
        <v>27</v>
      </c>
      <c r="H15" s="140" t="s">
        <v>207</v>
      </c>
      <c r="I15" s="134" t="s">
        <v>213</v>
      </c>
      <c r="J15" s="141" t="s">
        <v>219</v>
      </c>
      <c r="K15" s="40" t="s">
        <v>648</v>
      </c>
      <c r="L15" s="135">
        <v>3.125E-2</v>
      </c>
      <c r="M15" s="136" t="s">
        <v>516</v>
      </c>
      <c r="N15" s="136" t="s">
        <v>21</v>
      </c>
      <c r="O15" s="137" t="s">
        <v>180</v>
      </c>
      <c r="P15" s="50"/>
    </row>
    <row r="16" spans="1:24" s="47" customFormat="1" ht="17.100000000000001" customHeight="1" x14ac:dyDescent="0.2">
      <c r="B16" s="132" t="s">
        <v>31</v>
      </c>
      <c r="C16" s="133">
        <v>43987</v>
      </c>
      <c r="D16" s="6">
        <f t="shared" si="1"/>
        <v>0.46874999999999994</v>
      </c>
      <c r="E16" s="6">
        <f t="shared" si="2"/>
        <v>0.47916666666666663</v>
      </c>
      <c r="F16" s="6">
        <v>0.51041666666666663</v>
      </c>
      <c r="G16" s="6" t="s">
        <v>27</v>
      </c>
      <c r="H16" s="140" t="s">
        <v>207</v>
      </c>
      <c r="I16" s="134" t="s">
        <v>213</v>
      </c>
      <c r="J16" s="141" t="s">
        <v>221</v>
      </c>
      <c r="K16" s="40" t="s">
        <v>649</v>
      </c>
      <c r="L16" s="135">
        <v>3.125E-2</v>
      </c>
      <c r="M16" s="136" t="s">
        <v>562</v>
      </c>
      <c r="N16" s="136" t="s">
        <v>28</v>
      </c>
      <c r="O16" s="137" t="s">
        <v>180</v>
      </c>
      <c r="P16" s="50"/>
    </row>
    <row r="17" spans="1:24" s="47" customFormat="1" ht="17.100000000000001" customHeight="1" x14ac:dyDescent="0.2">
      <c r="B17" s="6" t="s">
        <v>26</v>
      </c>
      <c r="C17" s="11">
        <v>43965</v>
      </c>
      <c r="D17" s="6">
        <f t="shared" si="1"/>
        <v>0.4375</v>
      </c>
      <c r="E17" s="6">
        <f t="shared" si="2"/>
        <v>0.44791666666666669</v>
      </c>
      <c r="F17" s="6">
        <v>0.5</v>
      </c>
      <c r="G17" s="6" t="s">
        <v>27</v>
      </c>
      <c r="H17" s="29" t="s">
        <v>207</v>
      </c>
      <c r="I17" s="7" t="s">
        <v>213</v>
      </c>
      <c r="J17" s="30" t="s">
        <v>224</v>
      </c>
      <c r="K17" s="8" t="s">
        <v>225</v>
      </c>
      <c r="L17" s="9">
        <v>5.2083333333333336E-2</v>
      </c>
      <c r="M17" s="136" t="s">
        <v>516</v>
      </c>
      <c r="N17" s="136" t="s">
        <v>21</v>
      </c>
      <c r="O17" s="67" t="s">
        <v>180</v>
      </c>
      <c r="P17" s="50"/>
      <c r="R17" s="59"/>
      <c r="S17" s="59"/>
      <c r="T17" s="59"/>
      <c r="U17" s="59"/>
      <c r="V17" s="59"/>
      <c r="W17" s="59"/>
      <c r="X17" s="59"/>
    </row>
    <row r="18" spans="1:24" s="47" customFormat="1" ht="17.100000000000001" customHeight="1" x14ac:dyDescent="0.2">
      <c r="B18" s="6" t="s">
        <v>26</v>
      </c>
      <c r="C18" s="11">
        <v>43965</v>
      </c>
      <c r="D18" s="6">
        <f t="shared" si="1"/>
        <v>0.4375</v>
      </c>
      <c r="E18" s="6">
        <f t="shared" si="2"/>
        <v>0.44791666666666669</v>
      </c>
      <c r="F18" s="6">
        <v>0.5</v>
      </c>
      <c r="G18" s="6" t="s">
        <v>27</v>
      </c>
      <c r="H18" s="29" t="s">
        <v>207</v>
      </c>
      <c r="I18" s="7" t="s">
        <v>213</v>
      </c>
      <c r="J18" s="30" t="s">
        <v>229</v>
      </c>
      <c r="K18" s="8" t="s">
        <v>230</v>
      </c>
      <c r="L18" s="9">
        <v>5.2083333333333336E-2</v>
      </c>
      <c r="M18" s="10" t="s">
        <v>562</v>
      </c>
      <c r="N18" s="10" t="s">
        <v>28</v>
      </c>
      <c r="O18" s="67" t="s">
        <v>180</v>
      </c>
      <c r="P18" s="50"/>
    </row>
    <row r="19" spans="1:24" s="47" customFormat="1" ht="17.100000000000001" customHeight="1" x14ac:dyDescent="0.2">
      <c r="B19" s="6" t="s">
        <v>22</v>
      </c>
      <c r="C19" s="11">
        <v>43956</v>
      </c>
      <c r="D19" s="6">
        <f t="shared" si="1"/>
        <v>0.44791666666666663</v>
      </c>
      <c r="E19" s="6">
        <f t="shared" si="2"/>
        <v>0.45833333333333331</v>
      </c>
      <c r="F19" s="6">
        <v>0.5</v>
      </c>
      <c r="G19" s="6" t="s">
        <v>27</v>
      </c>
      <c r="H19" s="29" t="s">
        <v>207</v>
      </c>
      <c r="I19" s="7" t="s">
        <v>213</v>
      </c>
      <c r="J19" s="30" t="s">
        <v>233</v>
      </c>
      <c r="K19" s="8" t="s">
        <v>234</v>
      </c>
      <c r="L19" s="9">
        <v>4.1666666666666664E-2</v>
      </c>
      <c r="M19" s="10" t="s">
        <v>620</v>
      </c>
      <c r="N19" s="10" t="s">
        <v>28</v>
      </c>
      <c r="O19" s="67" t="s">
        <v>180</v>
      </c>
      <c r="P19" s="50"/>
    </row>
    <row r="20" spans="1:24" s="47" customFormat="1" ht="17.100000000000001" customHeight="1" x14ac:dyDescent="0.2">
      <c r="B20" s="14" t="s">
        <v>22</v>
      </c>
      <c r="C20" s="15">
        <v>43963</v>
      </c>
      <c r="D20" s="6">
        <f t="shared" si="1"/>
        <v>0.59374999999999989</v>
      </c>
      <c r="E20" s="6">
        <v>0.60416666666666663</v>
      </c>
      <c r="F20" s="6">
        <f>E20+L20</f>
        <v>0.6875</v>
      </c>
      <c r="G20" s="6" t="s">
        <v>29</v>
      </c>
      <c r="H20" s="16" t="s">
        <v>18</v>
      </c>
      <c r="I20" s="7" t="s">
        <v>19</v>
      </c>
      <c r="J20" s="17" t="s">
        <v>59</v>
      </c>
      <c r="K20" s="8" t="s">
        <v>429</v>
      </c>
      <c r="L20" s="9">
        <v>8.3333333333333329E-2</v>
      </c>
      <c r="M20" s="10" t="s">
        <v>516</v>
      </c>
      <c r="N20" s="10" t="s">
        <v>16</v>
      </c>
      <c r="O20" s="67" t="s">
        <v>180</v>
      </c>
      <c r="P20" s="50"/>
    </row>
    <row r="21" spans="1:24" s="47" customFormat="1" ht="17.100000000000001" customHeight="1" x14ac:dyDescent="0.2">
      <c r="B21" s="6" t="s">
        <v>17</v>
      </c>
      <c r="C21" s="11">
        <v>43983</v>
      </c>
      <c r="D21" s="6">
        <f t="shared" si="1"/>
        <v>0.61458333333333326</v>
      </c>
      <c r="E21" s="6">
        <v>0.625</v>
      </c>
      <c r="F21" s="6">
        <f>E21+L21</f>
        <v>0.67708333333333337</v>
      </c>
      <c r="G21" s="6" t="s">
        <v>29</v>
      </c>
      <c r="H21" s="16" t="s">
        <v>18</v>
      </c>
      <c r="I21" s="7" t="s">
        <v>19</v>
      </c>
      <c r="J21" s="17" t="s">
        <v>152</v>
      </c>
      <c r="K21" s="8" t="s">
        <v>430</v>
      </c>
      <c r="L21" s="9">
        <v>5.2083333333333336E-2</v>
      </c>
      <c r="M21" s="10" t="s">
        <v>516</v>
      </c>
      <c r="N21" s="10" t="s">
        <v>16</v>
      </c>
      <c r="O21" s="67" t="s">
        <v>180</v>
      </c>
      <c r="P21" s="50"/>
    </row>
    <row r="22" spans="1:24" s="47" customFormat="1" ht="17.100000000000001" customHeight="1" x14ac:dyDescent="0.2">
      <c r="A22" s="63"/>
      <c r="B22" s="6" t="s">
        <v>23</v>
      </c>
      <c r="C22" s="11">
        <v>43957</v>
      </c>
      <c r="D22" s="6">
        <f t="shared" si="1"/>
        <v>0.55208333333333326</v>
      </c>
      <c r="E22" s="6">
        <v>0.5625</v>
      </c>
      <c r="F22" s="6">
        <f>E22+L22</f>
        <v>0.625</v>
      </c>
      <c r="G22" s="11" t="s">
        <v>29</v>
      </c>
      <c r="H22" s="12" t="s">
        <v>394</v>
      </c>
      <c r="I22" s="7" t="s">
        <v>213</v>
      </c>
      <c r="J22" s="13" t="s">
        <v>555</v>
      </c>
      <c r="K22" s="8" t="s">
        <v>429</v>
      </c>
      <c r="L22" s="9">
        <v>6.25E-2</v>
      </c>
      <c r="M22" s="10" t="s">
        <v>516</v>
      </c>
      <c r="N22" s="10" t="s">
        <v>44</v>
      </c>
      <c r="O22" s="67" t="s">
        <v>180</v>
      </c>
      <c r="P22" s="65"/>
      <c r="R22" s="23"/>
      <c r="S22" s="23"/>
      <c r="T22" s="23"/>
      <c r="U22" s="23"/>
      <c r="V22" s="23"/>
      <c r="W22" s="23"/>
      <c r="X22" s="23"/>
    </row>
    <row r="23" spans="1:24" s="47" customFormat="1" ht="17.100000000000001" customHeight="1" x14ac:dyDescent="0.2">
      <c r="A23" s="63"/>
      <c r="B23" s="6" t="s">
        <v>22</v>
      </c>
      <c r="C23" s="11">
        <v>43963</v>
      </c>
      <c r="D23" s="6">
        <f t="shared" si="1"/>
        <v>0.51041666666666663</v>
      </c>
      <c r="E23" s="6">
        <v>0.52083333333333337</v>
      </c>
      <c r="F23" s="6">
        <f>E23+L23</f>
        <v>0.58333333333333337</v>
      </c>
      <c r="G23" s="11" t="s">
        <v>29</v>
      </c>
      <c r="H23" s="12" t="s">
        <v>394</v>
      </c>
      <c r="I23" s="7" t="s">
        <v>213</v>
      </c>
      <c r="J23" s="13" t="s">
        <v>556</v>
      </c>
      <c r="K23" s="8" t="s">
        <v>430</v>
      </c>
      <c r="L23" s="9">
        <v>6.25E-2</v>
      </c>
      <c r="M23" s="10" t="s">
        <v>516</v>
      </c>
      <c r="N23" s="10" t="s">
        <v>44</v>
      </c>
      <c r="O23" s="67" t="s">
        <v>180</v>
      </c>
      <c r="P23" s="65"/>
      <c r="R23" s="23"/>
      <c r="S23" s="23"/>
      <c r="T23" s="23"/>
      <c r="U23" s="23"/>
      <c r="V23" s="23"/>
      <c r="W23" s="23"/>
      <c r="X23" s="23"/>
    </row>
    <row r="24" spans="1:24" s="47" customFormat="1" ht="17.100000000000001" customHeight="1" x14ac:dyDescent="0.2">
      <c r="B24" s="6" t="s">
        <v>26</v>
      </c>
      <c r="C24" s="11">
        <v>43993</v>
      </c>
      <c r="D24" s="6">
        <f t="shared" si="1"/>
        <v>0.44791666666666663</v>
      </c>
      <c r="E24" s="6">
        <f>F24-L24</f>
        <v>0.45833333333333331</v>
      </c>
      <c r="F24" s="6">
        <v>0.5</v>
      </c>
      <c r="G24" s="6" t="s">
        <v>27</v>
      </c>
      <c r="H24" s="29" t="s">
        <v>207</v>
      </c>
      <c r="I24" s="7" t="s">
        <v>30</v>
      </c>
      <c r="J24" s="30" t="s">
        <v>220</v>
      </c>
      <c r="K24" s="8" t="s">
        <v>650</v>
      </c>
      <c r="L24" s="9">
        <v>4.1666666666666664E-2</v>
      </c>
      <c r="M24" s="10" t="s">
        <v>549</v>
      </c>
      <c r="N24" s="7" t="s">
        <v>21</v>
      </c>
      <c r="O24" s="67" t="s">
        <v>180</v>
      </c>
      <c r="P24" s="50"/>
    </row>
    <row r="25" spans="1:24" s="47" customFormat="1" ht="17.100000000000001" customHeight="1" x14ac:dyDescent="0.2">
      <c r="B25" s="6" t="s">
        <v>23</v>
      </c>
      <c r="C25" s="11">
        <v>43964</v>
      </c>
      <c r="D25" s="6">
        <f t="shared" si="1"/>
        <v>0.4375</v>
      </c>
      <c r="E25" s="6">
        <f>F25-L25</f>
        <v>0.44791666666666669</v>
      </c>
      <c r="F25" s="6">
        <v>0.5</v>
      </c>
      <c r="G25" s="6" t="s">
        <v>27</v>
      </c>
      <c r="H25" s="29" t="s">
        <v>207</v>
      </c>
      <c r="I25" s="7" t="s">
        <v>30</v>
      </c>
      <c r="J25" s="30" t="s">
        <v>222</v>
      </c>
      <c r="K25" s="8" t="s">
        <v>223</v>
      </c>
      <c r="L25" s="9">
        <v>5.2083333333333336E-2</v>
      </c>
      <c r="M25" s="10" t="s">
        <v>549</v>
      </c>
      <c r="N25" s="7" t="s">
        <v>21</v>
      </c>
      <c r="O25" s="67" t="s">
        <v>180</v>
      </c>
      <c r="P25" s="50"/>
    </row>
    <row r="26" spans="1:24" s="47" customFormat="1" ht="17.100000000000001" customHeight="1" x14ac:dyDescent="0.2">
      <c r="B26" s="6" t="s">
        <v>22</v>
      </c>
      <c r="C26" s="15">
        <v>43984</v>
      </c>
      <c r="D26" s="6">
        <f t="shared" si="1"/>
        <v>0.40625</v>
      </c>
      <c r="E26" s="6">
        <f>F26-L26</f>
        <v>0.41666666666666669</v>
      </c>
      <c r="F26" s="6">
        <v>0.5</v>
      </c>
      <c r="G26" s="6" t="s">
        <v>27</v>
      </c>
      <c r="H26" s="29" t="s">
        <v>207</v>
      </c>
      <c r="I26" s="7" t="s">
        <v>30</v>
      </c>
      <c r="J26" s="30" t="s">
        <v>226</v>
      </c>
      <c r="K26" s="8" t="s">
        <v>651</v>
      </c>
      <c r="L26" s="9">
        <v>8.3333333333333329E-2</v>
      </c>
      <c r="M26" s="10" t="s">
        <v>549</v>
      </c>
      <c r="N26" s="7" t="s">
        <v>21</v>
      </c>
      <c r="O26" s="68" t="s">
        <v>465</v>
      </c>
      <c r="P26" s="50"/>
    </row>
    <row r="27" spans="1:24" s="47" customFormat="1" ht="17.100000000000001" customHeight="1" x14ac:dyDescent="0.2">
      <c r="B27" s="6" t="s">
        <v>23</v>
      </c>
      <c r="C27" s="11">
        <v>43957</v>
      </c>
      <c r="D27" s="6">
        <f t="shared" si="1"/>
        <v>0.42708333333333337</v>
      </c>
      <c r="E27" s="6">
        <f>F27-L27</f>
        <v>0.43750000000000006</v>
      </c>
      <c r="F27" s="6">
        <v>0.52083333333333337</v>
      </c>
      <c r="G27" s="6" t="s">
        <v>27</v>
      </c>
      <c r="H27" s="29" t="s">
        <v>207</v>
      </c>
      <c r="I27" s="7" t="s">
        <v>34</v>
      </c>
      <c r="J27" s="30" t="s">
        <v>227</v>
      </c>
      <c r="K27" s="8" t="s">
        <v>228</v>
      </c>
      <c r="L27" s="9">
        <v>8.3333333333333329E-2</v>
      </c>
      <c r="M27" s="10" t="s">
        <v>527</v>
      </c>
      <c r="N27" s="10" t="s">
        <v>21</v>
      </c>
      <c r="O27" s="67" t="s">
        <v>180</v>
      </c>
      <c r="P27" s="50"/>
    </row>
    <row r="28" spans="1:24" s="47" customFormat="1" ht="17.100000000000001" customHeight="1" x14ac:dyDescent="0.2">
      <c r="B28" s="6" t="s">
        <v>23</v>
      </c>
      <c r="C28" s="11">
        <v>43964</v>
      </c>
      <c r="D28" s="6">
        <f t="shared" si="1"/>
        <v>0.4375</v>
      </c>
      <c r="E28" s="6">
        <f>F28-L28</f>
        <v>0.44791666666666669</v>
      </c>
      <c r="F28" s="6">
        <v>0.5</v>
      </c>
      <c r="G28" s="6" t="s">
        <v>27</v>
      </c>
      <c r="H28" s="29" t="s">
        <v>207</v>
      </c>
      <c r="I28" s="7" t="s">
        <v>34</v>
      </c>
      <c r="J28" s="30" t="s">
        <v>231</v>
      </c>
      <c r="K28" s="8" t="s">
        <v>232</v>
      </c>
      <c r="L28" s="9">
        <v>5.2083333333333336E-2</v>
      </c>
      <c r="M28" s="10" t="s">
        <v>527</v>
      </c>
      <c r="N28" s="7" t="s">
        <v>21</v>
      </c>
      <c r="O28" s="67" t="s">
        <v>180</v>
      </c>
      <c r="P28" s="50"/>
    </row>
    <row r="29" spans="1:24" s="47" customFormat="1" ht="17.100000000000001" customHeight="1" x14ac:dyDescent="0.2">
      <c r="B29" s="6" t="s">
        <v>26</v>
      </c>
      <c r="C29" s="11">
        <v>43986</v>
      </c>
      <c r="D29" s="6">
        <f t="shared" si="1"/>
        <v>0.51041666666666663</v>
      </c>
      <c r="E29" s="6">
        <v>0.52083333333333337</v>
      </c>
      <c r="F29" s="6">
        <f t="shared" ref="F29:F34" si="3">E29+L29</f>
        <v>0.58333333333333337</v>
      </c>
      <c r="G29" s="6" t="s">
        <v>27</v>
      </c>
      <c r="H29" s="16" t="s">
        <v>18</v>
      </c>
      <c r="I29" s="7" t="s">
        <v>40</v>
      </c>
      <c r="J29" s="17" t="s">
        <v>155</v>
      </c>
      <c r="K29" s="8" t="s">
        <v>486</v>
      </c>
      <c r="L29" s="9">
        <v>6.25E-2</v>
      </c>
      <c r="M29" s="10" t="s">
        <v>516</v>
      </c>
      <c r="N29" s="10" t="s">
        <v>16</v>
      </c>
      <c r="O29" s="67" t="s">
        <v>180</v>
      </c>
      <c r="P29" s="50"/>
    </row>
    <row r="30" spans="1:24" s="47" customFormat="1" ht="17.100000000000001" customHeight="1" x14ac:dyDescent="0.2">
      <c r="B30" s="6" t="s">
        <v>26</v>
      </c>
      <c r="C30" s="11">
        <v>43993</v>
      </c>
      <c r="D30" s="6">
        <f t="shared" si="1"/>
        <v>0.46875</v>
      </c>
      <c r="E30" s="6">
        <v>0.47916666666666669</v>
      </c>
      <c r="F30" s="6">
        <f t="shared" si="3"/>
        <v>0.55208333333333337</v>
      </c>
      <c r="G30" s="6" t="s">
        <v>27</v>
      </c>
      <c r="H30" s="16" t="s">
        <v>18</v>
      </c>
      <c r="I30" s="7" t="s">
        <v>40</v>
      </c>
      <c r="J30" s="17" t="s">
        <v>161</v>
      </c>
      <c r="K30" s="8" t="s">
        <v>434</v>
      </c>
      <c r="L30" s="9">
        <v>7.2916666666666671E-2</v>
      </c>
      <c r="M30" s="10" t="s">
        <v>516</v>
      </c>
      <c r="N30" s="10" t="s">
        <v>16</v>
      </c>
      <c r="O30" s="67" t="s">
        <v>180</v>
      </c>
      <c r="P30" s="50"/>
    </row>
    <row r="31" spans="1:24" s="47" customFormat="1" ht="17.100000000000001" customHeight="1" x14ac:dyDescent="0.2">
      <c r="B31" s="6" t="s">
        <v>17</v>
      </c>
      <c r="C31" s="11">
        <v>43997</v>
      </c>
      <c r="D31" s="6">
        <f t="shared" si="1"/>
        <v>0.51041666666666663</v>
      </c>
      <c r="E31" s="6">
        <v>0.52083333333333337</v>
      </c>
      <c r="F31" s="6">
        <f t="shared" si="3"/>
        <v>0.58333333333333337</v>
      </c>
      <c r="G31" s="6" t="s">
        <v>27</v>
      </c>
      <c r="H31" s="16" t="s">
        <v>18</v>
      </c>
      <c r="I31" s="7" t="s">
        <v>40</v>
      </c>
      <c r="J31" s="17" t="s">
        <v>41</v>
      </c>
      <c r="K31" s="8" t="s">
        <v>487</v>
      </c>
      <c r="L31" s="9">
        <v>6.25E-2</v>
      </c>
      <c r="M31" s="10" t="s">
        <v>516</v>
      </c>
      <c r="N31" s="10" t="s">
        <v>16</v>
      </c>
      <c r="O31" s="67" t="s">
        <v>180</v>
      </c>
      <c r="P31" s="50"/>
    </row>
    <row r="32" spans="1:24" s="47" customFormat="1" ht="17.100000000000001" customHeight="1" x14ac:dyDescent="0.2">
      <c r="B32" s="7" t="s">
        <v>26</v>
      </c>
      <c r="C32" s="11">
        <v>43958</v>
      </c>
      <c r="D32" s="6">
        <f t="shared" si="1"/>
        <v>0.46875</v>
      </c>
      <c r="E32" s="6">
        <v>0.47916666666666669</v>
      </c>
      <c r="F32" s="6">
        <f t="shared" si="3"/>
        <v>0.54166666666666674</v>
      </c>
      <c r="G32" s="18" t="s">
        <v>27</v>
      </c>
      <c r="H32" s="19" t="s">
        <v>18</v>
      </c>
      <c r="I32" s="15" t="s">
        <v>32</v>
      </c>
      <c r="J32" s="20" t="s">
        <v>97</v>
      </c>
      <c r="K32" s="21" t="s">
        <v>413</v>
      </c>
      <c r="L32" s="22">
        <v>6.25E-2</v>
      </c>
      <c r="M32" s="10" t="s">
        <v>554</v>
      </c>
      <c r="N32" s="10" t="s">
        <v>16</v>
      </c>
      <c r="O32" s="67" t="s">
        <v>180</v>
      </c>
      <c r="P32" s="58"/>
    </row>
    <row r="33" spans="1:24" s="47" customFormat="1" ht="17.100000000000001" customHeight="1" x14ac:dyDescent="0.2">
      <c r="B33" s="7" t="s">
        <v>22</v>
      </c>
      <c r="C33" s="11">
        <v>43970</v>
      </c>
      <c r="D33" s="6">
        <f t="shared" si="1"/>
        <v>0.61458333333333326</v>
      </c>
      <c r="E33" s="6">
        <v>0.625</v>
      </c>
      <c r="F33" s="6">
        <f t="shared" si="3"/>
        <v>0.6875</v>
      </c>
      <c r="G33" s="18" t="s">
        <v>29</v>
      </c>
      <c r="H33" s="19" t="s">
        <v>18</v>
      </c>
      <c r="I33" s="15" t="s">
        <v>32</v>
      </c>
      <c r="J33" s="20" t="s">
        <v>118</v>
      </c>
      <c r="K33" s="21" t="s">
        <v>491</v>
      </c>
      <c r="L33" s="22">
        <v>6.25E-2</v>
      </c>
      <c r="M33" s="10" t="s">
        <v>520</v>
      </c>
      <c r="N33" s="10" t="s">
        <v>16</v>
      </c>
      <c r="O33" s="67" t="s">
        <v>180</v>
      </c>
      <c r="P33" s="58"/>
      <c r="Q33" s="59"/>
      <c r="R33" s="57"/>
      <c r="S33" s="57"/>
      <c r="T33" s="57"/>
      <c r="U33" s="57"/>
      <c r="V33" s="57"/>
      <c r="W33" s="57"/>
      <c r="X33" s="57"/>
    </row>
    <row r="34" spans="1:24" s="47" customFormat="1" ht="17.100000000000001" customHeight="1" x14ac:dyDescent="0.2">
      <c r="A34" s="63" t="s">
        <v>515</v>
      </c>
      <c r="B34" s="7" t="s">
        <v>17</v>
      </c>
      <c r="C34" s="11">
        <v>43955</v>
      </c>
      <c r="D34" s="6">
        <f t="shared" si="1"/>
        <v>0.51041666666666663</v>
      </c>
      <c r="E34" s="6">
        <v>0.52083333333333337</v>
      </c>
      <c r="F34" s="6">
        <f t="shared" si="3"/>
        <v>0.57638888888888895</v>
      </c>
      <c r="G34" s="18" t="s">
        <v>27</v>
      </c>
      <c r="H34" s="19" t="s">
        <v>18</v>
      </c>
      <c r="I34" s="15" t="s">
        <v>32</v>
      </c>
      <c r="J34" s="20" t="s">
        <v>33</v>
      </c>
      <c r="K34" s="21" t="s">
        <v>414</v>
      </c>
      <c r="L34" s="22">
        <v>5.5555555555555552E-2</v>
      </c>
      <c r="M34" s="10" t="s">
        <v>548</v>
      </c>
      <c r="N34" s="10" t="s">
        <v>16</v>
      </c>
      <c r="O34" s="67" t="s">
        <v>180</v>
      </c>
      <c r="P34" s="58"/>
    </row>
    <row r="35" spans="1:24" s="47" customFormat="1" ht="17.100000000000001" customHeight="1" x14ac:dyDescent="0.2">
      <c r="B35" s="7" t="s">
        <v>26</v>
      </c>
      <c r="C35" s="11">
        <v>43986</v>
      </c>
      <c r="D35" s="6">
        <v>0.59374999999999989</v>
      </c>
      <c r="E35" s="6">
        <v>0.52083333333333337</v>
      </c>
      <c r="F35" s="6">
        <v>0.66666666666666663</v>
      </c>
      <c r="G35" s="18" t="s">
        <v>27</v>
      </c>
      <c r="H35" s="19" t="s">
        <v>18</v>
      </c>
      <c r="I35" s="15" t="s">
        <v>40</v>
      </c>
      <c r="J35" s="20" t="s">
        <v>188</v>
      </c>
      <c r="K35" s="21" t="s">
        <v>189</v>
      </c>
      <c r="L35" s="22">
        <v>7.2916666666666671E-2</v>
      </c>
      <c r="M35" s="10" t="s">
        <v>552</v>
      </c>
      <c r="N35" s="10" t="s">
        <v>16</v>
      </c>
      <c r="O35" s="67" t="s">
        <v>180</v>
      </c>
      <c r="P35" s="58"/>
    </row>
    <row r="36" spans="1:24" s="47" customFormat="1" ht="17.100000000000001" customHeight="1" x14ac:dyDescent="0.2">
      <c r="B36" s="7" t="s">
        <v>26</v>
      </c>
      <c r="C36" s="11">
        <v>43993</v>
      </c>
      <c r="D36" s="6">
        <v>0.59374999999999989</v>
      </c>
      <c r="E36" s="6">
        <v>0.47916666666666669</v>
      </c>
      <c r="F36" s="6">
        <f>E36+L36</f>
        <v>0.55208333333333337</v>
      </c>
      <c r="G36" s="18" t="s">
        <v>27</v>
      </c>
      <c r="H36" s="19" t="s">
        <v>18</v>
      </c>
      <c r="I36" s="15" t="s">
        <v>40</v>
      </c>
      <c r="J36" s="20" t="s">
        <v>190</v>
      </c>
      <c r="K36" s="21" t="s">
        <v>490</v>
      </c>
      <c r="L36" s="22">
        <v>7.2916666666666671E-2</v>
      </c>
      <c r="M36" s="10" t="s">
        <v>552</v>
      </c>
      <c r="N36" s="10" t="s">
        <v>16</v>
      </c>
      <c r="O36" s="67" t="s">
        <v>180</v>
      </c>
      <c r="P36" s="58"/>
    </row>
    <row r="37" spans="1:24" s="47" customFormat="1" ht="17.100000000000001" customHeight="1" x14ac:dyDescent="0.2">
      <c r="B37" s="7" t="s">
        <v>17</v>
      </c>
      <c r="C37" s="11">
        <v>43997</v>
      </c>
      <c r="D37" s="6">
        <v>0.59374999999999989</v>
      </c>
      <c r="E37" s="6">
        <v>0.52083333333333337</v>
      </c>
      <c r="F37" s="6">
        <f>E37+L37</f>
        <v>0.57638888888888895</v>
      </c>
      <c r="G37" s="18" t="s">
        <v>27</v>
      </c>
      <c r="H37" s="19" t="s">
        <v>18</v>
      </c>
      <c r="I37" s="15" t="s">
        <v>40</v>
      </c>
      <c r="J37" s="20" t="s">
        <v>191</v>
      </c>
      <c r="K37" s="21" t="s">
        <v>192</v>
      </c>
      <c r="L37" s="22">
        <v>5.5555555555555552E-2</v>
      </c>
      <c r="M37" s="10" t="s">
        <v>552</v>
      </c>
      <c r="N37" s="10" t="s">
        <v>16</v>
      </c>
      <c r="O37" s="67" t="s">
        <v>180</v>
      </c>
      <c r="P37" s="58"/>
    </row>
    <row r="38" spans="1:24" s="47" customFormat="1" ht="17.100000000000001" customHeight="1" x14ac:dyDescent="0.2">
      <c r="A38" s="63" t="s">
        <v>514</v>
      </c>
      <c r="B38" s="6" t="s">
        <v>31</v>
      </c>
      <c r="C38" s="11">
        <v>43973</v>
      </c>
      <c r="D38" s="6">
        <f t="shared" ref="D38:D70" si="4">E38-0.0104166666666667</f>
        <v>0.42708333333333331</v>
      </c>
      <c r="E38" s="6">
        <f>F38-L38</f>
        <v>0.4375</v>
      </c>
      <c r="F38" s="6">
        <v>0.5</v>
      </c>
      <c r="G38" s="6" t="s">
        <v>27</v>
      </c>
      <c r="H38" s="29" t="s">
        <v>207</v>
      </c>
      <c r="I38" s="7" t="s">
        <v>213</v>
      </c>
      <c r="J38" s="30" t="s">
        <v>237</v>
      </c>
      <c r="K38" s="8" t="s">
        <v>238</v>
      </c>
      <c r="L38" s="9">
        <v>6.25E-2</v>
      </c>
      <c r="M38" s="10" t="s">
        <v>563</v>
      </c>
      <c r="N38" s="10" t="s">
        <v>28</v>
      </c>
      <c r="O38" s="67" t="s">
        <v>180</v>
      </c>
      <c r="P38" s="50"/>
    </row>
    <row r="39" spans="1:24" s="47" customFormat="1" ht="17.100000000000001" customHeight="1" x14ac:dyDescent="0.2">
      <c r="B39" s="6" t="s">
        <v>23</v>
      </c>
      <c r="C39" s="11">
        <v>43978</v>
      </c>
      <c r="D39" s="6">
        <f t="shared" si="4"/>
        <v>0.42708333333333331</v>
      </c>
      <c r="E39" s="6">
        <f>F39-L39</f>
        <v>0.4375</v>
      </c>
      <c r="F39" s="6">
        <v>0.5</v>
      </c>
      <c r="G39" s="6" t="s">
        <v>27</v>
      </c>
      <c r="H39" s="29" t="s">
        <v>207</v>
      </c>
      <c r="I39" s="7" t="s">
        <v>213</v>
      </c>
      <c r="J39" s="30" t="s">
        <v>239</v>
      </c>
      <c r="K39" s="8" t="s">
        <v>240</v>
      </c>
      <c r="L39" s="9">
        <v>6.25E-2</v>
      </c>
      <c r="M39" s="10" t="s">
        <v>563</v>
      </c>
      <c r="N39" s="10" t="s">
        <v>28</v>
      </c>
      <c r="O39" s="67" t="s">
        <v>180</v>
      </c>
      <c r="P39" s="50"/>
    </row>
    <row r="40" spans="1:24" s="47" customFormat="1" ht="17.100000000000001" customHeight="1" x14ac:dyDescent="0.2">
      <c r="B40" s="6" t="s">
        <v>26</v>
      </c>
      <c r="C40" s="11">
        <v>43972</v>
      </c>
      <c r="D40" s="6">
        <f t="shared" si="4"/>
        <v>0.61458333333333326</v>
      </c>
      <c r="E40" s="6">
        <v>0.625</v>
      </c>
      <c r="F40" s="6">
        <f>E40+L40</f>
        <v>0.6875</v>
      </c>
      <c r="G40" s="6" t="s">
        <v>29</v>
      </c>
      <c r="H40" s="16" t="s">
        <v>18</v>
      </c>
      <c r="I40" s="7" t="s">
        <v>19</v>
      </c>
      <c r="J40" s="17" t="s">
        <v>74</v>
      </c>
      <c r="K40" s="8" t="s">
        <v>75</v>
      </c>
      <c r="L40" s="9">
        <v>6.25E-2</v>
      </c>
      <c r="M40" s="10" t="s">
        <v>517</v>
      </c>
      <c r="N40" s="10" t="s">
        <v>16</v>
      </c>
      <c r="O40" s="67" t="s">
        <v>180</v>
      </c>
      <c r="P40" s="50"/>
    </row>
    <row r="41" spans="1:24" s="47" customFormat="1" ht="17.100000000000001" customHeight="1" x14ac:dyDescent="0.2">
      <c r="B41" s="6" t="s">
        <v>22</v>
      </c>
      <c r="C41" s="11">
        <v>43984</v>
      </c>
      <c r="D41" s="6">
        <f t="shared" si="4"/>
        <v>0.60416666666666663</v>
      </c>
      <c r="E41" s="6">
        <v>0.61458333333333337</v>
      </c>
      <c r="F41" s="6">
        <f>E41+L41</f>
        <v>0.67708333333333337</v>
      </c>
      <c r="G41" s="6" t="s">
        <v>29</v>
      </c>
      <c r="H41" s="16" t="s">
        <v>18</v>
      </c>
      <c r="I41" s="7" t="s">
        <v>19</v>
      </c>
      <c r="J41" s="17" t="s">
        <v>122</v>
      </c>
      <c r="K41" s="8" t="s">
        <v>123</v>
      </c>
      <c r="L41" s="9">
        <v>6.25E-2</v>
      </c>
      <c r="M41" s="10" t="s">
        <v>517</v>
      </c>
      <c r="N41" s="10" t="s">
        <v>16</v>
      </c>
      <c r="O41" s="67" t="s">
        <v>180</v>
      </c>
      <c r="P41" s="50"/>
    </row>
    <row r="42" spans="1:24" s="47" customFormat="1" ht="17.100000000000001" customHeight="1" x14ac:dyDescent="0.2">
      <c r="B42" s="6" t="s">
        <v>23</v>
      </c>
      <c r="C42" s="11">
        <v>43957</v>
      </c>
      <c r="D42" s="6">
        <f t="shared" si="4"/>
        <v>0.61458333333333326</v>
      </c>
      <c r="E42" s="6">
        <f>F42-L42</f>
        <v>0.625</v>
      </c>
      <c r="F42" s="6">
        <v>0.67708333333333337</v>
      </c>
      <c r="G42" s="6" t="s">
        <v>29</v>
      </c>
      <c r="H42" s="29" t="s">
        <v>207</v>
      </c>
      <c r="I42" s="7" t="s">
        <v>30</v>
      </c>
      <c r="J42" s="30" t="s">
        <v>235</v>
      </c>
      <c r="K42" s="8" t="s">
        <v>236</v>
      </c>
      <c r="L42" s="9">
        <v>5.2083333333333336E-2</v>
      </c>
      <c r="M42" s="10" t="s">
        <v>517</v>
      </c>
      <c r="N42" s="10" t="s">
        <v>16</v>
      </c>
      <c r="O42" s="67" t="s">
        <v>180</v>
      </c>
      <c r="P42" s="50"/>
    </row>
    <row r="43" spans="1:24" s="47" customFormat="1" ht="17.100000000000001" customHeight="1" x14ac:dyDescent="0.2">
      <c r="B43" s="6" t="s">
        <v>17</v>
      </c>
      <c r="C43" s="11">
        <v>43962</v>
      </c>
      <c r="D43" s="6">
        <f t="shared" si="4"/>
        <v>0.59374999999999989</v>
      </c>
      <c r="E43" s="6">
        <f>F43-L43</f>
        <v>0.60416666666666663</v>
      </c>
      <c r="F43" s="6">
        <v>0.66666666666666663</v>
      </c>
      <c r="G43" s="6" t="s">
        <v>29</v>
      </c>
      <c r="H43" s="29" t="s">
        <v>207</v>
      </c>
      <c r="I43" s="7" t="s">
        <v>30</v>
      </c>
      <c r="J43" s="30" t="s">
        <v>241</v>
      </c>
      <c r="K43" s="8" t="s">
        <v>242</v>
      </c>
      <c r="L43" s="9">
        <v>6.25E-2</v>
      </c>
      <c r="M43" s="10" t="s">
        <v>517</v>
      </c>
      <c r="N43" s="10" t="s">
        <v>16</v>
      </c>
      <c r="O43" s="67" t="s">
        <v>180</v>
      </c>
      <c r="P43" s="50"/>
    </row>
    <row r="44" spans="1:24" s="47" customFormat="1" ht="17.100000000000001" customHeight="1" x14ac:dyDescent="0.2">
      <c r="B44" s="6" t="s">
        <v>23</v>
      </c>
      <c r="C44" s="11">
        <v>43971</v>
      </c>
      <c r="D44" s="6">
        <f t="shared" si="4"/>
        <v>0.53124999999999989</v>
      </c>
      <c r="E44" s="6">
        <f>F44-L44</f>
        <v>0.54166666666666663</v>
      </c>
      <c r="F44" s="6">
        <v>0.66666666666666663</v>
      </c>
      <c r="G44" s="6" t="s">
        <v>29</v>
      </c>
      <c r="H44" s="29" t="s">
        <v>207</v>
      </c>
      <c r="I44" s="7" t="s">
        <v>34</v>
      </c>
      <c r="J44" s="30" t="s">
        <v>243</v>
      </c>
      <c r="K44" s="8" t="s">
        <v>244</v>
      </c>
      <c r="L44" s="9">
        <v>0.125</v>
      </c>
      <c r="M44" s="10" t="s">
        <v>517</v>
      </c>
      <c r="N44" s="10" t="s">
        <v>16</v>
      </c>
      <c r="O44" s="67" t="s">
        <v>180</v>
      </c>
      <c r="P44" s="50"/>
    </row>
    <row r="45" spans="1:24" s="47" customFormat="1" ht="17.100000000000001" customHeight="1" x14ac:dyDescent="0.2">
      <c r="B45" s="6" t="s">
        <v>26</v>
      </c>
      <c r="C45" s="11">
        <v>43972</v>
      </c>
      <c r="D45" s="6">
        <f t="shared" si="4"/>
        <v>0.61458333333333326</v>
      </c>
      <c r="E45" s="6">
        <v>0.625</v>
      </c>
      <c r="F45" s="6">
        <f>E45+L45</f>
        <v>0.70833333333333337</v>
      </c>
      <c r="G45" s="6" t="s">
        <v>29</v>
      </c>
      <c r="H45" s="16" t="s">
        <v>18</v>
      </c>
      <c r="I45" s="7" t="s">
        <v>40</v>
      </c>
      <c r="J45" s="17" t="s">
        <v>117</v>
      </c>
      <c r="K45" s="8" t="s">
        <v>436</v>
      </c>
      <c r="L45" s="9">
        <v>8.3333333333333329E-2</v>
      </c>
      <c r="M45" s="10" t="s">
        <v>551</v>
      </c>
      <c r="N45" s="10" t="s">
        <v>16</v>
      </c>
      <c r="O45" s="67" t="s">
        <v>180</v>
      </c>
      <c r="P45" s="50"/>
    </row>
    <row r="46" spans="1:24" s="47" customFormat="1" ht="17.100000000000001" customHeight="1" x14ac:dyDescent="0.2">
      <c r="B46" s="6" t="s">
        <v>17</v>
      </c>
      <c r="C46" s="11">
        <v>43983</v>
      </c>
      <c r="D46" s="6">
        <f t="shared" si="4"/>
        <v>0.61458333333333326</v>
      </c>
      <c r="E46" s="6">
        <v>0.625</v>
      </c>
      <c r="F46" s="6">
        <v>0.70833333333333337</v>
      </c>
      <c r="G46" s="6" t="s">
        <v>29</v>
      </c>
      <c r="H46" s="16" t="s">
        <v>18</v>
      </c>
      <c r="I46" s="7" t="s">
        <v>40</v>
      </c>
      <c r="J46" s="17" t="s">
        <v>140</v>
      </c>
      <c r="K46" s="8" t="s">
        <v>435</v>
      </c>
      <c r="L46" s="9">
        <v>8.3333333333333329E-2</v>
      </c>
      <c r="M46" s="10" t="s">
        <v>551</v>
      </c>
      <c r="N46" s="10" t="s">
        <v>16</v>
      </c>
      <c r="O46" s="67" t="s">
        <v>180</v>
      </c>
      <c r="P46" s="50"/>
    </row>
    <row r="47" spans="1:24" s="47" customFormat="1" ht="17.100000000000001" customHeight="1" x14ac:dyDescent="0.2">
      <c r="A47" s="63" t="s">
        <v>515</v>
      </c>
      <c r="B47" s="7" t="s">
        <v>17</v>
      </c>
      <c r="C47" s="11">
        <v>43955</v>
      </c>
      <c r="D47" s="6">
        <f t="shared" si="4"/>
        <v>0.59374999999999989</v>
      </c>
      <c r="E47" s="6">
        <v>0.60416666666666663</v>
      </c>
      <c r="F47" s="6">
        <f>E47+L47</f>
        <v>0.6875</v>
      </c>
      <c r="G47" s="18" t="s">
        <v>29</v>
      </c>
      <c r="H47" s="19" t="s">
        <v>18</v>
      </c>
      <c r="I47" s="15" t="s">
        <v>32</v>
      </c>
      <c r="J47" s="20" t="s">
        <v>81</v>
      </c>
      <c r="K47" s="21" t="s">
        <v>475</v>
      </c>
      <c r="L47" s="22">
        <v>8.3333333333333329E-2</v>
      </c>
      <c r="M47" s="10" t="s">
        <v>623</v>
      </c>
      <c r="N47" s="10" t="s">
        <v>567</v>
      </c>
      <c r="O47" s="67" t="s">
        <v>180</v>
      </c>
      <c r="P47" s="58"/>
    </row>
    <row r="48" spans="1:24" s="47" customFormat="1" ht="17.100000000000001" customHeight="1" x14ac:dyDescent="0.2">
      <c r="B48" s="7" t="s">
        <v>31</v>
      </c>
      <c r="C48" s="11">
        <v>43966</v>
      </c>
      <c r="D48" s="6">
        <f t="shared" si="4"/>
        <v>0.59374999999999989</v>
      </c>
      <c r="E48" s="6">
        <v>0.60416666666666663</v>
      </c>
      <c r="F48" s="6">
        <f>E48+L48</f>
        <v>0.6875</v>
      </c>
      <c r="G48" s="18" t="s">
        <v>29</v>
      </c>
      <c r="H48" s="19" t="s">
        <v>18</v>
      </c>
      <c r="I48" s="15" t="s">
        <v>32</v>
      </c>
      <c r="J48" s="20" t="s">
        <v>114</v>
      </c>
      <c r="K48" s="21" t="s">
        <v>476</v>
      </c>
      <c r="L48" s="22">
        <v>8.3333333333333329E-2</v>
      </c>
      <c r="M48" s="10" t="s">
        <v>582</v>
      </c>
      <c r="N48" s="10" t="s">
        <v>28</v>
      </c>
      <c r="O48" s="67" t="s">
        <v>180</v>
      </c>
      <c r="P48" s="58"/>
    </row>
    <row r="49" spans="1:24" s="47" customFormat="1" ht="17.100000000000001" customHeight="1" x14ac:dyDescent="0.2">
      <c r="B49" s="7" t="s">
        <v>26</v>
      </c>
      <c r="C49" s="11">
        <v>43972</v>
      </c>
      <c r="D49" s="6">
        <f t="shared" si="4"/>
        <v>0.61458333333333326</v>
      </c>
      <c r="E49" s="6">
        <v>0.625</v>
      </c>
      <c r="F49" s="6">
        <f>E49+L49</f>
        <v>0.70833333333333337</v>
      </c>
      <c r="G49" s="18" t="s">
        <v>29</v>
      </c>
      <c r="H49" s="19" t="s">
        <v>18</v>
      </c>
      <c r="I49" s="15" t="s">
        <v>40</v>
      </c>
      <c r="J49" s="20" t="s">
        <v>193</v>
      </c>
      <c r="K49" s="21" t="s">
        <v>477</v>
      </c>
      <c r="L49" s="22">
        <v>8.3333333333333329E-2</v>
      </c>
      <c r="M49" s="10"/>
      <c r="N49" s="10" t="s">
        <v>28</v>
      </c>
      <c r="O49" s="67" t="s">
        <v>180</v>
      </c>
      <c r="P49" s="58"/>
    </row>
    <row r="50" spans="1:24" s="47" customFormat="1" ht="17.100000000000001" customHeight="1" x14ac:dyDescent="0.2">
      <c r="B50" s="7" t="s">
        <v>17</v>
      </c>
      <c r="C50" s="11">
        <v>43983</v>
      </c>
      <c r="D50" s="6">
        <f t="shared" si="4"/>
        <v>0.61458333333333326</v>
      </c>
      <c r="E50" s="6">
        <v>0.625</v>
      </c>
      <c r="F50" s="6">
        <f>E50+L50</f>
        <v>0.70833333333333337</v>
      </c>
      <c r="G50" s="18" t="s">
        <v>29</v>
      </c>
      <c r="H50" s="19" t="s">
        <v>18</v>
      </c>
      <c r="I50" s="15" t="s">
        <v>40</v>
      </c>
      <c r="J50" s="20" t="s">
        <v>194</v>
      </c>
      <c r="K50" s="21" t="s">
        <v>635</v>
      </c>
      <c r="L50" s="22">
        <v>8.3333333333333329E-2</v>
      </c>
      <c r="M50" s="10" t="s">
        <v>527</v>
      </c>
      <c r="N50" s="10" t="s">
        <v>28</v>
      </c>
      <c r="O50" s="67" t="s">
        <v>180</v>
      </c>
      <c r="P50" s="50"/>
    </row>
    <row r="51" spans="1:24" s="47" customFormat="1" ht="17.100000000000001" customHeight="1" x14ac:dyDescent="0.2">
      <c r="B51" s="6" t="s">
        <v>17</v>
      </c>
      <c r="C51" s="11">
        <v>43983</v>
      </c>
      <c r="D51" s="6">
        <f t="shared" si="4"/>
        <v>0.45833333333333331</v>
      </c>
      <c r="E51" s="6">
        <f>F51-L51</f>
        <v>0.46875</v>
      </c>
      <c r="F51" s="6">
        <v>0.5</v>
      </c>
      <c r="G51" s="6" t="s">
        <v>27</v>
      </c>
      <c r="H51" s="29" t="s">
        <v>207</v>
      </c>
      <c r="I51" s="7" t="s">
        <v>213</v>
      </c>
      <c r="J51" s="30" t="s">
        <v>245</v>
      </c>
      <c r="K51" s="8" t="s">
        <v>652</v>
      </c>
      <c r="L51" s="9">
        <v>3.125E-2</v>
      </c>
      <c r="M51" s="10" t="s">
        <v>551</v>
      </c>
      <c r="N51" s="10" t="s">
        <v>28</v>
      </c>
      <c r="O51" s="67" t="s">
        <v>180</v>
      </c>
      <c r="P51" s="50"/>
    </row>
    <row r="52" spans="1:24" s="47" customFormat="1" ht="17.100000000000001" customHeight="1" x14ac:dyDescent="0.2">
      <c r="B52" s="6" t="s">
        <v>17</v>
      </c>
      <c r="C52" s="11">
        <v>43983</v>
      </c>
      <c r="D52" s="6">
        <f t="shared" si="4"/>
        <v>0.45833333333333331</v>
      </c>
      <c r="E52" s="6">
        <f>F52-L52</f>
        <v>0.46875</v>
      </c>
      <c r="F52" s="6">
        <v>0.5</v>
      </c>
      <c r="G52" s="6" t="s">
        <v>27</v>
      </c>
      <c r="H52" s="29" t="s">
        <v>207</v>
      </c>
      <c r="I52" s="7" t="s">
        <v>213</v>
      </c>
      <c r="J52" s="30" t="s">
        <v>246</v>
      </c>
      <c r="K52" s="8" t="s">
        <v>653</v>
      </c>
      <c r="L52" s="9">
        <v>3.125E-2</v>
      </c>
      <c r="M52" s="10" t="s">
        <v>566</v>
      </c>
      <c r="N52" s="10" t="s">
        <v>28</v>
      </c>
      <c r="O52" s="67" t="s">
        <v>180</v>
      </c>
      <c r="P52" s="50"/>
    </row>
    <row r="53" spans="1:24" s="47" customFormat="1" ht="17.100000000000001" customHeight="1" x14ac:dyDescent="0.2">
      <c r="B53" s="6" t="s">
        <v>26</v>
      </c>
      <c r="C53" s="11">
        <v>43958</v>
      </c>
      <c r="D53" s="6">
        <f t="shared" si="4"/>
        <v>0.4375</v>
      </c>
      <c r="E53" s="6">
        <f>F53-L53</f>
        <v>0.44791666666666669</v>
      </c>
      <c r="F53" s="6">
        <v>0.5</v>
      </c>
      <c r="G53" s="6" t="s">
        <v>27</v>
      </c>
      <c r="H53" s="29" t="s">
        <v>207</v>
      </c>
      <c r="I53" s="7" t="s">
        <v>213</v>
      </c>
      <c r="J53" s="30" t="s">
        <v>247</v>
      </c>
      <c r="K53" s="8" t="s">
        <v>248</v>
      </c>
      <c r="L53" s="9">
        <v>5.2083333333333336E-2</v>
      </c>
      <c r="M53" s="10" t="s">
        <v>551</v>
      </c>
      <c r="N53" s="10" t="s">
        <v>28</v>
      </c>
      <c r="O53" s="67" t="s">
        <v>180</v>
      </c>
      <c r="P53" s="50"/>
    </row>
    <row r="54" spans="1:24" s="47" customFormat="1" ht="17.100000000000001" customHeight="1" x14ac:dyDescent="0.2">
      <c r="B54" s="6" t="s">
        <v>26</v>
      </c>
      <c r="C54" s="11">
        <v>43958</v>
      </c>
      <c r="D54" s="6">
        <f t="shared" si="4"/>
        <v>0.4375</v>
      </c>
      <c r="E54" s="6">
        <f>F54-L54</f>
        <v>0.44791666666666669</v>
      </c>
      <c r="F54" s="6">
        <v>0.5</v>
      </c>
      <c r="G54" s="6" t="s">
        <v>27</v>
      </c>
      <c r="H54" s="29" t="s">
        <v>207</v>
      </c>
      <c r="I54" s="7" t="s">
        <v>213</v>
      </c>
      <c r="J54" s="30" t="s">
        <v>249</v>
      </c>
      <c r="K54" s="8" t="s">
        <v>250</v>
      </c>
      <c r="L54" s="9">
        <v>5.2083333333333336E-2</v>
      </c>
      <c r="M54" s="10" t="s">
        <v>566</v>
      </c>
      <c r="N54" s="10" t="s">
        <v>28</v>
      </c>
      <c r="O54" s="67" t="s">
        <v>180</v>
      </c>
      <c r="P54" s="50"/>
    </row>
    <row r="55" spans="1:24" s="47" customFormat="1" ht="17.100000000000001" customHeight="1" x14ac:dyDescent="0.2">
      <c r="B55" s="6" t="s">
        <v>22</v>
      </c>
      <c r="C55" s="11">
        <v>43970</v>
      </c>
      <c r="D55" s="6">
        <f t="shared" si="4"/>
        <v>0.46875</v>
      </c>
      <c r="E55" s="6">
        <f>F55-L55</f>
        <v>0.47916666666666669</v>
      </c>
      <c r="F55" s="6">
        <v>0.52083333333333337</v>
      </c>
      <c r="G55" s="6" t="s">
        <v>27</v>
      </c>
      <c r="H55" s="29" t="s">
        <v>207</v>
      </c>
      <c r="I55" s="7" t="s">
        <v>213</v>
      </c>
      <c r="J55" s="30" t="s">
        <v>251</v>
      </c>
      <c r="K55" s="8" t="s">
        <v>252</v>
      </c>
      <c r="L55" s="9">
        <v>4.1666666666666664E-2</v>
      </c>
      <c r="M55" s="10" t="s">
        <v>566</v>
      </c>
      <c r="N55" s="10" t="s">
        <v>28</v>
      </c>
      <c r="O55" s="67" t="s">
        <v>180</v>
      </c>
      <c r="P55" s="50"/>
      <c r="R55" s="23"/>
      <c r="S55" s="23"/>
      <c r="T55" s="23"/>
      <c r="U55" s="23"/>
      <c r="V55" s="23"/>
      <c r="W55" s="23"/>
      <c r="X55" s="23"/>
    </row>
    <row r="56" spans="1:24" s="47" customFormat="1" ht="17.100000000000001" customHeight="1" x14ac:dyDescent="0.2">
      <c r="B56" s="6" t="s">
        <v>26</v>
      </c>
      <c r="C56" s="11">
        <v>43965</v>
      </c>
      <c r="D56" s="6">
        <f t="shared" si="4"/>
        <v>0.51041666666666663</v>
      </c>
      <c r="E56" s="6">
        <v>0.52083333333333337</v>
      </c>
      <c r="F56" s="6">
        <f t="shared" ref="F56:F68" si="5">E56+L56</f>
        <v>0.60416666666666674</v>
      </c>
      <c r="G56" s="6" t="s">
        <v>27</v>
      </c>
      <c r="H56" s="16" t="s">
        <v>18</v>
      </c>
      <c r="I56" s="7" t="s">
        <v>19</v>
      </c>
      <c r="J56" s="17" t="s">
        <v>71</v>
      </c>
      <c r="K56" s="8" t="s">
        <v>427</v>
      </c>
      <c r="L56" s="9">
        <v>8.3333333333333329E-2</v>
      </c>
      <c r="M56" s="10" t="s">
        <v>516</v>
      </c>
      <c r="N56" s="10" t="s">
        <v>16</v>
      </c>
      <c r="O56" s="67" t="s">
        <v>180</v>
      </c>
      <c r="P56" s="50"/>
      <c r="Q56" s="57"/>
      <c r="R56" s="57"/>
      <c r="S56" s="57"/>
      <c r="T56" s="57"/>
      <c r="U56" s="57"/>
      <c r="V56" s="57"/>
      <c r="W56" s="57"/>
      <c r="X56" s="57"/>
    </row>
    <row r="57" spans="1:24" s="47" customFormat="1" ht="17.100000000000001" customHeight="1" x14ac:dyDescent="0.2">
      <c r="B57" s="6" t="s">
        <v>23</v>
      </c>
      <c r="C57" s="11">
        <v>43992</v>
      </c>
      <c r="D57" s="6">
        <f t="shared" si="4"/>
        <v>0.59374999999999989</v>
      </c>
      <c r="E57" s="6">
        <v>0.60416666666666663</v>
      </c>
      <c r="F57" s="6">
        <f t="shared" si="5"/>
        <v>0.65625</v>
      </c>
      <c r="G57" s="6" t="s">
        <v>29</v>
      </c>
      <c r="H57" s="16" t="s">
        <v>18</v>
      </c>
      <c r="I57" s="7" t="s">
        <v>19</v>
      </c>
      <c r="J57" s="17" t="s">
        <v>158</v>
      </c>
      <c r="K57" s="8" t="s">
        <v>428</v>
      </c>
      <c r="L57" s="9">
        <v>5.2083333333333336E-2</v>
      </c>
      <c r="M57" s="10" t="s">
        <v>516</v>
      </c>
      <c r="N57" s="10" t="s">
        <v>16</v>
      </c>
      <c r="O57" s="67" t="s">
        <v>180</v>
      </c>
      <c r="P57" s="56"/>
      <c r="Q57" s="57"/>
      <c r="R57" s="57"/>
      <c r="S57" s="57"/>
      <c r="T57" s="57"/>
      <c r="U57" s="57"/>
      <c r="V57" s="57"/>
      <c r="W57" s="57"/>
      <c r="X57" s="57"/>
    </row>
    <row r="58" spans="1:24" s="47" customFormat="1" ht="17.100000000000001" customHeight="1" x14ac:dyDescent="0.2">
      <c r="A58" s="63"/>
      <c r="B58" s="6" t="s">
        <v>26</v>
      </c>
      <c r="C58" s="11">
        <v>43965</v>
      </c>
      <c r="D58" s="6">
        <f t="shared" si="4"/>
        <v>0.51041666666666663</v>
      </c>
      <c r="E58" s="6">
        <v>0.52083333333333337</v>
      </c>
      <c r="F58" s="6">
        <f t="shared" si="5"/>
        <v>0.58333333333333337</v>
      </c>
      <c r="G58" s="11" t="s">
        <v>29</v>
      </c>
      <c r="H58" s="12" t="s">
        <v>394</v>
      </c>
      <c r="I58" s="7" t="s">
        <v>213</v>
      </c>
      <c r="J58" s="13" t="s">
        <v>557</v>
      </c>
      <c r="K58" s="8" t="s">
        <v>427</v>
      </c>
      <c r="L58" s="9">
        <v>6.25E-2</v>
      </c>
      <c r="M58" s="10" t="s">
        <v>516</v>
      </c>
      <c r="N58" s="10" t="s">
        <v>44</v>
      </c>
      <c r="O58" s="67" t="s">
        <v>180</v>
      </c>
      <c r="P58" s="65"/>
      <c r="R58" s="23"/>
      <c r="S58" s="23"/>
      <c r="T58" s="23"/>
      <c r="U58" s="23"/>
      <c r="V58" s="23"/>
      <c r="W58" s="23"/>
      <c r="X58" s="23"/>
    </row>
    <row r="59" spans="1:24" s="47" customFormat="1" ht="17.100000000000001" customHeight="1" x14ac:dyDescent="0.2">
      <c r="A59" s="63"/>
      <c r="B59" s="6" t="s">
        <v>23</v>
      </c>
      <c r="C59" s="11">
        <v>43971</v>
      </c>
      <c r="D59" s="6">
        <f t="shared" si="4"/>
        <v>0.51041666666666663</v>
      </c>
      <c r="E59" s="6">
        <v>0.52083333333333337</v>
      </c>
      <c r="F59" s="6">
        <f t="shared" si="5"/>
        <v>0.58333333333333337</v>
      </c>
      <c r="G59" s="11" t="s">
        <v>29</v>
      </c>
      <c r="H59" s="12" t="s">
        <v>394</v>
      </c>
      <c r="I59" s="7" t="s">
        <v>213</v>
      </c>
      <c r="J59" s="13" t="s">
        <v>558</v>
      </c>
      <c r="K59" s="8" t="s">
        <v>428</v>
      </c>
      <c r="L59" s="9">
        <v>6.25E-2</v>
      </c>
      <c r="M59" s="10" t="s">
        <v>516</v>
      </c>
      <c r="N59" s="10" t="s">
        <v>44</v>
      </c>
      <c r="O59" s="67" t="s">
        <v>180</v>
      </c>
      <c r="P59" s="65"/>
      <c r="R59" s="23"/>
      <c r="S59" s="23"/>
      <c r="T59" s="23"/>
      <c r="U59" s="23"/>
      <c r="V59" s="23"/>
      <c r="W59" s="23"/>
      <c r="X59" s="23"/>
    </row>
    <row r="60" spans="1:24" s="47" customFormat="1" ht="17.100000000000001" customHeight="1" x14ac:dyDescent="0.2">
      <c r="B60" s="6" t="s">
        <v>22</v>
      </c>
      <c r="C60" s="11">
        <v>43984</v>
      </c>
      <c r="D60" s="6">
        <f t="shared" si="4"/>
        <v>0.60416666666666663</v>
      </c>
      <c r="E60" s="6">
        <v>0.61458333333333337</v>
      </c>
      <c r="F60" s="6">
        <f t="shared" si="5"/>
        <v>0.68402777777777779</v>
      </c>
      <c r="G60" s="6" t="s">
        <v>29</v>
      </c>
      <c r="H60" s="16" t="s">
        <v>18</v>
      </c>
      <c r="I60" s="7" t="s">
        <v>40</v>
      </c>
      <c r="J60" s="17" t="s">
        <v>144</v>
      </c>
      <c r="K60" s="8" t="s">
        <v>438</v>
      </c>
      <c r="L60" s="9">
        <v>6.9444444444444434E-2</v>
      </c>
      <c r="M60" s="10" t="s">
        <v>517</v>
      </c>
      <c r="N60" s="10" t="s">
        <v>16</v>
      </c>
      <c r="O60" s="67" t="s">
        <v>180</v>
      </c>
      <c r="P60" s="50"/>
    </row>
    <row r="61" spans="1:24" s="47" customFormat="1" ht="17.100000000000001" customHeight="1" x14ac:dyDescent="0.2">
      <c r="B61" s="6" t="s">
        <v>22</v>
      </c>
      <c r="C61" s="11">
        <v>43991</v>
      </c>
      <c r="D61" s="6">
        <f t="shared" si="4"/>
        <v>0.46875</v>
      </c>
      <c r="E61" s="6">
        <v>0.47916666666666669</v>
      </c>
      <c r="F61" s="6">
        <f t="shared" si="5"/>
        <v>0.54861111111111116</v>
      </c>
      <c r="G61" s="6" t="s">
        <v>27</v>
      </c>
      <c r="H61" s="16" t="s">
        <v>18</v>
      </c>
      <c r="I61" s="7" t="s">
        <v>40</v>
      </c>
      <c r="J61" s="17" t="s">
        <v>157</v>
      </c>
      <c r="K61" s="8" t="s">
        <v>493</v>
      </c>
      <c r="L61" s="9">
        <v>6.9444444444444434E-2</v>
      </c>
      <c r="M61" s="10" t="s">
        <v>517</v>
      </c>
      <c r="N61" s="10" t="s">
        <v>16</v>
      </c>
      <c r="O61" s="67" t="s">
        <v>180</v>
      </c>
      <c r="P61" s="50"/>
      <c r="Q61" s="23"/>
    </row>
    <row r="62" spans="1:24" s="47" customFormat="1" ht="17.100000000000001" customHeight="1" x14ac:dyDescent="0.2">
      <c r="B62" s="6" t="s">
        <v>23</v>
      </c>
      <c r="C62" s="11">
        <v>43999</v>
      </c>
      <c r="D62" s="6">
        <f t="shared" si="4"/>
        <v>0.46875</v>
      </c>
      <c r="E62" s="6">
        <v>0.47916666666666669</v>
      </c>
      <c r="F62" s="6">
        <f t="shared" si="5"/>
        <v>0.53125</v>
      </c>
      <c r="G62" s="6" t="s">
        <v>27</v>
      </c>
      <c r="H62" s="16" t="s">
        <v>18</v>
      </c>
      <c r="I62" s="7" t="s">
        <v>40</v>
      </c>
      <c r="J62" s="17" t="s">
        <v>70</v>
      </c>
      <c r="K62" s="8" t="s">
        <v>437</v>
      </c>
      <c r="L62" s="9">
        <v>5.2083333333333336E-2</v>
      </c>
      <c r="M62" s="10" t="s">
        <v>517</v>
      </c>
      <c r="N62" s="10" t="s">
        <v>16</v>
      </c>
      <c r="O62" s="67" t="s">
        <v>180</v>
      </c>
      <c r="P62" s="50"/>
      <c r="Q62" s="23"/>
    </row>
    <row r="63" spans="1:24" s="47" customFormat="1" ht="17.100000000000001" customHeight="1" x14ac:dyDescent="0.2">
      <c r="B63" s="7" t="s">
        <v>17</v>
      </c>
      <c r="C63" s="11">
        <v>43969</v>
      </c>
      <c r="D63" s="6">
        <f t="shared" si="4"/>
        <v>0.51041666666666663</v>
      </c>
      <c r="E63" s="6">
        <v>0.52083333333333337</v>
      </c>
      <c r="F63" s="6">
        <f t="shared" si="5"/>
        <v>0.58333333333333337</v>
      </c>
      <c r="G63" s="18" t="s">
        <v>27</v>
      </c>
      <c r="H63" s="19" t="s">
        <v>18</v>
      </c>
      <c r="I63" s="15" t="s">
        <v>32</v>
      </c>
      <c r="J63" s="20" t="s">
        <v>82</v>
      </c>
      <c r="K63" s="21" t="s">
        <v>492</v>
      </c>
      <c r="L63" s="22">
        <v>6.25E-2</v>
      </c>
      <c r="M63" s="10" t="s">
        <v>583</v>
      </c>
      <c r="N63" s="10" t="s">
        <v>28</v>
      </c>
      <c r="O63" s="67" t="s">
        <v>180</v>
      </c>
      <c r="P63" s="58"/>
    </row>
    <row r="64" spans="1:24" s="47" customFormat="1" ht="17.100000000000001" customHeight="1" x14ac:dyDescent="0.2">
      <c r="B64" s="11" t="s">
        <v>26</v>
      </c>
      <c r="C64" s="11">
        <v>43972</v>
      </c>
      <c r="D64" s="6">
        <f t="shared" si="4"/>
        <v>0.48958333333333331</v>
      </c>
      <c r="E64" s="6">
        <v>0.5</v>
      </c>
      <c r="F64" s="6">
        <f t="shared" si="5"/>
        <v>0.5625</v>
      </c>
      <c r="G64" s="15" t="s">
        <v>27</v>
      </c>
      <c r="H64" s="19" t="s">
        <v>18</v>
      </c>
      <c r="I64" s="15" t="s">
        <v>32</v>
      </c>
      <c r="J64" s="17" t="s">
        <v>108</v>
      </c>
      <c r="K64" s="26" t="s">
        <v>488</v>
      </c>
      <c r="L64" s="22">
        <v>6.25E-2</v>
      </c>
      <c r="M64" s="10" t="s">
        <v>584</v>
      </c>
      <c r="N64" s="10" t="s">
        <v>28</v>
      </c>
      <c r="O64" s="67" t="s">
        <v>180</v>
      </c>
      <c r="P64" s="50"/>
    </row>
    <row r="65" spans="2:24" s="47" customFormat="1" ht="17.100000000000001" customHeight="1" x14ac:dyDescent="0.2">
      <c r="B65" s="11" t="s">
        <v>22</v>
      </c>
      <c r="C65" s="11">
        <v>43956</v>
      </c>
      <c r="D65" s="6">
        <f t="shared" si="4"/>
        <v>0.59374999999999989</v>
      </c>
      <c r="E65" s="6">
        <v>0.60416666666666663</v>
      </c>
      <c r="F65" s="6">
        <f t="shared" si="5"/>
        <v>0.65972222222222221</v>
      </c>
      <c r="G65" s="15" t="s">
        <v>29</v>
      </c>
      <c r="H65" s="19" t="s">
        <v>18</v>
      </c>
      <c r="I65" s="15" t="s">
        <v>32</v>
      </c>
      <c r="J65" s="17" t="s">
        <v>35</v>
      </c>
      <c r="K65" s="26" t="s">
        <v>415</v>
      </c>
      <c r="L65" s="22">
        <v>5.5555555555555552E-2</v>
      </c>
      <c r="M65" s="10" t="s">
        <v>585</v>
      </c>
      <c r="N65" s="10" t="s">
        <v>28</v>
      </c>
      <c r="O65" s="67" t="s">
        <v>624</v>
      </c>
      <c r="P65" s="50" t="s">
        <v>625</v>
      </c>
    </row>
    <row r="66" spans="2:24" s="47" customFormat="1" ht="17.100000000000001" customHeight="1" x14ac:dyDescent="0.2">
      <c r="B66" s="11" t="s">
        <v>22</v>
      </c>
      <c r="C66" s="11">
        <v>43984</v>
      </c>
      <c r="D66" s="6">
        <f t="shared" si="4"/>
        <v>0.60416666666666663</v>
      </c>
      <c r="E66" s="6">
        <v>0.61458333333333337</v>
      </c>
      <c r="F66" s="6">
        <f t="shared" si="5"/>
        <v>0.6875</v>
      </c>
      <c r="G66" s="15" t="s">
        <v>29</v>
      </c>
      <c r="H66" s="19" t="s">
        <v>18</v>
      </c>
      <c r="I66" s="15" t="s">
        <v>40</v>
      </c>
      <c r="J66" s="17" t="s">
        <v>195</v>
      </c>
      <c r="K66" s="26" t="s">
        <v>495</v>
      </c>
      <c r="L66" s="22">
        <v>7.2916666666666671E-2</v>
      </c>
      <c r="M66" s="10" t="s">
        <v>564</v>
      </c>
      <c r="N66" s="10" t="s">
        <v>28</v>
      </c>
      <c r="O66" s="67" t="s">
        <v>180</v>
      </c>
      <c r="P66" s="50"/>
    </row>
    <row r="67" spans="2:24" s="47" customFormat="1" ht="17.100000000000001" customHeight="1" x14ac:dyDescent="0.2">
      <c r="B67" s="11" t="s">
        <v>22</v>
      </c>
      <c r="C67" s="11">
        <v>43991</v>
      </c>
      <c r="D67" s="6">
        <f t="shared" si="4"/>
        <v>0.46875</v>
      </c>
      <c r="E67" s="6">
        <v>0.47916666666666669</v>
      </c>
      <c r="F67" s="6">
        <f t="shared" si="5"/>
        <v>0.55208333333333337</v>
      </c>
      <c r="G67" s="15" t="s">
        <v>27</v>
      </c>
      <c r="H67" s="19" t="s">
        <v>18</v>
      </c>
      <c r="I67" s="15" t="s">
        <v>40</v>
      </c>
      <c r="J67" s="17" t="s">
        <v>196</v>
      </c>
      <c r="K67" s="26" t="s">
        <v>494</v>
      </c>
      <c r="L67" s="22">
        <v>7.2916666666666671E-2</v>
      </c>
      <c r="M67" s="10" t="s">
        <v>565</v>
      </c>
      <c r="N67" s="10" t="s">
        <v>28</v>
      </c>
      <c r="O67" s="67" t="s">
        <v>180</v>
      </c>
      <c r="P67" s="50"/>
      <c r="R67" s="57"/>
      <c r="S67" s="57"/>
      <c r="T67" s="57"/>
      <c r="U67" s="57"/>
      <c r="V67" s="57"/>
      <c r="W67" s="57"/>
      <c r="X67" s="57"/>
    </row>
    <row r="68" spans="2:24" s="47" customFormat="1" ht="17.100000000000001" customHeight="1" x14ac:dyDescent="0.2">
      <c r="B68" s="11" t="s">
        <v>23</v>
      </c>
      <c r="C68" s="11">
        <v>43999</v>
      </c>
      <c r="D68" s="6">
        <f t="shared" si="4"/>
        <v>0.46875</v>
      </c>
      <c r="E68" s="6">
        <v>0.47916666666666669</v>
      </c>
      <c r="F68" s="6">
        <f t="shared" si="5"/>
        <v>0.53472222222222221</v>
      </c>
      <c r="G68" s="15" t="s">
        <v>27</v>
      </c>
      <c r="H68" s="19" t="s">
        <v>18</v>
      </c>
      <c r="I68" s="15" t="s">
        <v>40</v>
      </c>
      <c r="J68" s="17" t="s">
        <v>197</v>
      </c>
      <c r="K68" s="26" t="s">
        <v>416</v>
      </c>
      <c r="L68" s="22">
        <v>5.5555555555555552E-2</v>
      </c>
      <c r="M68" s="10" t="s">
        <v>565</v>
      </c>
      <c r="N68" s="10" t="s">
        <v>28</v>
      </c>
      <c r="O68" s="67" t="s">
        <v>180</v>
      </c>
      <c r="P68" s="50"/>
    </row>
    <row r="69" spans="2:24" s="47" customFormat="1" ht="17.100000000000001" customHeight="1" x14ac:dyDescent="0.2">
      <c r="B69" s="6" t="s">
        <v>22</v>
      </c>
      <c r="C69" s="11">
        <v>43963</v>
      </c>
      <c r="D69" s="6">
        <f t="shared" si="4"/>
        <v>0.57291666666666663</v>
      </c>
      <c r="E69" s="6">
        <f>F69-L69</f>
        <v>0.58333333333333337</v>
      </c>
      <c r="F69" s="6">
        <v>0.67708333333333337</v>
      </c>
      <c r="G69" s="6" t="s">
        <v>29</v>
      </c>
      <c r="H69" s="29" t="s">
        <v>207</v>
      </c>
      <c r="I69" s="7" t="s">
        <v>213</v>
      </c>
      <c r="J69" s="30" t="s">
        <v>253</v>
      </c>
      <c r="K69" s="8" t="s">
        <v>254</v>
      </c>
      <c r="L69" s="9">
        <v>9.375E-2</v>
      </c>
      <c r="M69" s="10" t="s">
        <v>568</v>
      </c>
      <c r="N69" s="7" t="s">
        <v>28</v>
      </c>
      <c r="O69" s="67" t="s">
        <v>180</v>
      </c>
      <c r="P69" s="50"/>
      <c r="Q69" s="23"/>
    </row>
    <row r="70" spans="2:24" s="47" customFormat="1" ht="17.100000000000001" customHeight="1" x14ac:dyDescent="0.2">
      <c r="B70" s="6" t="s">
        <v>26</v>
      </c>
      <c r="C70" s="11">
        <v>43965</v>
      </c>
      <c r="D70" s="6">
        <f t="shared" si="4"/>
        <v>0.59374999999999989</v>
      </c>
      <c r="E70" s="6">
        <f>F70-L70</f>
        <v>0.60416666666666663</v>
      </c>
      <c r="F70" s="6">
        <v>0.6875</v>
      </c>
      <c r="G70" s="6" t="s">
        <v>29</v>
      </c>
      <c r="H70" s="29" t="s">
        <v>207</v>
      </c>
      <c r="I70" s="7" t="s">
        <v>213</v>
      </c>
      <c r="J70" s="30" t="s">
        <v>255</v>
      </c>
      <c r="K70" s="8" t="s">
        <v>256</v>
      </c>
      <c r="L70" s="9">
        <v>8.3333333333333329E-2</v>
      </c>
      <c r="M70" s="10" t="s">
        <v>568</v>
      </c>
      <c r="N70" s="7" t="s">
        <v>28</v>
      </c>
      <c r="O70" s="67" t="s">
        <v>180</v>
      </c>
      <c r="P70" s="50"/>
      <c r="Q70" s="23"/>
      <c r="R70" s="41"/>
      <c r="S70" s="41"/>
      <c r="T70" s="41"/>
      <c r="U70" s="41"/>
      <c r="V70" s="41"/>
      <c r="W70" s="41"/>
      <c r="X70" s="41"/>
    </row>
    <row r="71" spans="2:24" s="47" customFormat="1" ht="17.100000000000001" customHeight="1" x14ac:dyDescent="0.2">
      <c r="B71" s="11" t="s">
        <v>22</v>
      </c>
      <c r="C71" s="11">
        <v>43921</v>
      </c>
      <c r="D71" s="35" t="s">
        <v>218</v>
      </c>
      <c r="E71" s="35" t="s">
        <v>218</v>
      </c>
      <c r="F71" s="35" t="s">
        <v>218</v>
      </c>
      <c r="G71" s="6" t="s">
        <v>15</v>
      </c>
      <c r="H71" s="29" t="s">
        <v>207</v>
      </c>
      <c r="I71" s="7" t="s">
        <v>213</v>
      </c>
      <c r="J71" s="30" t="s">
        <v>257</v>
      </c>
      <c r="K71" s="8" t="s">
        <v>654</v>
      </c>
      <c r="L71" s="36" t="s">
        <v>218</v>
      </c>
      <c r="M71" s="10" t="s">
        <v>569</v>
      </c>
      <c r="N71" s="7" t="s">
        <v>547</v>
      </c>
      <c r="O71" s="68" t="s">
        <v>218</v>
      </c>
      <c r="P71" s="50" t="s">
        <v>474</v>
      </c>
    </row>
    <row r="72" spans="2:24" s="47" customFormat="1" ht="17.100000000000001" customHeight="1" x14ac:dyDescent="0.2">
      <c r="B72" s="6" t="s">
        <v>26</v>
      </c>
      <c r="C72" s="11">
        <v>43972</v>
      </c>
      <c r="D72" s="6">
        <f>E72-0.0104166666666667</f>
        <v>0.41319444444444442</v>
      </c>
      <c r="E72" s="6">
        <f>F72-L72</f>
        <v>0.4236111111111111</v>
      </c>
      <c r="F72" s="6">
        <v>0.44791666666666669</v>
      </c>
      <c r="G72" s="6" t="s">
        <v>27</v>
      </c>
      <c r="H72" s="29" t="s">
        <v>207</v>
      </c>
      <c r="I72" s="7" t="s">
        <v>213</v>
      </c>
      <c r="J72" s="30" t="s">
        <v>258</v>
      </c>
      <c r="K72" s="8" t="s">
        <v>655</v>
      </c>
      <c r="L72" s="9">
        <v>2.4305555555555556E-2</v>
      </c>
      <c r="M72" s="10" t="s">
        <v>569</v>
      </c>
      <c r="N72" s="7" t="s">
        <v>547</v>
      </c>
      <c r="O72" s="67" t="s">
        <v>180</v>
      </c>
      <c r="P72" s="50"/>
    </row>
    <row r="73" spans="2:24" s="47" customFormat="1" ht="17.100000000000001" customHeight="1" x14ac:dyDescent="0.2">
      <c r="B73" s="6" t="s">
        <v>22</v>
      </c>
      <c r="C73" s="11">
        <v>43984</v>
      </c>
      <c r="D73" s="6">
        <f>E73-0.0104166666666667</f>
        <v>0.4375</v>
      </c>
      <c r="E73" s="6">
        <f>F73-L73</f>
        <v>0.44791666666666669</v>
      </c>
      <c r="F73" s="6">
        <v>0.5</v>
      </c>
      <c r="G73" s="6" t="s">
        <v>27</v>
      </c>
      <c r="H73" s="29" t="s">
        <v>207</v>
      </c>
      <c r="I73" s="7" t="s">
        <v>213</v>
      </c>
      <c r="J73" s="30" t="s">
        <v>259</v>
      </c>
      <c r="K73" s="8" t="s">
        <v>260</v>
      </c>
      <c r="L73" s="9">
        <v>5.2083333333333336E-2</v>
      </c>
      <c r="M73" s="10" t="s">
        <v>569</v>
      </c>
      <c r="N73" s="7" t="s">
        <v>547</v>
      </c>
      <c r="O73" s="67" t="s">
        <v>180</v>
      </c>
      <c r="P73" s="50"/>
    </row>
    <row r="74" spans="2:24" s="47" customFormat="1" ht="17.100000000000001" customHeight="1" x14ac:dyDescent="0.2">
      <c r="B74" s="6" t="s">
        <v>26</v>
      </c>
      <c r="C74" s="11">
        <v>43972</v>
      </c>
      <c r="D74" s="6">
        <f>E74-0.0104166666666667</f>
        <v>0.4375</v>
      </c>
      <c r="E74" s="6">
        <f>F74-L74</f>
        <v>0.44791666666666669</v>
      </c>
      <c r="F74" s="6">
        <v>0.5</v>
      </c>
      <c r="G74" s="6" t="s">
        <v>27</v>
      </c>
      <c r="H74" s="29" t="s">
        <v>207</v>
      </c>
      <c r="I74" s="7" t="s">
        <v>213</v>
      </c>
      <c r="J74" s="30" t="s">
        <v>261</v>
      </c>
      <c r="K74" s="8" t="s">
        <v>262</v>
      </c>
      <c r="L74" s="9">
        <v>5.2083333333333336E-2</v>
      </c>
      <c r="M74" s="10" t="s">
        <v>569</v>
      </c>
      <c r="N74" s="7" t="s">
        <v>547</v>
      </c>
      <c r="O74" s="67" t="s">
        <v>180</v>
      </c>
      <c r="P74" s="50"/>
      <c r="S74" s="60"/>
    </row>
    <row r="75" spans="2:24" s="47" customFormat="1" ht="17.100000000000001" customHeight="1" x14ac:dyDescent="0.2">
      <c r="B75" s="6" t="s">
        <v>17</v>
      </c>
      <c r="C75" s="11">
        <v>43962</v>
      </c>
      <c r="D75" s="6">
        <f>E75-0.0104166666666667</f>
        <v>0.72916666666666663</v>
      </c>
      <c r="E75" s="6">
        <f>F75-L75</f>
        <v>0.73958333333333337</v>
      </c>
      <c r="F75" s="6">
        <v>0.8125</v>
      </c>
      <c r="G75" s="6" t="s">
        <v>29</v>
      </c>
      <c r="H75" s="16" t="s">
        <v>18</v>
      </c>
      <c r="I75" s="7" t="s">
        <v>30</v>
      </c>
      <c r="J75" s="17" t="s">
        <v>49</v>
      </c>
      <c r="K75" s="8" t="s">
        <v>656</v>
      </c>
      <c r="L75" s="9">
        <v>7.2916666666666671E-2</v>
      </c>
      <c r="M75" s="10" t="s">
        <v>526</v>
      </c>
      <c r="N75" s="7" t="s">
        <v>21</v>
      </c>
      <c r="O75" s="67" t="s">
        <v>180</v>
      </c>
      <c r="P75" s="50"/>
      <c r="Q75" s="23"/>
      <c r="T75" s="60"/>
      <c r="U75" s="60"/>
      <c r="V75" s="60"/>
      <c r="W75" s="60"/>
      <c r="X75" s="60"/>
    </row>
    <row r="76" spans="2:24" s="47" customFormat="1" ht="17.100000000000001" customHeight="1" x14ac:dyDescent="0.2">
      <c r="B76" s="6" t="s">
        <v>22</v>
      </c>
      <c r="C76" s="11">
        <v>43970</v>
      </c>
      <c r="D76" s="6">
        <f>E76-0.0104166666666667</f>
        <v>0.61458333333333326</v>
      </c>
      <c r="E76" s="6">
        <v>0.625</v>
      </c>
      <c r="F76" s="6">
        <f>E76+L76</f>
        <v>0.69444444444444442</v>
      </c>
      <c r="G76" s="6" t="s">
        <v>27</v>
      </c>
      <c r="H76" s="16" t="s">
        <v>18</v>
      </c>
      <c r="I76" s="7" t="s">
        <v>30</v>
      </c>
      <c r="J76" s="17" t="s">
        <v>96</v>
      </c>
      <c r="K76" s="8" t="s">
        <v>447</v>
      </c>
      <c r="L76" s="9">
        <v>6.9444444444444434E-2</v>
      </c>
      <c r="M76" s="7">
        <v>4</v>
      </c>
      <c r="N76" s="7" t="s">
        <v>21</v>
      </c>
      <c r="O76" s="67" t="s">
        <v>180</v>
      </c>
      <c r="P76" s="50"/>
      <c r="Q76" s="23"/>
    </row>
    <row r="77" spans="2:24" s="47" customFormat="1" ht="17.100000000000001" customHeight="1" x14ac:dyDescent="0.2">
      <c r="B77" s="121" t="s">
        <v>26</v>
      </c>
      <c r="C77" s="11">
        <v>43958</v>
      </c>
      <c r="D77" s="35" t="s">
        <v>218</v>
      </c>
      <c r="E77" s="35" t="s">
        <v>218</v>
      </c>
      <c r="F77" s="35" t="s">
        <v>218</v>
      </c>
      <c r="G77" s="6" t="s">
        <v>15</v>
      </c>
      <c r="H77" s="16" t="s">
        <v>18</v>
      </c>
      <c r="I77" s="7" t="s">
        <v>30</v>
      </c>
      <c r="J77" s="17" t="s">
        <v>39</v>
      </c>
      <c r="K77" s="8" t="s">
        <v>657</v>
      </c>
      <c r="L77" s="36" t="s">
        <v>218</v>
      </c>
      <c r="M77" s="10" t="s">
        <v>526</v>
      </c>
      <c r="N77" s="7" t="s">
        <v>21</v>
      </c>
      <c r="O77" s="68" t="s">
        <v>218</v>
      </c>
      <c r="P77" s="50" t="s">
        <v>500</v>
      </c>
    </row>
    <row r="78" spans="2:24" s="47" customFormat="1" ht="17.100000000000001" customHeight="1" x14ac:dyDescent="0.2">
      <c r="B78" s="6" t="s">
        <v>17</v>
      </c>
      <c r="C78" s="11">
        <v>43990</v>
      </c>
      <c r="D78" s="6">
        <f t="shared" ref="D78:D109" si="6">E78-0.0104166666666667</f>
        <v>0.71874999999999989</v>
      </c>
      <c r="E78" s="6">
        <f t="shared" ref="E78:E84" si="7">F78-L78</f>
        <v>0.72916666666666663</v>
      </c>
      <c r="F78" s="6">
        <v>0.8125</v>
      </c>
      <c r="G78" s="6" t="s">
        <v>29</v>
      </c>
      <c r="H78" s="16" t="s">
        <v>18</v>
      </c>
      <c r="I78" s="7" t="s">
        <v>34</v>
      </c>
      <c r="J78" s="17" t="s">
        <v>156</v>
      </c>
      <c r="K78" s="8" t="s">
        <v>658</v>
      </c>
      <c r="L78" s="9">
        <v>8.3333333333333329E-2</v>
      </c>
      <c r="M78" s="10" t="s">
        <v>526</v>
      </c>
      <c r="N78" s="7" t="s">
        <v>21</v>
      </c>
      <c r="O78" s="67" t="s">
        <v>180</v>
      </c>
      <c r="P78" s="50"/>
    </row>
    <row r="79" spans="2:24" s="47" customFormat="1" ht="17.100000000000001" customHeight="1" x14ac:dyDescent="0.2">
      <c r="B79" s="6" t="s">
        <v>31</v>
      </c>
      <c r="C79" s="11">
        <v>43994</v>
      </c>
      <c r="D79" s="6">
        <f t="shared" si="6"/>
        <v>0.6909722222222221</v>
      </c>
      <c r="E79" s="6">
        <f t="shared" si="7"/>
        <v>0.70138888888888884</v>
      </c>
      <c r="F79" s="6">
        <v>0.8125</v>
      </c>
      <c r="G79" s="6" t="s">
        <v>29</v>
      </c>
      <c r="H79" s="16" t="s">
        <v>18</v>
      </c>
      <c r="I79" s="7" t="s">
        <v>34</v>
      </c>
      <c r="J79" s="17" t="s">
        <v>165</v>
      </c>
      <c r="K79" s="8" t="s">
        <v>166</v>
      </c>
      <c r="L79" s="9">
        <v>0.1111111111111111</v>
      </c>
      <c r="M79" s="10" t="s">
        <v>526</v>
      </c>
      <c r="N79" s="7" t="s">
        <v>21</v>
      </c>
      <c r="O79" s="67" t="s">
        <v>180</v>
      </c>
      <c r="P79" s="50"/>
    </row>
    <row r="80" spans="2:24" s="47" customFormat="1" ht="17.100000000000001" customHeight="1" x14ac:dyDescent="0.2">
      <c r="B80" s="11" t="s">
        <v>26</v>
      </c>
      <c r="C80" s="11">
        <v>43986</v>
      </c>
      <c r="D80" s="6">
        <f t="shared" si="6"/>
        <v>0.45833333333333331</v>
      </c>
      <c r="E80" s="6">
        <f t="shared" si="7"/>
        <v>0.46875</v>
      </c>
      <c r="F80" s="6">
        <v>0.5</v>
      </c>
      <c r="G80" s="15" t="s">
        <v>27</v>
      </c>
      <c r="H80" s="32" t="s">
        <v>207</v>
      </c>
      <c r="I80" s="15" t="s">
        <v>213</v>
      </c>
      <c r="J80" s="30" t="s">
        <v>263</v>
      </c>
      <c r="K80" s="26" t="s">
        <v>659</v>
      </c>
      <c r="L80" s="22">
        <v>3.125E-2</v>
      </c>
      <c r="M80" s="7" t="s">
        <v>551</v>
      </c>
      <c r="N80" s="10" t="s">
        <v>16</v>
      </c>
      <c r="O80" s="67" t="s">
        <v>180</v>
      </c>
      <c r="P80" s="50"/>
    </row>
    <row r="81" spans="1:24" s="47" customFormat="1" ht="17.100000000000001" customHeight="1" x14ac:dyDescent="0.2">
      <c r="B81" s="11" t="s">
        <v>26</v>
      </c>
      <c r="C81" s="11">
        <v>43986</v>
      </c>
      <c r="D81" s="6">
        <f t="shared" si="6"/>
        <v>0.45833333333333331</v>
      </c>
      <c r="E81" s="6">
        <f t="shared" si="7"/>
        <v>0.46875</v>
      </c>
      <c r="F81" s="6">
        <v>0.5</v>
      </c>
      <c r="G81" s="6" t="s">
        <v>27</v>
      </c>
      <c r="H81" s="29" t="s">
        <v>207</v>
      </c>
      <c r="I81" s="7" t="s">
        <v>213</v>
      </c>
      <c r="J81" s="30" t="s">
        <v>264</v>
      </c>
      <c r="K81" s="8" t="s">
        <v>660</v>
      </c>
      <c r="L81" s="9">
        <v>3.125E-2</v>
      </c>
      <c r="M81" s="10" t="s">
        <v>517</v>
      </c>
      <c r="N81" s="7" t="s">
        <v>16</v>
      </c>
      <c r="O81" s="67" t="s">
        <v>180</v>
      </c>
      <c r="P81" s="50"/>
    </row>
    <row r="82" spans="1:24" s="47" customFormat="1" ht="17.100000000000001" customHeight="1" x14ac:dyDescent="0.2">
      <c r="B82" s="11" t="s">
        <v>23</v>
      </c>
      <c r="C82" s="11">
        <v>43971</v>
      </c>
      <c r="D82" s="6">
        <f t="shared" si="6"/>
        <v>0.4375</v>
      </c>
      <c r="E82" s="6">
        <f t="shared" si="7"/>
        <v>0.44791666666666669</v>
      </c>
      <c r="F82" s="6">
        <v>0.5</v>
      </c>
      <c r="G82" s="15" t="s">
        <v>27</v>
      </c>
      <c r="H82" s="32" t="s">
        <v>207</v>
      </c>
      <c r="I82" s="15" t="s">
        <v>213</v>
      </c>
      <c r="J82" s="30" t="s">
        <v>265</v>
      </c>
      <c r="K82" s="26" t="s">
        <v>266</v>
      </c>
      <c r="L82" s="22">
        <v>5.2083333333333336E-2</v>
      </c>
      <c r="M82" s="7" t="s">
        <v>551</v>
      </c>
      <c r="N82" s="10" t="s">
        <v>16</v>
      </c>
      <c r="O82" s="67" t="s">
        <v>180</v>
      </c>
      <c r="P82" s="50"/>
    </row>
    <row r="83" spans="1:24" s="47" customFormat="1" ht="17.100000000000001" customHeight="1" x14ac:dyDescent="0.2">
      <c r="B83" s="6" t="s">
        <v>23</v>
      </c>
      <c r="C83" s="11">
        <v>43971</v>
      </c>
      <c r="D83" s="6">
        <f t="shared" si="6"/>
        <v>0.4375</v>
      </c>
      <c r="E83" s="6">
        <f t="shared" si="7"/>
        <v>0.44791666666666669</v>
      </c>
      <c r="F83" s="6">
        <v>0.5</v>
      </c>
      <c r="G83" s="6" t="s">
        <v>27</v>
      </c>
      <c r="H83" s="29" t="s">
        <v>207</v>
      </c>
      <c r="I83" s="7" t="s">
        <v>213</v>
      </c>
      <c r="J83" s="30" t="s">
        <v>267</v>
      </c>
      <c r="K83" s="8" t="s">
        <v>509</v>
      </c>
      <c r="L83" s="9">
        <v>5.2083333333333336E-2</v>
      </c>
      <c r="M83" s="10" t="s">
        <v>517</v>
      </c>
      <c r="N83" s="7" t="s">
        <v>16</v>
      </c>
      <c r="O83" s="67" t="s">
        <v>180</v>
      </c>
      <c r="P83" s="50"/>
    </row>
    <row r="84" spans="1:24" s="47" customFormat="1" ht="17.100000000000001" customHeight="1" x14ac:dyDescent="0.2">
      <c r="B84" s="6" t="s">
        <v>22</v>
      </c>
      <c r="C84" s="11">
        <v>43963</v>
      </c>
      <c r="D84" s="6">
        <f t="shared" si="6"/>
        <v>0.44791666666666663</v>
      </c>
      <c r="E84" s="6">
        <f t="shared" si="7"/>
        <v>0.45833333333333331</v>
      </c>
      <c r="F84" s="6">
        <v>0.5</v>
      </c>
      <c r="G84" s="6" t="s">
        <v>27</v>
      </c>
      <c r="H84" s="29" t="s">
        <v>207</v>
      </c>
      <c r="I84" s="7" t="s">
        <v>213</v>
      </c>
      <c r="J84" s="30" t="s">
        <v>268</v>
      </c>
      <c r="K84" s="8" t="s">
        <v>269</v>
      </c>
      <c r="L84" s="9">
        <v>4.1666666666666664E-2</v>
      </c>
      <c r="M84" s="10" t="s">
        <v>517</v>
      </c>
      <c r="N84" s="7" t="s">
        <v>16</v>
      </c>
      <c r="O84" s="67" t="s">
        <v>180</v>
      </c>
      <c r="P84" s="50"/>
    </row>
    <row r="85" spans="1:24" s="47" customFormat="1" ht="17.100000000000001" customHeight="1" x14ac:dyDescent="0.2">
      <c r="B85" s="6" t="s">
        <v>22</v>
      </c>
      <c r="C85" s="11">
        <v>43956</v>
      </c>
      <c r="D85" s="6">
        <f t="shared" si="6"/>
        <v>0.59374999999999989</v>
      </c>
      <c r="E85" s="6">
        <v>0.60416666666666663</v>
      </c>
      <c r="F85" s="6">
        <f>E85+L85</f>
        <v>0.66666666666666663</v>
      </c>
      <c r="G85" s="6" t="s">
        <v>29</v>
      </c>
      <c r="H85" s="16" t="s">
        <v>18</v>
      </c>
      <c r="I85" s="7" t="s">
        <v>19</v>
      </c>
      <c r="J85" s="17" t="s">
        <v>36</v>
      </c>
      <c r="K85" s="8" t="s">
        <v>37</v>
      </c>
      <c r="L85" s="9">
        <v>6.25E-2</v>
      </c>
      <c r="M85" s="10" t="s">
        <v>551</v>
      </c>
      <c r="N85" s="10" t="s">
        <v>16</v>
      </c>
      <c r="O85" s="67" t="s">
        <v>180</v>
      </c>
      <c r="P85" s="50"/>
    </row>
    <row r="86" spans="1:24" s="47" customFormat="1" ht="17.100000000000001" customHeight="1" x14ac:dyDescent="0.2">
      <c r="B86" s="6" t="s">
        <v>23</v>
      </c>
      <c r="C86" s="11">
        <v>43964</v>
      </c>
      <c r="D86" s="6">
        <f t="shared" si="6"/>
        <v>0.60416666666666663</v>
      </c>
      <c r="E86" s="6">
        <v>0.61458333333333337</v>
      </c>
      <c r="F86" s="6">
        <f>E86+L86</f>
        <v>0.67708333333333337</v>
      </c>
      <c r="G86" s="6" t="s">
        <v>29</v>
      </c>
      <c r="H86" s="16" t="s">
        <v>18</v>
      </c>
      <c r="I86" s="7" t="s">
        <v>19</v>
      </c>
      <c r="J86" s="17" t="s">
        <v>54</v>
      </c>
      <c r="K86" s="8" t="s">
        <v>55</v>
      </c>
      <c r="L86" s="9">
        <v>6.25E-2</v>
      </c>
      <c r="M86" s="10" t="s">
        <v>551</v>
      </c>
      <c r="N86" s="10" t="s">
        <v>16</v>
      </c>
      <c r="O86" s="67" t="s">
        <v>180</v>
      </c>
      <c r="P86" s="50"/>
      <c r="R86" s="57"/>
      <c r="S86" s="57"/>
      <c r="T86" s="57"/>
      <c r="U86" s="57"/>
      <c r="V86" s="57"/>
      <c r="W86" s="57"/>
      <c r="X86" s="57"/>
    </row>
    <row r="87" spans="1:24" s="47" customFormat="1" ht="17.100000000000001" customHeight="1" x14ac:dyDescent="0.2">
      <c r="B87" s="6" t="s">
        <v>23</v>
      </c>
      <c r="C87" s="11">
        <v>43964</v>
      </c>
      <c r="D87" s="6">
        <f t="shared" si="6"/>
        <v>0.41666666666666663</v>
      </c>
      <c r="E87" s="6">
        <f t="shared" ref="E87:E102" si="8">F87-L87</f>
        <v>0.42708333333333331</v>
      </c>
      <c r="F87" s="6">
        <v>0.5</v>
      </c>
      <c r="G87" s="6" t="s">
        <v>27</v>
      </c>
      <c r="H87" s="29" t="s">
        <v>207</v>
      </c>
      <c r="I87" s="7" t="s">
        <v>213</v>
      </c>
      <c r="J87" s="30" t="s">
        <v>270</v>
      </c>
      <c r="K87" s="8" t="s">
        <v>271</v>
      </c>
      <c r="L87" s="9">
        <v>7.2916666666666671E-2</v>
      </c>
      <c r="M87" s="10" t="s">
        <v>573</v>
      </c>
      <c r="N87" s="7" t="s">
        <v>28</v>
      </c>
      <c r="O87" s="67" t="s">
        <v>180</v>
      </c>
      <c r="P87" s="50"/>
    </row>
    <row r="88" spans="1:24" s="47" customFormat="1" ht="17.100000000000001" customHeight="1" x14ac:dyDescent="0.2">
      <c r="B88" s="6" t="s">
        <v>31</v>
      </c>
      <c r="C88" s="11">
        <v>43966</v>
      </c>
      <c r="D88" s="6">
        <f t="shared" si="6"/>
        <v>0.41666666666666663</v>
      </c>
      <c r="E88" s="6">
        <f t="shared" si="8"/>
        <v>0.42708333333333331</v>
      </c>
      <c r="F88" s="6">
        <v>0.5</v>
      </c>
      <c r="G88" s="6" t="s">
        <v>27</v>
      </c>
      <c r="H88" s="29" t="s">
        <v>207</v>
      </c>
      <c r="I88" s="7" t="s">
        <v>213</v>
      </c>
      <c r="J88" s="30" t="s">
        <v>276</v>
      </c>
      <c r="K88" s="8" t="s">
        <v>277</v>
      </c>
      <c r="L88" s="9">
        <v>7.2916666666666671E-2</v>
      </c>
      <c r="M88" s="10" t="s">
        <v>573</v>
      </c>
      <c r="N88" s="7" t="s">
        <v>28</v>
      </c>
      <c r="O88" s="67" t="s">
        <v>180</v>
      </c>
      <c r="P88" s="50"/>
    </row>
    <row r="89" spans="1:24" s="47" customFormat="1" ht="17.100000000000001" customHeight="1" x14ac:dyDescent="0.2">
      <c r="A89" s="63" t="s">
        <v>515</v>
      </c>
      <c r="B89" s="6" t="s">
        <v>17</v>
      </c>
      <c r="C89" s="11">
        <v>43955</v>
      </c>
      <c r="D89" s="6">
        <f t="shared" si="6"/>
        <v>0.48958333333333331</v>
      </c>
      <c r="E89" s="6">
        <f t="shared" si="8"/>
        <v>0.5</v>
      </c>
      <c r="F89" s="6">
        <v>0.5625</v>
      </c>
      <c r="G89" s="6" t="s">
        <v>29</v>
      </c>
      <c r="H89" s="29" t="s">
        <v>207</v>
      </c>
      <c r="I89" s="7" t="s">
        <v>30</v>
      </c>
      <c r="J89" s="30" t="s">
        <v>272</v>
      </c>
      <c r="K89" s="8" t="s">
        <v>630</v>
      </c>
      <c r="L89" s="9">
        <v>6.25E-2</v>
      </c>
      <c r="M89" s="10" t="s">
        <v>516</v>
      </c>
      <c r="N89" s="10" t="s">
        <v>21</v>
      </c>
      <c r="O89" s="67" t="s">
        <v>180</v>
      </c>
      <c r="P89" s="50"/>
    </row>
    <row r="90" spans="1:24" s="47" customFormat="1" ht="17.100000000000001" customHeight="1" x14ac:dyDescent="0.2">
      <c r="A90" s="63" t="s">
        <v>515</v>
      </c>
      <c r="B90" s="6" t="s">
        <v>17</v>
      </c>
      <c r="C90" s="11">
        <v>43955</v>
      </c>
      <c r="D90" s="6">
        <f t="shared" si="6"/>
        <v>0.59374999999999989</v>
      </c>
      <c r="E90" s="6">
        <f t="shared" si="8"/>
        <v>0.60416666666666663</v>
      </c>
      <c r="F90" s="6">
        <v>0.66666666666666663</v>
      </c>
      <c r="G90" s="6" t="s">
        <v>29</v>
      </c>
      <c r="H90" s="29" t="s">
        <v>207</v>
      </c>
      <c r="I90" s="7" t="s">
        <v>30</v>
      </c>
      <c r="J90" s="30" t="s">
        <v>272</v>
      </c>
      <c r="K90" s="8" t="s">
        <v>273</v>
      </c>
      <c r="L90" s="9">
        <v>6.25E-2</v>
      </c>
      <c r="M90" s="10" t="s">
        <v>705</v>
      </c>
      <c r="N90" s="10" t="s">
        <v>28</v>
      </c>
      <c r="O90" s="67" t="s">
        <v>180</v>
      </c>
      <c r="P90" s="50"/>
    </row>
    <row r="91" spans="1:24" s="47" customFormat="1" ht="17.100000000000001" customHeight="1" x14ac:dyDescent="0.2">
      <c r="B91" s="6" t="s">
        <v>17</v>
      </c>
      <c r="C91" s="11">
        <v>43969</v>
      </c>
      <c r="D91" s="6">
        <f t="shared" si="6"/>
        <v>0.51041666666666652</v>
      </c>
      <c r="E91" s="6">
        <f t="shared" si="8"/>
        <v>0.52083333333333326</v>
      </c>
      <c r="F91" s="6">
        <v>0.60416666666666663</v>
      </c>
      <c r="G91" s="6" t="s">
        <v>29</v>
      </c>
      <c r="H91" s="29" t="s">
        <v>207</v>
      </c>
      <c r="I91" s="7" t="s">
        <v>30</v>
      </c>
      <c r="J91" s="30" t="s">
        <v>274</v>
      </c>
      <c r="K91" s="8" t="s">
        <v>634</v>
      </c>
      <c r="L91" s="9">
        <v>8.3333333333333329E-2</v>
      </c>
      <c r="M91" s="10" t="s">
        <v>516</v>
      </c>
      <c r="N91" s="10" t="s">
        <v>16</v>
      </c>
      <c r="O91" s="67" t="s">
        <v>180</v>
      </c>
      <c r="P91" s="56"/>
    </row>
    <row r="92" spans="1:24" s="47" customFormat="1" ht="17.100000000000001" customHeight="1" x14ac:dyDescent="0.2">
      <c r="B92" s="6" t="s">
        <v>17</v>
      </c>
      <c r="C92" s="11">
        <v>43969</v>
      </c>
      <c r="D92" s="6">
        <f t="shared" si="6"/>
        <v>0.61458333333333326</v>
      </c>
      <c r="E92" s="6">
        <f t="shared" si="8"/>
        <v>0.625</v>
      </c>
      <c r="F92" s="6">
        <v>0.70833333333333337</v>
      </c>
      <c r="G92" s="6" t="s">
        <v>29</v>
      </c>
      <c r="H92" s="29" t="s">
        <v>207</v>
      </c>
      <c r="I92" s="7" t="s">
        <v>30</v>
      </c>
      <c r="J92" s="30" t="s">
        <v>274</v>
      </c>
      <c r="K92" s="8" t="s">
        <v>275</v>
      </c>
      <c r="L92" s="9">
        <v>8.3333333333333329E-2</v>
      </c>
      <c r="M92" s="10" t="s">
        <v>706</v>
      </c>
      <c r="N92" s="10" t="s">
        <v>28</v>
      </c>
      <c r="O92" s="67" t="s">
        <v>180</v>
      </c>
      <c r="P92" s="56"/>
    </row>
    <row r="93" spans="1:24" s="47" customFormat="1" ht="17.100000000000001" customHeight="1" x14ac:dyDescent="0.2">
      <c r="A93" s="63" t="s">
        <v>514</v>
      </c>
      <c r="B93" s="6" t="s">
        <v>31</v>
      </c>
      <c r="C93" s="11">
        <v>43973</v>
      </c>
      <c r="D93" s="6">
        <f t="shared" si="6"/>
        <v>0.61458333333333326</v>
      </c>
      <c r="E93" s="6">
        <f t="shared" si="8"/>
        <v>0.625</v>
      </c>
      <c r="F93" s="6">
        <v>0.6875</v>
      </c>
      <c r="G93" s="6" t="s">
        <v>29</v>
      </c>
      <c r="H93" s="29" t="s">
        <v>207</v>
      </c>
      <c r="I93" s="7" t="s">
        <v>34</v>
      </c>
      <c r="J93" s="30" t="s">
        <v>278</v>
      </c>
      <c r="K93" s="8" t="s">
        <v>279</v>
      </c>
      <c r="L93" s="9">
        <v>6.25E-2</v>
      </c>
      <c r="M93" s="10" t="s">
        <v>575</v>
      </c>
      <c r="N93" s="7" t="s">
        <v>28</v>
      </c>
      <c r="O93" s="67" t="s">
        <v>180</v>
      </c>
      <c r="P93" s="50"/>
      <c r="R93" s="23"/>
      <c r="S93" s="23"/>
      <c r="T93" s="23"/>
      <c r="U93" s="23"/>
      <c r="V93" s="23"/>
      <c r="W93" s="23"/>
      <c r="X93" s="23"/>
    </row>
    <row r="94" spans="1:24" s="47" customFormat="1" ht="17.100000000000001" customHeight="1" x14ac:dyDescent="0.2">
      <c r="B94" s="6" t="s">
        <v>22</v>
      </c>
      <c r="C94" s="11">
        <v>43977</v>
      </c>
      <c r="D94" s="6">
        <f t="shared" si="6"/>
        <v>0.57291666666666652</v>
      </c>
      <c r="E94" s="6">
        <f t="shared" si="8"/>
        <v>0.58333333333333326</v>
      </c>
      <c r="F94" s="6">
        <v>0.66666666666666663</v>
      </c>
      <c r="G94" s="6" t="s">
        <v>29</v>
      </c>
      <c r="H94" s="29" t="s">
        <v>207</v>
      </c>
      <c r="I94" s="7" t="s">
        <v>34</v>
      </c>
      <c r="J94" s="30" t="s">
        <v>280</v>
      </c>
      <c r="K94" s="39" t="s">
        <v>489</v>
      </c>
      <c r="L94" s="9">
        <v>8.3333333333333329E-2</v>
      </c>
      <c r="M94" s="10" t="s">
        <v>575</v>
      </c>
      <c r="N94" s="7" t="s">
        <v>28</v>
      </c>
      <c r="O94" s="67" t="s">
        <v>180</v>
      </c>
      <c r="P94" s="50"/>
      <c r="R94" s="23"/>
      <c r="S94" s="23"/>
      <c r="T94" s="23"/>
      <c r="U94" s="23"/>
      <c r="V94" s="23"/>
      <c r="W94" s="23"/>
      <c r="X94" s="23"/>
    </row>
    <row r="95" spans="1:24" s="47" customFormat="1" ht="17.100000000000001" customHeight="1" x14ac:dyDescent="0.2">
      <c r="B95" s="6" t="s">
        <v>26</v>
      </c>
      <c r="C95" s="11">
        <v>43986</v>
      </c>
      <c r="D95" s="6">
        <f t="shared" si="6"/>
        <v>0.45833333333333331</v>
      </c>
      <c r="E95" s="6">
        <f t="shared" si="8"/>
        <v>0.46875</v>
      </c>
      <c r="F95" s="6">
        <v>0.5</v>
      </c>
      <c r="G95" s="6" t="s">
        <v>27</v>
      </c>
      <c r="H95" s="29" t="s">
        <v>207</v>
      </c>
      <c r="I95" s="7" t="s">
        <v>213</v>
      </c>
      <c r="J95" s="30" t="s">
        <v>508</v>
      </c>
      <c r="K95" s="8" t="s">
        <v>661</v>
      </c>
      <c r="L95" s="9">
        <v>3.125E-2</v>
      </c>
      <c r="M95" s="10" t="s">
        <v>551</v>
      </c>
      <c r="N95" s="7" t="s">
        <v>16</v>
      </c>
      <c r="O95" s="67" t="s">
        <v>180</v>
      </c>
      <c r="P95" s="50"/>
    </row>
    <row r="96" spans="1:24" s="47" customFormat="1" ht="17.100000000000001" customHeight="1" x14ac:dyDescent="0.2">
      <c r="B96" s="6" t="s">
        <v>23</v>
      </c>
      <c r="C96" s="11">
        <v>43971</v>
      </c>
      <c r="D96" s="6">
        <f t="shared" si="6"/>
        <v>0.4375</v>
      </c>
      <c r="E96" s="6">
        <f t="shared" si="8"/>
        <v>0.44791666666666669</v>
      </c>
      <c r="F96" s="6">
        <v>0.53125</v>
      </c>
      <c r="G96" s="6" t="s">
        <v>27</v>
      </c>
      <c r="H96" s="29" t="s">
        <v>207</v>
      </c>
      <c r="I96" s="7" t="s">
        <v>213</v>
      </c>
      <c r="J96" s="30" t="s">
        <v>512</v>
      </c>
      <c r="K96" s="8" t="s">
        <v>510</v>
      </c>
      <c r="L96" s="9">
        <v>8.3333333333333329E-2</v>
      </c>
      <c r="M96" s="10" t="s">
        <v>551</v>
      </c>
      <c r="N96" s="7" t="s">
        <v>16</v>
      </c>
      <c r="O96" s="67" t="s">
        <v>180</v>
      </c>
      <c r="P96" s="50"/>
    </row>
    <row r="97" spans="2:24" s="47" customFormat="1" ht="17.100000000000001" customHeight="1" x14ac:dyDescent="0.2">
      <c r="B97" s="6" t="s">
        <v>22</v>
      </c>
      <c r="C97" s="11">
        <v>43963</v>
      </c>
      <c r="D97" s="6">
        <f t="shared" si="6"/>
        <v>0.44791666666666669</v>
      </c>
      <c r="E97" s="6">
        <f t="shared" si="8"/>
        <v>0.45833333333333337</v>
      </c>
      <c r="F97" s="6">
        <v>0.52083333333333337</v>
      </c>
      <c r="G97" s="6" t="s">
        <v>27</v>
      </c>
      <c r="H97" s="29" t="s">
        <v>207</v>
      </c>
      <c r="I97" s="7" t="s">
        <v>213</v>
      </c>
      <c r="J97" s="30" t="s">
        <v>513</v>
      </c>
      <c r="K97" s="8" t="s">
        <v>511</v>
      </c>
      <c r="L97" s="9">
        <v>6.25E-2</v>
      </c>
      <c r="M97" s="10" t="s">
        <v>551</v>
      </c>
      <c r="N97" s="7" t="s">
        <v>16</v>
      </c>
      <c r="O97" s="67" t="s">
        <v>180</v>
      </c>
      <c r="P97" s="50"/>
    </row>
    <row r="98" spans="2:24" s="47" customFormat="1" ht="17.100000000000001" customHeight="1" x14ac:dyDescent="0.2">
      <c r="B98" s="6" t="s">
        <v>26</v>
      </c>
      <c r="C98" s="11">
        <v>43986</v>
      </c>
      <c r="D98" s="6">
        <f t="shared" si="6"/>
        <v>0.59375</v>
      </c>
      <c r="E98" s="6">
        <f t="shared" si="8"/>
        <v>0.60416666666666674</v>
      </c>
      <c r="F98" s="6">
        <v>0.70833333333333337</v>
      </c>
      <c r="G98" s="6" t="s">
        <v>29</v>
      </c>
      <c r="H98" s="29" t="s">
        <v>207</v>
      </c>
      <c r="I98" s="7" t="s">
        <v>213</v>
      </c>
      <c r="J98" s="30" t="s">
        <v>281</v>
      </c>
      <c r="K98" s="8" t="s">
        <v>282</v>
      </c>
      <c r="L98" s="9">
        <v>0.10416666666666667</v>
      </c>
      <c r="M98" s="10" t="s">
        <v>519</v>
      </c>
      <c r="N98" s="7" t="s">
        <v>21</v>
      </c>
      <c r="O98" s="67" t="s">
        <v>180</v>
      </c>
      <c r="P98" s="50"/>
    </row>
    <row r="99" spans="2:24" s="47" customFormat="1" ht="17.100000000000001" customHeight="1" x14ac:dyDescent="0.2">
      <c r="B99" s="6" t="s">
        <v>23</v>
      </c>
      <c r="C99" s="11">
        <v>43971</v>
      </c>
      <c r="D99" s="6">
        <f t="shared" si="6"/>
        <v>0.61458333333333326</v>
      </c>
      <c r="E99" s="6">
        <f t="shared" si="8"/>
        <v>0.625</v>
      </c>
      <c r="F99" s="6">
        <v>0.67708333333333337</v>
      </c>
      <c r="G99" s="6" t="s">
        <v>29</v>
      </c>
      <c r="H99" s="29" t="s">
        <v>207</v>
      </c>
      <c r="I99" s="7" t="s">
        <v>213</v>
      </c>
      <c r="J99" s="30" t="s">
        <v>480</v>
      </c>
      <c r="K99" s="8" t="s">
        <v>478</v>
      </c>
      <c r="L99" s="9">
        <v>5.2083333333333336E-2</v>
      </c>
      <c r="M99" s="10" t="s">
        <v>521</v>
      </c>
      <c r="N99" s="7" t="s">
        <v>21</v>
      </c>
      <c r="O99" s="67" t="s">
        <v>180</v>
      </c>
      <c r="P99" s="52" t="s">
        <v>542</v>
      </c>
    </row>
    <row r="100" spans="2:24" s="47" customFormat="1" ht="17.100000000000001" customHeight="1" x14ac:dyDescent="0.2">
      <c r="B100" s="6" t="s">
        <v>31</v>
      </c>
      <c r="C100" s="11">
        <v>43987</v>
      </c>
      <c r="D100" s="6">
        <f t="shared" si="6"/>
        <v>0.61458333333333326</v>
      </c>
      <c r="E100" s="6">
        <f t="shared" si="8"/>
        <v>0.625</v>
      </c>
      <c r="F100" s="6">
        <v>0.66666666666666663</v>
      </c>
      <c r="G100" s="6" t="s">
        <v>29</v>
      </c>
      <c r="H100" s="29" t="s">
        <v>207</v>
      </c>
      <c r="I100" s="7" t="s">
        <v>213</v>
      </c>
      <c r="J100" s="30" t="s">
        <v>481</v>
      </c>
      <c r="K100" s="8" t="s">
        <v>479</v>
      </c>
      <c r="L100" s="9">
        <v>4.1666666666666664E-2</v>
      </c>
      <c r="M100" s="10" t="s">
        <v>521</v>
      </c>
      <c r="N100" s="7" t="s">
        <v>21</v>
      </c>
      <c r="O100" s="67" t="s">
        <v>180</v>
      </c>
      <c r="P100" s="50"/>
      <c r="R100" s="57"/>
      <c r="S100" s="57"/>
      <c r="T100" s="57"/>
      <c r="U100" s="57"/>
      <c r="V100" s="57"/>
      <c r="W100" s="57"/>
      <c r="X100" s="57"/>
    </row>
    <row r="101" spans="2:24" s="47" customFormat="1" ht="17.100000000000001" customHeight="1" x14ac:dyDescent="0.2">
      <c r="B101" s="6" t="s">
        <v>22</v>
      </c>
      <c r="C101" s="11">
        <v>43991</v>
      </c>
      <c r="D101" s="6">
        <f t="shared" si="6"/>
        <v>0.46874999999999994</v>
      </c>
      <c r="E101" s="6">
        <f t="shared" si="8"/>
        <v>0.47916666666666663</v>
      </c>
      <c r="F101" s="6">
        <v>0.51041666666666663</v>
      </c>
      <c r="G101" s="6" t="s">
        <v>27</v>
      </c>
      <c r="H101" s="29" t="s">
        <v>207</v>
      </c>
      <c r="I101" s="7" t="s">
        <v>213</v>
      </c>
      <c r="J101" s="30" t="s">
        <v>284</v>
      </c>
      <c r="K101" s="8" t="s">
        <v>662</v>
      </c>
      <c r="L101" s="9">
        <v>3.125E-2</v>
      </c>
      <c r="M101" s="10" t="s">
        <v>576</v>
      </c>
      <c r="N101" s="10" t="s">
        <v>28</v>
      </c>
      <c r="O101" s="67" t="s">
        <v>180</v>
      </c>
      <c r="P101" s="56"/>
      <c r="R101" s="57"/>
      <c r="S101" s="57"/>
      <c r="T101" s="57"/>
      <c r="U101" s="57"/>
      <c r="V101" s="57"/>
      <c r="W101" s="57"/>
      <c r="X101" s="57"/>
    </row>
    <row r="102" spans="2:24" s="47" customFormat="1" ht="17.100000000000001" customHeight="1" x14ac:dyDescent="0.2">
      <c r="B102" s="6" t="s">
        <v>26</v>
      </c>
      <c r="C102" s="11">
        <v>43979</v>
      </c>
      <c r="D102" s="6">
        <f t="shared" si="6"/>
        <v>0.39583333333333331</v>
      </c>
      <c r="E102" s="6">
        <f t="shared" si="8"/>
        <v>0.40625</v>
      </c>
      <c r="F102" s="6">
        <v>0.5</v>
      </c>
      <c r="G102" s="6" t="s">
        <v>27</v>
      </c>
      <c r="H102" s="29" t="s">
        <v>207</v>
      </c>
      <c r="I102" s="7" t="s">
        <v>213</v>
      </c>
      <c r="J102" s="30" t="s">
        <v>287</v>
      </c>
      <c r="K102" s="8" t="s">
        <v>288</v>
      </c>
      <c r="L102" s="9">
        <v>9.375E-2</v>
      </c>
      <c r="M102" s="10" t="s">
        <v>576</v>
      </c>
      <c r="N102" s="10" t="s">
        <v>28</v>
      </c>
      <c r="O102" s="67" t="s">
        <v>180</v>
      </c>
      <c r="P102" s="56"/>
      <c r="Q102" s="57"/>
      <c r="R102" s="61"/>
      <c r="S102" s="61"/>
      <c r="T102" s="61"/>
      <c r="U102" s="61"/>
      <c r="V102" s="61"/>
      <c r="W102" s="61"/>
      <c r="X102" s="61"/>
    </row>
    <row r="103" spans="2:24" s="47" customFormat="1" ht="17.100000000000001" customHeight="1" x14ac:dyDescent="0.2">
      <c r="B103" s="6" t="s">
        <v>23</v>
      </c>
      <c r="C103" s="11">
        <v>43971</v>
      </c>
      <c r="D103" s="6">
        <f t="shared" si="6"/>
        <v>0.51041666666666663</v>
      </c>
      <c r="E103" s="6">
        <v>0.52083333333333337</v>
      </c>
      <c r="F103" s="6">
        <f>E103+L103</f>
        <v>0.58333333333333337</v>
      </c>
      <c r="G103" s="6" t="s">
        <v>27</v>
      </c>
      <c r="H103" s="16" t="s">
        <v>18</v>
      </c>
      <c r="I103" s="7" t="s">
        <v>19</v>
      </c>
      <c r="J103" s="17" t="s">
        <v>124</v>
      </c>
      <c r="K103" s="8" t="s">
        <v>125</v>
      </c>
      <c r="L103" s="9">
        <v>6.25E-2</v>
      </c>
      <c r="M103" s="10" t="s">
        <v>551</v>
      </c>
      <c r="N103" s="10" t="s">
        <v>16</v>
      </c>
      <c r="O103" s="67" t="s">
        <v>180</v>
      </c>
      <c r="P103" s="56"/>
      <c r="R103" s="57"/>
      <c r="S103" s="57"/>
      <c r="T103" s="57"/>
      <c r="U103" s="57"/>
      <c r="V103" s="57"/>
      <c r="W103" s="57"/>
      <c r="X103" s="57"/>
    </row>
    <row r="104" spans="2:24" s="47" customFormat="1" ht="17.100000000000001" customHeight="1" x14ac:dyDescent="0.2">
      <c r="B104" s="6" t="s">
        <v>31</v>
      </c>
      <c r="C104" s="11">
        <v>43987</v>
      </c>
      <c r="D104" s="6">
        <f t="shared" si="6"/>
        <v>0.61458333333333326</v>
      </c>
      <c r="E104" s="6">
        <v>0.625</v>
      </c>
      <c r="F104" s="6">
        <f>E104+L104</f>
        <v>0.6875</v>
      </c>
      <c r="G104" s="6" t="s">
        <v>29</v>
      </c>
      <c r="H104" s="16" t="s">
        <v>18</v>
      </c>
      <c r="I104" s="7" t="s">
        <v>19</v>
      </c>
      <c r="J104" s="17" t="s">
        <v>135</v>
      </c>
      <c r="K104" s="8" t="s">
        <v>136</v>
      </c>
      <c r="L104" s="9">
        <v>6.25E-2</v>
      </c>
      <c r="M104" s="10" t="s">
        <v>551</v>
      </c>
      <c r="N104" s="10" t="s">
        <v>16</v>
      </c>
      <c r="O104" s="67" t="s">
        <v>180</v>
      </c>
      <c r="P104" s="56"/>
    </row>
    <row r="105" spans="2:24" s="47" customFormat="1" ht="17.100000000000001" customHeight="1" x14ac:dyDescent="0.2">
      <c r="B105" s="6" t="s">
        <v>23</v>
      </c>
      <c r="C105" s="11">
        <v>43992</v>
      </c>
      <c r="D105" s="6">
        <f t="shared" si="6"/>
        <v>0.44791666666666663</v>
      </c>
      <c r="E105" s="6">
        <f>F105-L105</f>
        <v>0.45833333333333331</v>
      </c>
      <c r="F105" s="6">
        <v>0.5</v>
      </c>
      <c r="G105" s="6" t="s">
        <v>27</v>
      </c>
      <c r="H105" s="29" t="s">
        <v>207</v>
      </c>
      <c r="I105" s="7" t="s">
        <v>30</v>
      </c>
      <c r="J105" s="30" t="s">
        <v>283</v>
      </c>
      <c r="K105" s="8" t="s">
        <v>663</v>
      </c>
      <c r="L105" s="9">
        <v>4.1666666666666664E-2</v>
      </c>
      <c r="M105" s="10" t="s">
        <v>578</v>
      </c>
      <c r="N105" s="10" t="s">
        <v>28</v>
      </c>
      <c r="O105" s="67" t="s">
        <v>180</v>
      </c>
      <c r="P105" s="56"/>
      <c r="Q105" s="57"/>
      <c r="R105" s="57"/>
      <c r="S105" s="57"/>
      <c r="T105" s="57"/>
      <c r="U105" s="57"/>
      <c r="V105" s="57"/>
      <c r="W105" s="57"/>
      <c r="X105" s="57"/>
    </row>
    <row r="106" spans="2:24" s="47" customFormat="1" ht="17.100000000000001" customHeight="1" x14ac:dyDescent="0.2">
      <c r="B106" s="6" t="s">
        <v>22</v>
      </c>
      <c r="C106" s="11">
        <v>43963</v>
      </c>
      <c r="D106" s="6">
        <f t="shared" si="6"/>
        <v>0.44791666666666669</v>
      </c>
      <c r="E106" s="6">
        <f>F106-L106</f>
        <v>0.45833333333333337</v>
      </c>
      <c r="F106" s="6">
        <v>0.52083333333333337</v>
      </c>
      <c r="G106" s="6" t="s">
        <v>27</v>
      </c>
      <c r="H106" s="29" t="s">
        <v>207</v>
      </c>
      <c r="I106" s="7" t="s">
        <v>30</v>
      </c>
      <c r="J106" s="30" t="s">
        <v>285</v>
      </c>
      <c r="K106" s="8" t="s">
        <v>286</v>
      </c>
      <c r="L106" s="9">
        <v>6.25E-2</v>
      </c>
      <c r="M106" s="10" t="s">
        <v>578</v>
      </c>
      <c r="N106" s="10" t="s">
        <v>28</v>
      </c>
      <c r="O106" s="67" t="s">
        <v>180</v>
      </c>
      <c r="P106" s="62"/>
      <c r="Q106" s="61"/>
      <c r="R106" s="61"/>
      <c r="S106" s="61"/>
      <c r="T106" s="61"/>
      <c r="U106" s="61"/>
      <c r="V106" s="61"/>
      <c r="W106" s="61"/>
      <c r="X106" s="61"/>
    </row>
    <row r="107" spans="2:24" s="47" customFormat="1" ht="17.100000000000001" customHeight="1" x14ac:dyDescent="0.2">
      <c r="B107" s="6" t="s">
        <v>31</v>
      </c>
      <c r="C107" s="11">
        <v>43994</v>
      </c>
      <c r="D107" s="6">
        <f t="shared" si="6"/>
        <v>0.4375</v>
      </c>
      <c r="E107" s="6">
        <f>F107-L107</f>
        <v>0.44791666666666669</v>
      </c>
      <c r="F107" s="6">
        <v>0.5</v>
      </c>
      <c r="G107" s="6" t="s">
        <v>27</v>
      </c>
      <c r="H107" s="29" t="s">
        <v>207</v>
      </c>
      <c r="I107" s="7" t="s">
        <v>34</v>
      </c>
      <c r="J107" s="30" t="s">
        <v>289</v>
      </c>
      <c r="K107" s="8" t="s">
        <v>664</v>
      </c>
      <c r="L107" s="9">
        <v>5.2083333333333336E-2</v>
      </c>
      <c r="M107" s="10" t="s">
        <v>579</v>
      </c>
      <c r="N107" s="10" t="s">
        <v>28</v>
      </c>
      <c r="O107" s="67" t="s">
        <v>180</v>
      </c>
      <c r="P107" s="56"/>
      <c r="Q107" s="57"/>
      <c r="R107" s="57"/>
      <c r="S107" s="57"/>
      <c r="T107" s="57"/>
      <c r="U107" s="57"/>
      <c r="V107" s="57"/>
      <c r="W107" s="57"/>
      <c r="X107" s="57"/>
    </row>
    <row r="108" spans="2:24" s="47" customFormat="1" ht="17.100000000000001" customHeight="1" x14ac:dyDescent="0.2">
      <c r="B108" s="6" t="s">
        <v>23</v>
      </c>
      <c r="C108" s="11">
        <v>43971</v>
      </c>
      <c r="D108" s="6">
        <f t="shared" si="6"/>
        <v>0.375</v>
      </c>
      <c r="E108" s="6">
        <f>F108-L108</f>
        <v>0.38541666666666669</v>
      </c>
      <c r="F108" s="6">
        <v>0.47916666666666669</v>
      </c>
      <c r="G108" s="6" t="s">
        <v>27</v>
      </c>
      <c r="H108" s="29" t="s">
        <v>207</v>
      </c>
      <c r="I108" s="7" t="s">
        <v>34</v>
      </c>
      <c r="J108" s="30" t="s">
        <v>290</v>
      </c>
      <c r="K108" s="8" t="s">
        <v>702</v>
      </c>
      <c r="L108" s="9">
        <v>9.375E-2</v>
      </c>
      <c r="M108" s="10" t="s">
        <v>579</v>
      </c>
      <c r="N108" s="10" t="s">
        <v>28</v>
      </c>
      <c r="O108" s="67" t="s">
        <v>543</v>
      </c>
      <c r="P108" s="56"/>
      <c r="R108" s="59"/>
      <c r="S108" s="59"/>
      <c r="T108" s="59"/>
      <c r="U108" s="59"/>
      <c r="V108" s="59"/>
      <c r="W108" s="59"/>
      <c r="X108" s="59"/>
    </row>
    <row r="109" spans="2:24" s="47" customFormat="1" ht="17.100000000000001" customHeight="1" x14ac:dyDescent="0.2">
      <c r="B109" s="6" t="s">
        <v>17</v>
      </c>
      <c r="C109" s="11">
        <v>43969</v>
      </c>
      <c r="D109" s="6">
        <f t="shared" si="6"/>
        <v>0.51041666666666663</v>
      </c>
      <c r="E109" s="6">
        <v>0.52083333333333337</v>
      </c>
      <c r="F109" s="6">
        <f t="shared" ref="F109:F114" si="9">E109+L109</f>
        <v>0.60416666666666674</v>
      </c>
      <c r="G109" s="6" t="s">
        <v>27</v>
      </c>
      <c r="H109" s="16" t="s">
        <v>18</v>
      </c>
      <c r="I109" s="7" t="s">
        <v>40</v>
      </c>
      <c r="J109" s="17" t="s">
        <v>198</v>
      </c>
      <c r="K109" s="8" t="s">
        <v>439</v>
      </c>
      <c r="L109" s="9">
        <v>8.3333333333333329E-2</v>
      </c>
      <c r="M109" s="10"/>
      <c r="N109" s="10" t="s">
        <v>16</v>
      </c>
      <c r="O109" s="67" t="s">
        <v>180</v>
      </c>
      <c r="P109" s="56"/>
    </row>
    <row r="110" spans="2:24" s="47" customFormat="1" ht="17.100000000000001" customHeight="1" x14ac:dyDescent="0.2">
      <c r="B110" s="6" t="s">
        <v>22</v>
      </c>
      <c r="C110" s="11">
        <v>43984</v>
      </c>
      <c r="D110" s="6">
        <f t="shared" ref="D110:D137" si="10">E110-0.0104166666666667</f>
        <v>0.46875</v>
      </c>
      <c r="E110" s="6">
        <v>0.47916666666666669</v>
      </c>
      <c r="F110" s="6">
        <f t="shared" si="9"/>
        <v>0.5625</v>
      </c>
      <c r="G110" s="6" t="s">
        <v>27</v>
      </c>
      <c r="H110" s="16" t="s">
        <v>18</v>
      </c>
      <c r="I110" s="7" t="s">
        <v>40</v>
      </c>
      <c r="J110" s="17" t="s">
        <v>113</v>
      </c>
      <c r="K110" s="8" t="s">
        <v>440</v>
      </c>
      <c r="L110" s="9">
        <v>8.3333333333333329E-2</v>
      </c>
      <c r="M110" s="10" t="s">
        <v>551</v>
      </c>
      <c r="N110" s="10" t="s">
        <v>16</v>
      </c>
      <c r="O110" s="67" t="s">
        <v>180</v>
      </c>
      <c r="P110" s="50"/>
    </row>
    <row r="111" spans="2:24" s="47" customFormat="1" ht="17.100000000000001" customHeight="1" x14ac:dyDescent="0.2">
      <c r="B111" s="6" t="s">
        <v>17</v>
      </c>
      <c r="C111" s="11">
        <v>43962</v>
      </c>
      <c r="D111" s="6">
        <f t="shared" si="10"/>
        <v>0.48958333333333331</v>
      </c>
      <c r="E111" s="6">
        <v>0.5</v>
      </c>
      <c r="F111" s="6">
        <f t="shared" si="9"/>
        <v>0.57291666666666663</v>
      </c>
      <c r="G111" s="6" t="s">
        <v>27</v>
      </c>
      <c r="H111" s="16" t="s">
        <v>18</v>
      </c>
      <c r="I111" s="7" t="s">
        <v>32</v>
      </c>
      <c r="J111" s="17" t="s">
        <v>199</v>
      </c>
      <c r="K111" s="8" t="s">
        <v>420</v>
      </c>
      <c r="L111" s="9">
        <v>7.2916666666666671E-2</v>
      </c>
      <c r="M111" s="10" t="s">
        <v>516</v>
      </c>
      <c r="N111" s="10" t="s">
        <v>16</v>
      </c>
      <c r="O111" s="67" t="s">
        <v>180</v>
      </c>
      <c r="P111" s="50"/>
    </row>
    <row r="112" spans="2:24" s="47" customFormat="1" ht="17.100000000000001" customHeight="1" x14ac:dyDescent="0.2">
      <c r="B112" s="6" t="s">
        <v>26</v>
      </c>
      <c r="C112" s="11">
        <v>43965</v>
      </c>
      <c r="D112" s="6">
        <f t="shared" si="10"/>
        <v>0.51041666666666663</v>
      </c>
      <c r="E112" s="6">
        <v>0.52083333333333337</v>
      </c>
      <c r="F112" s="6">
        <f t="shared" si="9"/>
        <v>0.59375</v>
      </c>
      <c r="G112" s="6" t="s">
        <v>27</v>
      </c>
      <c r="H112" s="16" t="s">
        <v>18</v>
      </c>
      <c r="I112" s="7" t="s">
        <v>32</v>
      </c>
      <c r="J112" s="17" t="s">
        <v>200</v>
      </c>
      <c r="K112" s="8" t="s">
        <v>417</v>
      </c>
      <c r="L112" s="9">
        <v>7.2916666666666671E-2</v>
      </c>
      <c r="M112" s="10" t="s">
        <v>517</v>
      </c>
      <c r="N112" s="10" t="s">
        <v>16</v>
      </c>
      <c r="O112" s="67" t="s">
        <v>180</v>
      </c>
      <c r="P112" s="56"/>
    </row>
    <row r="113" spans="1:24" s="47" customFormat="1" ht="17.100000000000001" customHeight="1" x14ac:dyDescent="0.2">
      <c r="B113" s="6" t="s">
        <v>17</v>
      </c>
      <c r="C113" s="11">
        <v>43969</v>
      </c>
      <c r="D113" s="6">
        <f t="shared" si="10"/>
        <v>0.51041666666666663</v>
      </c>
      <c r="E113" s="6">
        <v>0.52083333333333337</v>
      </c>
      <c r="F113" s="6">
        <f t="shared" si="9"/>
        <v>0.60416666666666674</v>
      </c>
      <c r="G113" s="6" t="s">
        <v>27</v>
      </c>
      <c r="H113" s="16" t="s">
        <v>18</v>
      </c>
      <c r="I113" s="7" t="s">
        <v>40</v>
      </c>
      <c r="J113" s="17" t="s">
        <v>201</v>
      </c>
      <c r="K113" s="8" t="s">
        <v>418</v>
      </c>
      <c r="L113" s="9">
        <v>8.3333333333333329E-2</v>
      </c>
      <c r="M113" s="10" t="s">
        <v>516</v>
      </c>
      <c r="N113" s="10" t="s">
        <v>16</v>
      </c>
      <c r="O113" s="67" t="s">
        <v>180</v>
      </c>
      <c r="P113" s="49"/>
    </row>
    <row r="114" spans="1:24" s="47" customFormat="1" ht="17.100000000000001" customHeight="1" x14ac:dyDescent="0.2">
      <c r="B114" s="6" t="s">
        <v>22</v>
      </c>
      <c r="C114" s="11">
        <v>43984</v>
      </c>
      <c r="D114" s="6">
        <f t="shared" si="10"/>
        <v>0.46875</v>
      </c>
      <c r="E114" s="6">
        <v>0.47916666666666669</v>
      </c>
      <c r="F114" s="6">
        <f t="shared" si="9"/>
        <v>0.5625</v>
      </c>
      <c r="G114" s="6" t="s">
        <v>27</v>
      </c>
      <c r="H114" s="16" t="s">
        <v>18</v>
      </c>
      <c r="I114" s="7" t="s">
        <v>40</v>
      </c>
      <c r="J114" s="17" t="s">
        <v>202</v>
      </c>
      <c r="K114" s="8" t="s">
        <v>419</v>
      </c>
      <c r="L114" s="9">
        <v>8.3333333333333329E-2</v>
      </c>
      <c r="M114" s="10" t="s">
        <v>551</v>
      </c>
      <c r="N114" s="10" t="s">
        <v>16</v>
      </c>
      <c r="O114" s="67" t="s">
        <v>180</v>
      </c>
      <c r="P114" s="49"/>
    </row>
    <row r="115" spans="1:24" s="47" customFormat="1" ht="17.100000000000001" customHeight="1" x14ac:dyDescent="0.2">
      <c r="B115" s="6" t="s">
        <v>23</v>
      </c>
      <c r="C115" s="11">
        <v>43964</v>
      </c>
      <c r="D115" s="6">
        <f t="shared" si="10"/>
        <v>0.60416666666666663</v>
      </c>
      <c r="E115" s="6">
        <f t="shared" ref="E115:E120" si="11">F115-L115</f>
        <v>0.61458333333333337</v>
      </c>
      <c r="F115" s="6">
        <v>0.67708333333333337</v>
      </c>
      <c r="G115" s="6" t="s">
        <v>29</v>
      </c>
      <c r="H115" s="29" t="s">
        <v>207</v>
      </c>
      <c r="I115" s="7" t="s">
        <v>213</v>
      </c>
      <c r="J115" s="30" t="s">
        <v>301</v>
      </c>
      <c r="K115" s="48" t="s">
        <v>665</v>
      </c>
      <c r="L115" s="9">
        <v>6.25E-2</v>
      </c>
      <c r="M115" s="10" t="s">
        <v>580</v>
      </c>
      <c r="N115" s="10" t="s">
        <v>21</v>
      </c>
      <c r="O115" s="67" t="s">
        <v>180</v>
      </c>
      <c r="P115" s="56"/>
    </row>
    <row r="116" spans="1:24" s="47" customFormat="1" ht="17.100000000000001" customHeight="1" x14ac:dyDescent="0.2">
      <c r="B116" s="6" t="s">
        <v>26</v>
      </c>
      <c r="C116" s="11">
        <v>43972</v>
      </c>
      <c r="D116" s="6">
        <f t="shared" si="10"/>
        <v>0.61458333333333326</v>
      </c>
      <c r="E116" s="6">
        <f t="shared" si="11"/>
        <v>0.625</v>
      </c>
      <c r="F116" s="6">
        <v>0.6875</v>
      </c>
      <c r="G116" s="6" t="s">
        <v>29</v>
      </c>
      <c r="H116" s="29" t="s">
        <v>207</v>
      </c>
      <c r="I116" s="7" t="s">
        <v>213</v>
      </c>
      <c r="J116" s="30" t="s">
        <v>302</v>
      </c>
      <c r="K116" s="48" t="s">
        <v>666</v>
      </c>
      <c r="L116" s="9">
        <v>6.25E-2</v>
      </c>
      <c r="M116" s="10" t="s">
        <v>551</v>
      </c>
      <c r="N116" s="10" t="s">
        <v>16</v>
      </c>
      <c r="O116" s="67" t="s">
        <v>180</v>
      </c>
      <c r="P116" s="56"/>
      <c r="R116" s="23"/>
      <c r="S116" s="23"/>
      <c r="T116" s="23"/>
      <c r="U116" s="23"/>
      <c r="V116" s="23"/>
      <c r="W116" s="23"/>
      <c r="X116" s="23"/>
    </row>
    <row r="117" spans="1:24" s="47" customFormat="1" ht="17.100000000000001" customHeight="1" x14ac:dyDescent="0.2">
      <c r="B117" s="6" t="s">
        <v>26</v>
      </c>
      <c r="C117" s="11">
        <v>43972</v>
      </c>
      <c r="D117" s="6">
        <f t="shared" si="10"/>
        <v>0.58333333333333326</v>
      </c>
      <c r="E117" s="6">
        <f t="shared" si="11"/>
        <v>0.59375</v>
      </c>
      <c r="F117" s="6">
        <v>0.625</v>
      </c>
      <c r="G117" s="6" t="s">
        <v>29</v>
      </c>
      <c r="H117" s="29" t="s">
        <v>207</v>
      </c>
      <c r="I117" s="7" t="s">
        <v>213</v>
      </c>
      <c r="J117" s="30" t="s">
        <v>303</v>
      </c>
      <c r="K117" s="48" t="s">
        <v>667</v>
      </c>
      <c r="L117" s="9">
        <v>3.125E-2</v>
      </c>
      <c r="M117" s="10" t="s">
        <v>580</v>
      </c>
      <c r="N117" s="10" t="s">
        <v>21</v>
      </c>
      <c r="O117" s="67" t="s">
        <v>180</v>
      </c>
      <c r="P117" s="56"/>
      <c r="R117" s="23"/>
      <c r="S117" s="23"/>
      <c r="T117" s="23"/>
      <c r="U117" s="23"/>
      <c r="V117" s="23"/>
      <c r="W117" s="23"/>
      <c r="X117" s="23"/>
    </row>
    <row r="118" spans="1:24" s="47" customFormat="1" ht="17.100000000000001" customHeight="1" x14ac:dyDescent="0.2">
      <c r="B118" s="6" t="s">
        <v>26</v>
      </c>
      <c r="C118" s="11">
        <v>43972</v>
      </c>
      <c r="D118" s="6">
        <f t="shared" si="10"/>
        <v>0.61458333333333326</v>
      </c>
      <c r="E118" s="6">
        <f t="shared" si="11"/>
        <v>0.625</v>
      </c>
      <c r="F118" s="6">
        <v>0.67708333333333337</v>
      </c>
      <c r="G118" s="6" t="s">
        <v>29</v>
      </c>
      <c r="H118" s="29" t="s">
        <v>207</v>
      </c>
      <c r="I118" s="7" t="s">
        <v>213</v>
      </c>
      <c r="J118" s="30" t="s">
        <v>304</v>
      </c>
      <c r="K118" s="48" t="s">
        <v>668</v>
      </c>
      <c r="L118" s="9">
        <v>5.2083333333333336E-2</v>
      </c>
      <c r="M118" s="10" t="s">
        <v>580</v>
      </c>
      <c r="N118" s="10" t="s">
        <v>21</v>
      </c>
      <c r="O118" s="67" t="s">
        <v>180</v>
      </c>
      <c r="P118" s="50"/>
      <c r="R118" s="23"/>
      <c r="S118" s="23"/>
      <c r="T118" s="23"/>
      <c r="U118" s="23"/>
      <c r="V118" s="23"/>
      <c r="W118" s="23"/>
      <c r="X118" s="23"/>
    </row>
    <row r="119" spans="1:24" s="47" customFormat="1" ht="17.100000000000001" customHeight="1" x14ac:dyDescent="0.2">
      <c r="A119" s="63" t="s">
        <v>515</v>
      </c>
      <c r="B119" s="6" t="s">
        <v>17</v>
      </c>
      <c r="C119" s="11">
        <v>43955</v>
      </c>
      <c r="D119" s="6">
        <f t="shared" si="10"/>
        <v>0.40625</v>
      </c>
      <c r="E119" s="6">
        <f t="shared" si="11"/>
        <v>0.41666666666666669</v>
      </c>
      <c r="F119" s="6">
        <v>0.5</v>
      </c>
      <c r="G119" s="6" t="s">
        <v>27</v>
      </c>
      <c r="H119" s="29" t="s">
        <v>207</v>
      </c>
      <c r="I119" s="7" t="s">
        <v>213</v>
      </c>
      <c r="J119" s="30" t="s">
        <v>291</v>
      </c>
      <c r="K119" s="8" t="s">
        <v>467</v>
      </c>
      <c r="L119" s="9">
        <v>8.3333333333333329E-2</v>
      </c>
      <c r="M119" s="7" t="s">
        <v>581</v>
      </c>
      <c r="N119" s="10" t="s">
        <v>28</v>
      </c>
      <c r="O119" s="67" t="s">
        <v>180</v>
      </c>
      <c r="P119" s="51"/>
    </row>
    <row r="120" spans="1:24" s="47" customFormat="1" ht="17.100000000000001" customHeight="1" x14ac:dyDescent="0.2">
      <c r="B120" s="6" t="s">
        <v>23</v>
      </c>
      <c r="C120" s="11">
        <v>43957</v>
      </c>
      <c r="D120" s="6">
        <f t="shared" si="10"/>
        <v>0.42708333333333337</v>
      </c>
      <c r="E120" s="6">
        <f t="shared" si="11"/>
        <v>0.43750000000000006</v>
      </c>
      <c r="F120" s="6">
        <v>0.52083333333333337</v>
      </c>
      <c r="G120" s="6" t="s">
        <v>27</v>
      </c>
      <c r="H120" s="29" t="s">
        <v>207</v>
      </c>
      <c r="I120" s="7" t="s">
        <v>213</v>
      </c>
      <c r="J120" s="30" t="s">
        <v>292</v>
      </c>
      <c r="K120" s="8" t="s">
        <v>468</v>
      </c>
      <c r="L120" s="9">
        <v>8.3333333333333329E-2</v>
      </c>
      <c r="M120" s="7" t="s">
        <v>581</v>
      </c>
      <c r="N120" s="10" t="s">
        <v>28</v>
      </c>
      <c r="O120" s="67" t="s">
        <v>180</v>
      </c>
      <c r="P120" s="52"/>
    </row>
    <row r="121" spans="1:24" s="47" customFormat="1" ht="17.100000000000001" customHeight="1" x14ac:dyDescent="0.2">
      <c r="B121" s="7" t="s">
        <v>22</v>
      </c>
      <c r="C121" s="11">
        <v>43984</v>
      </c>
      <c r="D121" s="6">
        <f t="shared" si="10"/>
        <v>0.46875</v>
      </c>
      <c r="E121" s="6">
        <v>0.47916666666666669</v>
      </c>
      <c r="F121" s="6">
        <f t="shared" ref="F121:F127" si="12">E121+L121</f>
        <v>0.57291666666666674</v>
      </c>
      <c r="G121" s="18" t="s">
        <v>27</v>
      </c>
      <c r="H121" s="19" t="s">
        <v>18</v>
      </c>
      <c r="I121" s="15" t="s">
        <v>19</v>
      </c>
      <c r="J121" s="20" t="s">
        <v>143</v>
      </c>
      <c r="K121" s="21" t="s">
        <v>497</v>
      </c>
      <c r="L121" s="22">
        <v>9.375E-2</v>
      </c>
      <c r="M121" s="10" t="s">
        <v>516</v>
      </c>
      <c r="N121" s="10" t="s">
        <v>16</v>
      </c>
      <c r="O121" s="67" t="s">
        <v>180</v>
      </c>
      <c r="P121" s="58"/>
    </row>
    <row r="122" spans="1:24" s="47" customFormat="1" ht="17.100000000000001" customHeight="1" x14ac:dyDescent="0.2">
      <c r="B122" s="7" t="s">
        <v>31</v>
      </c>
      <c r="C122" s="11">
        <v>43987</v>
      </c>
      <c r="D122" s="6">
        <f t="shared" si="10"/>
        <v>0.46875</v>
      </c>
      <c r="E122" s="6">
        <v>0.47916666666666669</v>
      </c>
      <c r="F122" s="6">
        <f t="shared" si="12"/>
        <v>0.54166666666666674</v>
      </c>
      <c r="G122" s="18" t="s">
        <v>27</v>
      </c>
      <c r="H122" s="19" t="s">
        <v>18</v>
      </c>
      <c r="I122" s="15" t="s">
        <v>19</v>
      </c>
      <c r="J122" s="20" t="s">
        <v>151</v>
      </c>
      <c r="K122" s="21" t="s">
        <v>496</v>
      </c>
      <c r="L122" s="22">
        <v>6.25E-2</v>
      </c>
      <c r="M122" s="10" t="s">
        <v>516</v>
      </c>
      <c r="N122" s="10" t="s">
        <v>16</v>
      </c>
      <c r="O122" s="67" t="s">
        <v>180</v>
      </c>
      <c r="P122" s="58"/>
    </row>
    <row r="123" spans="1:24" s="47" customFormat="1" ht="17.100000000000001" customHeight="1" x14ac:dyDescent="0.2">
      <c r="B123" s="7" t="s">
        <v>22</v>
      </c>
      <c r="C123" s="11">
        <v>43984</v>
      </c>
      <c r="D123" s="6">
        <f t="shared" si="10"/>
        <v>0.46875</v>
      </c>
      <c r="E123" s="6">
        <v>0.47916666666666669</v>
      </c>
      <c r="F123" s="6">
        <f t="shared" si="12"/>
        <v>0.60416666666666674</v>
      </c>
      <c r="G123" s="18" t="s">
        <v>27</v>
      </c>
      <c r="H123" s="19" t="s">
        <v>18</v>
      </c>
      <c r="I123" s="15" t="s">
        <v>19</v>
      </c>
      <c r="J123" s="20" t="s">
        <v>605</v>
      </c>
      <c r="K123" s="21" t="s">
        <v>606</v>
      </c>
      <c r="L123" s="22">
        <v>0.125</v>
      </c>
      <c r="M123" s="10" t="s">
        <v>516</v>
      </c>
      <c r="N123" s="10" t="s">
        <v>16</v>
      </c>
      <c r="O123" s="67" t="s">
        <v>180</v>
      </c>
      <c r="P123" s="58"/>
    </row>
    <row r="124" spans="1:24" s="47" customFormat="1" ht="17.100000000000001" customHeight="1" x14ac:dyDescent="0.2">
      <c r="B124" s="7" t="s">
        <v>26</v>
      </c>
      <c r="C124" s="11">
        <v>43986</v>
      </c>
      <c r="D124" s="6">
        <f t="shared" si="10"/>
        <v>0.59374999999999989</v>
      </c>
      <c r="E124" s="6">
        <v>0.60416666666666663</v>
      </c>
      <c r="F124" s="6">
        <f t="shared" si="12"/>
        <v>0.6875</v>
      </c>
      <c r="G124" s="18" t="s">
        <v>29</v>
      </c>
      <c r="H124" s="19" t="s">
        <v>18</v>
      </c>
      <c r="I124" s="15" t="s">
        <v>19</v>
      </c>
      <c r="J124" s="20" t="s">
        <v>607</v>
      </c>
      <c r="K124" s="21" t="s">
        <v>609</v>
      </c>
      <c r="L124" s="22">
        <v>8.3333333333333329E-2</v>
      </c>
      <c r="M124" s="10" t="s">
        <v>516</v>
      </c>
      <c r="N124" s="10" t="s">
        <v>16</v>
      </c>
      <c r="O124" s="67" t="s">
        <v>180</v>
      </c>
      <c r="P124" s="58"/>
    </row>
    <row r="125" spans="1:24" s="47" customFormat="1" ht="17.100000000000001" customHeight="1" x14ac:dyDescent="0.2">
      <c r="B125" s="7" t="s">
        <v>26</v>
      </c>
      <c r="C125" s="11">
        <v>43993</v>
      </c>
      <c r="D125" s="6">
        <f t="shared" si="10"/>
        <v>0.46875</v>
      </c>
      <c r="E125" s="6">
        <v>0.47916666666666669</v>
      </c>
      <c r="F125" s="6">
        <f t="shared" si="12"/>
        <v>0.51388888888888895</v>
      </c>
      <c r="G125" s="18" t="s">
        <v>27</v>
      </c>
      <c r="H125" s="19" t="s">
        <v>18</v>
      </c>
      <c r="I125" s="15" t="s">
        <v>19</v>
      </c>
      <c r="J125" s="20" t="s">
        <v>608</v>
      </c>
      <c r="K125" s="21" t="s">
        <v>669</v>
      </c>
      <c r="L125" s="22">
        <v>3.4722222222222224E-2</v>
      </c>
      <c r="M125" s="10" t="s">
        <v>516</v>
      </c>
      <c r="N125" s="10" t="s">
        <v>16</v>
      </c>
      <c r="O125" s="68" t="s">
        <v>637</v>
      </c>
      <c r="P125" s="58"/>
    </row>
    <row r="126" spans="1:24" s="47" customFormat="1" ht="17.100000000000001" customHeight="1" x14ac:dyDescent="0.2">
      <c r="B126" s="6" t="s">
        <v>23</v>
      </c>
      <c r="C126" s="11">
        <v>43964</v>
      </c>
      <c r="D126" s="6">
        <f t="shared" si="10"/>
        <v>0.51041666666666663</v>
      </c>
      <c r="E126" s="6">
        <v>0.52083333333333337</v>
      </c>
      <c r="F126" s="6">
        <f t="shared" si="12"/>
        <v>0.60416666666666674</v>
      </c>
      <c r="G126" s="6" t="s">
        <v>27</v>
      </c>
      <c r="H126" s="16" t="s">
        <v>18</v>
      </c>
      <c r="I126" s="7" t="s">
        <v>19</v>
      </c>
      <c r="J126" s="17" t="s">
        <v>66</v>
      </c>
      <c r="K126" s="8" t="s">
        <v>67</v>
      </c>
      <c r="L126" s="9">
        <v>8.3333333333333329E-2</v>
      </c>
      <c r="M126" s="10" t="s">
        <v>551</v>
      </c>
      <c r="N126" s="10" t="s">
        <v>16</v>
      </c>
      <c r="O126" s="67" t="s">
        <v>180</v>
      </c>
      <c r="P126" s="50"/>
    </row>
    <row r="127" spans="1:24" s="47" customFormat="1" ht="17.100000000000001" customHeight="1" x14ac:dyDescent="0.2">
      <c r="B127" s="6" t="s">
        <v>26</v>
      </c>
      <c r="C127" s="11">
        <v>43972</v>
      </c>
      <c r="D127" s="6">
        <f t="shared" si="10"/>
        <v>0.48958333333333331</v>
      </c>
      <c r="E127" s="6">
        <v>0.5</v>
      </c>
      <c r="F127" s="6">
        <f t="shared" si="12"/>
        <v>0.5625</v>
      </c>
      <c r="G127" s="6" t="s">
        <v>27</v>
      </c>
      <c r="H127" s="16" t="s">
        <v>18</v>
      </c>
      <c r="I127" s="7" t="s">
        <v>19</v>
      </c>
      <c r="J127" s="17" t="s">
        <v>109</v>
      </c>
      <c r="K127" s="8" t="s">
        <v>110</v>
      </c>
      <c r="L127" s="9">
        <v>6.25E-2</v>
      </c>
      <c r="M127" s="10" t="s">
        <v>551</v>
      </c>
      <c r="N127" s="10" t="s">
        <v>16</v>
      </c>
      <c r="O127" s="67" t="s">
        <v>180</v>
      </c>
      <c r="P127" s="50"/>
    </row>
    <row r="128" spans="1:24" s="47" customFormat="1" ht="17.100000000000001" customHeight="1" x14ac:dyDescent="0.2">
      <c r="B128" s="6" t="s">
        <v>26</v>
      </c>
      <c r="C128" s="11">
        <v>43951</v>
      </c>
      <c r="D128" s="6">
        <f t="shared" si="10"/>
        <v>0.39583333333333331</v>
      </c>
      <c r="E128" s="6">
        <f>F128-L128</f>
        <v>0.40625</v>
      </c>
      <c r="F128" s="6">
        <v>0.5</v>
      </c>
      <c r="G128" s="6" t="s">
        <v>27</v>
      </c>
      <c r="H128" s="29" t="s">
        <v>207</v>
      </c>
      <c r="I128" s="7" t="s">
        <v>30</v>
      </c>
      <c r="J128" s="30" t="s">
        <v>295</v>
      </c>
      <c r="K128" s="8" t="s">
        <v>296</v>
      </c>
      <c r="L128" s="9">
        <v>9.375E-2</v>
      </c>
      <c r="M128" s="10" t="s">
        <v>517</v>
      </c>
      <c r="N128" s="10" t="s">
        <v>16</v>
      </c>
      <c r="O128" s="67" t="s">
        <v>180</v>
      </c>
      <c r="P128" s="50"/>
      <c r="Q128" s="63"/>
      <c r="R128" s="23"/>
      <c r="S128" s="23"/>
      <c r="T128" s="23"/>
      <c r="U128" s="23"/>
      <c r="V128" s="23"/>
      <c r="W128" s="23"/>
      <c r="X128" s="23"/>
    </row>
    <row r="129" spans="1:24" s="47" customFormat="1" ht="17.100000000000001" customHeight="1" x14ac:dyDescent="0.2">
      <c r="A129" s="63" t="s">
        <v>515</v>
      </c>
      <c r="B129" s="6" t="s">
        <v>17</v>
      </c>
      <c r="C129" s="11">
        <v>43955</v>
      </c>
      <c r="D129" s="6">
        <f t="shared" si="10"/>
        <v>0.40625</v>
      </c>
      <c r="E129" s="6">
        <f>F129-L129</f>
        <v>0.41666666666666669</v>
      </c>
      <c r="F129" s="6">
        <v>0.5</v>
      </c>
      <c r="G129" s="6" t="s">
        <v>27</v>
      </c>
      <c r="H129" s="29" t="s">
        <v>207</v>
      </c>
      <c r="I129" s="7" t="s">
        <v>30</v>
      </c>
      <c r="J129" s="30" t="s">
        <v>299</v>
      </c>
      <c r="K129" s="8" t="s">
        <v>300</v>
      </c>
      <c r="L129" s="9">
        <v>8.3333333333333329E-2</v>
      </c>
      <c r="M129" s="10" t="s">
        <v>517</v>
      </c>
      <c r="N129" s="10" t="s">
        <v>16</v>
      </c>
      <c r="O129" s="67" t="s">
        <v>180</v>
      </c>
      <c r="P129" s="50"/>
    </row>
    <row r="130" spans="1:24" s="47" customFormat="1" ht="17.100000000000001" customHeight="1" x14ac:dyDescent="0.2">
      <c r="A130" s="63" t="s">
        <v>514</v>
      </c>
      <c r="B130" s="6" t="s">
        <v>31</v>
      </c>
      <c r="C130" s="11">
        <v>43973</v>
      </c>
      <c r="D130" s="6">
        <f t="shared" si="10"/>
        <v>0.42708333333333331</v>
      </c>
      <c r="E130" s="6">
        <f>F130-L130</f>
        <v>0.4375</v>
      </c>
      <c r="F130" s="6">
        <v>0.53125</v>
      </c>
      <c r="G130" s="6" t="s">
        <v>27</v>
      </c>
      <c r="H130" s="29" t="s">
        <v>207</v>
      </c>
      <c r="I130" s="7" t="s">
        <v>34</v>
      </c>
      <c r="J130" s="30" t="s">
        <v>297</v>
      </c>
      <c r="K130" s="8" t="s">
        <v>298</v>
      </c>
      <c r="L130" s="9">
        <v>9.375E-2</v>
      </c>
      <c r="M130" s="10" t="s">
        <v>517</v>
      </c>
      <c r="N130" s="10" t="s">
        <v>16</v>
      </c>
      <c r="O130" s="67" t="s">
        <v>180</v>
      </c>
      <c r="P130" s="50"/>
      <c r="Q130" s="63"/>
      <c r="R130" s="23"/>
      <c r="S130" s="23"/>
      <c r="T130" s="23"/>
      <c r="U130" s="23"/>
      <c r="V130" s="23"/>
      <c r="W130" s="23"/>
      <c r="X130" s="23"/>
    </row>
    <row r="131" spans="1:24" s="47" customFormat="1" ht="17.100000000000001" customHeight="1" x14ac:dyDescent="0.2">
      <c r="B131" s="6" t="s">
        <v>31</v>
      </c>
      <c r="C131" s="11">
        <v>43987</v>
      </c>
      <c r="D131" s="6">
        <f t="shared" si="10"/>
        <v>0.46874999999999994</v>
      </c>
      <c r="E131" s="6">
        <f>F131-L131</f>
        <v>0.47916666666666663</v>
      </c>
      <c r="F131" s="6">
        <v>0.57291666666666663</v>
      </c>
      <c r="G131" s="6" t="s">
        <v>27</v>
      </c>
      <c r="H131" s="29" t="s">
        <v>207</v>
      </c>
      <c r="I131" s="7" t="s">
        <v>34</v>
      </c>
      <c r="J131" s="30" t="s">
        <v>293</v>
      </c>
      <c r="K131" s="8" t="s">
        <v>294</v>
      </c>
      <c r="L131" s="9">
        <v>9.375E-2</v>
      </c>
      <c r="M131" s="10" t="s">
        <v>517</v>
      </c>
      <c r="N131" s="10" t="s">
        <v>16</v>
      </c>
      <c r="O131" s="67" t="s">
        <v>180</v>
      </c>
      <c r="P131" s="50"/>
    </row>
    <row r="132" spans="1:24" s="47" customFormat="1" ht="17.100000000000001" customHeight="1" x14ac:dyDescent="0.2">
      <c r="B132" s="6" t="s">
        <v>17</v>
      </c>
      <c r="C132" s="11">
        <v>43962</v>
      </c>
      <c r="D132" s="6">
        <f t="shared" si="10"/>
        <v>0.48958333333333331</v>
      </c>
      <c r="E132" s="6">
        <v>0.5</v>
      </c>
      <c r="F132" s="6">
        <f t="shared" ref="F132:F139" si="13">E132+L132</f>
        <v>0.57291666666666663</v>
      </c>
      <c r="G132" s="6" t="s">
        <v>27</v>
      </c>
      <c r="H132" s="16" t="s">
        <v>18</v>
      </c>
      <c r="I132" s="7" t="s">
        <v>32</v>
      </c>
      <c r="J132" s="17" t="s">
        <v>42</v>
      </c>
      <c r="K132" s="8" t="s">
        <v>43</v>
      </c>
      <c r="L132" s="9">
        <v>7.2916666666666671E-2</v>
      </c>
      <c r="M132" s="10" t="s">
        <v>551</v>
      </c>
      <c r="N132" s="10" t="s">
        <v>44</v>
      </c>
      <c r="O132" s="67" t="s">
        <v>180</v>
      </c>
      <c r="P132" s="50"/>
    </row>
    <row r="133" spans="1:24" s="47" customFormat="1" ht="17.100000000000001" customHeight="1" x14ac:dyDescent="0.2">
      <c r="B133" s="6" t="s">
        <v>23</v>
      </c>
      <c r="C133" s="11">
        <v>43964</v>
      </c>
      <c r="D133" s="6">
        <f t="shared" si="10"/>
        <v>0.51041666666666663</v>
      </c>
      <c r="E133" s="6">
        <v>0.52083333333333337</v>
      </c>
      <c r="F133" s="6">
        <f t="shared" si="13"/>
        <v>0.59375</v>
      </c>
      <c r="G133" s="6" t="s">
        <v>27</v>
      </c>
      <c r="H133" s="16" t="s">
        <v>18</v>
      </c>
      <c r="I133" s="7" t="s">
        <v>32</v>
      </c>
      <c r="J133" s="17" t="s">
        <v>64</v>
      </c>
      <c r="K133" s="8" t="s">
        <v>65</v>
      </c>
      <c r="L133" s="9">
        <v>7.2916666666666671E-2</v>
      </c>
      <c r="M133" s="10" t="s">
        <v>551</v>
      </c>
      <c r="N133" s="10" t="s">
        <v>44</v>
      </c>
      <c r="O133" s="67" t="s">
        <v>180</v>
      </c>
      <c r="P133" s="50"/>
      <c r="R133" s="60"/>
      <c r="T133" s="60"/>
      <c r="U133" s="60"/>
      <c r="V133" s="60"/>
      <c r="W133" s="60"/>
      <c r="X133" s="60"/>
    </row>
    <row r="134" spans="1:24" s="47" customFormat="1" ht="17.100000000000001" customHeight="1" x14ac:dyDescent="0.2">
      <c r="B134" s="6" t="s">
        <v>17</v>
      </c>
      <c r="C134" s="11">
        <v>43969</v>
      </c>
      <c r="D134" s="6">
        <f t="shared" si="10"/>
        <v>0.51041666666666663</v>
      </c>
      <c r="E134" s="6">
        <v>0.52083333333333337</v>
      </c>
      <c r="F134" s="6">
        <f t="shared" si="13"/>
        <v>0.60416666666666674</v>
      </c>
      <c r="G134" s="6" t="s">
        <v>27</v>
      </c>
      <c r="H134" s="16" t="s">
        <v>18</v>
      </c>
      <c r="I134" s="7" t="s">
        <v>40</v>
      </c>
      <c r="J134" s="17" t="s">
        <v>482</v>
      </c>
      <c r="K134" s="8" t="s">
        <v>484</v>
      </c>
      <c r="L134" s="9">
        <v>8.3333333333333329E-2</v>
      </c>
      <c r="M134" s="10" t="s">
        <v>551</v>
      </c>
      <c r="N134" s="10" t="s">
        <v>44</v>
      </c>
      <c r="O134" s="67" t="s">
        <v>180</v>
      </c>
      <c r="P134" s="50"/>
    </row>
    <row r="135" spans="1:24" s="47" customFormat="1" ht="17.100000000000001" customHeight="1" x14ac:dyDescent="0.2">
      <c r="B135" s="6" t="s">
        <v>22</v>
      </c>
      <c r="C135" s="11">
        <v>43984</v>
      </c>
      <c r="D135" s="6">
        <f t="shared" si="10"/>
        <v>0.46875</v>
      </c>
      <c r="E135" s="6">
        <v>0.47916666666666669</v>
      </c>
      <c r="F135" s="6">
        <f t="shared" si="13"/>
        <v>0.5625</v>
      </c>
      <c r="G135" s="6" t="s">
        <v>27</v>
      </c>
      <c r="H135" s="16" t="s">
        <v>18</v>
      </c>
      <c r="I135" s="7" t="s">
        <v>40</v>
      </c>
      <c r="J135" s="17" t="s">
        <v>483</v>
      </c>
      <c r="K135" s="8" t="s">
        <v>485</v>
      </c>
      <c r="L135" s="9">
        <v>8.3333333333333329E-2</v>
      </c>
      <c r="M135" s="10" t="s">
        <v>551</v>
      </c>
      <c r="N135" s="10" t="s">
        <v>44</v>
      </c>
      <c r="O135" s="67" t="s">
        <v>180</v>
      </c>
      <c r="P135" s="50"/>
    </row>
    <row r="136" spans="1:24" s="47" customFormat="1" ht="17.100000000000001" customHeight="1" x14ac:dyDescent="0.2">
      <c r="B136" s="6" t="s">
        <v>31</v>
      </c>
      <c r="C136" s="11">
        <v>43966</v>
      </c>
      <c r="D136" s="6">
        <f t="shared" si="10"/>
        <v>0.46875</v>
      </c>
      <c r="E136" s="6">
        <v>0.47916666666666669</v>
      </c>
      <c r="F136" s="6">
        <f t="shared" si="13"/>
        <v>0.5625</v>
      </c>
      <c r="G136" s="6" t="s">
        <v>27</v>
      </c>
      <c r="H136" s="16" t="s">
        <v>18</v>
      </c>
      <c r="I136" s="7" t="s">
        <v>32</v>
      </c>
      <c r="J136" s="17" t="s">
        <v>78</v>
      </c>
      <c r="K136" s="8" t="s">
        <v>79</v>
      </c>
      <c r="L136" s="9">
        <v>8.3333333333333329E-2</v>
      </c>
      <c r="M136" s="10" t="s">
        <v>552</v>
      </c>
      <c r="N136" s="7" t="s">
        <v>567</v>
      </c>
      <c r="O136" s="67" t="s">
        <v>180</v>
      </c>
      <c r="P136" s="52" t="s">
        <v>541</v>
      </c>
    </row>
    <row r="137" spans="1:24" s="47" customFormat="1" ht="17.100000000000001" customHeight="1" x14ac:dyDescent="0.2">
      <c r="B137" s="6" t="s">
        <v>23</v>
      </c>
      <c r="C137" s="11">
        <v>43971</v>
      </c>
      <c r="D137" s="6">
        <f t="shared" si="10"/>
        <v>0.61458333333333326</v>
      </c>
      <c r="E137" s="6">
        <v>0.625</v>
      </c>
      <c r="F137" s="6">
        <f t="shared" si="13"/>
        <v>0.70833333333333337</v>
      </c>
      <c r="G137" s="6" t="s">
        <v>29</v>
      </c>
      <c r="H137" s="16" t="s">
        <v>18</v>
      </c>
      <c r="I137" s="7" t="s">
        <v>32</v>
      </c>
      <c r="J137" s="17" t="s">
        <v>101</v>
      </c>
      <c r="K137" s="8" t="s">
        <v>102</v>
      </c>
      <c r="L137" s="9">
        <v>8.3333333333333329E-2</v>
      </c>
      <c r="M137" s="10" t="s">
        <v>552</v>
      </c>
      <c r="N137" s="10" t="s">
        <v>567</v>
      </c>
      <c r="O137" s="67" t="s">
        <v>180</v>
      </c>
      <c r="P137" s="52" t="s">
        <v>541</v>
      </c>
    </row>
    <row r="138" spans="1:24" s="47" customFormat="1" ht="17.100000000000001" customHeight="1" x14ac:dyDescent="0.2">
      <c r="B138" s="6" t="s">
        <v>26</v>
      </c>
      <c r="C138" s="11">
        <v>43972</v>
      </c>
      <c r="D138" s="6">
        <v>0.61458333333333337</v>
      </c>
      <c r="E138" s="6">
        <v>0.625</v>
      </c>
      <c r="F138" s="6">
        <f t="shared" si="13"/>
        <v>0.70833333333333337</v>
      </c>
      <c r="G138" s="6" t="s">
        <v>29</v>
      </c>
      <c r="H138" s="16" t="s">
        <v>18</v>
      </c>
      <c r="I138" s="7" t="s">
        <v>40</v>
      </c>
      <c r="J138" s="17" t="s">
        <v>115</v>
      </c>
      <c r="K138" s="8" t="s">
        <v>116</v>
      </c>
      <c r="L138" s="9">
        <v>8.3333333333333329E-2</v>
      </c>
      <c r="M138" s="10" t="s">
        <v>525</v>
      </c>
      <c r="N138" s="7" t="s">
        <v>567</v>
      </c>
      <c r="O138" s="67" t="s">
        <v>180</v>
      </c>
      <c r="P138" s="50"/>
    </row>
    <row r="139" spans="1:24" s="47" customFormat="1" ht="17.100000000000001" customHeight="1" x14ac:dyDescent="0.2">
      <c r="B139" s="6" t="s">
        <v>17</v>
      </c>
      <c r="C139" s="11">
        <v>43983</v>
      </c>
      <c r="D139" s="6">
        <f>E139-0.0104166666666667</f>
        <v>0.51041666666666663</v>
      </c>
      <c r="E139" s="6">
        <v>0.52083333333333337</v>
      </c>
      <c r="F139" s="6">
        <f t="shared" si="13"/>
        <v>0.60416666666666674</v>
      </c>
      <c r="G139" s="6" t="s">
        <v>27</v>
      </c>
      <c r="H139" s="16" t="s">
        <v>18</v>
      </c>
      <c r="I139" s="7" t="s">
        <v>40</v>
      </c>
      <c r="J139" s="17" t="s">
        <v>132</v>
      </c>
      <c r="K139" s="8" t="s">
        <v>133</v>
      </c>
      <c r="L139" s="9">
        <v>8.3333333333333329E-2</v>
      </c>
      <c r="M139" s="10" t="s">
        <v>525</v>
      </c>
      <c r="N139" s="7" t="s">
        <v>567</v>
      </c>
      <c r="O139" s="67" t="s">
        <v>180</v>
      </c>
      <c r="P139" s="56"/>
    </row>
    <row r="140" spans="1:24" s="47" customFormat="1" ht="17.100000000000001" customHeight="1" x14ac:dyDescent="0.2">
      <c r="A140" s="63" t="s">
        <v>515</v>
      </c>
      <c r="B140" s="6" t="s">
        <v>17</v>
      </c>
      <c r="C140" s="11">
        <v>43955</v>
      </c>
      <c r="D140" s="6">
        <f>E140-0.0104166666666667</f>
        <v>0.42708333333333331</v>
      </c>
      <c r="E140" s="6">
        <f>F140-L140</f>
        <v>0.4375</v>
      </c>
      <c r="F140" s="6">
        <v>0.5</v>
      </c>
      <c r="G140" s="6" t="s">
        <v>27</v>
      </c>
      <c r="H140" s="29" t="s">
        <v>207</v>
      </c>
      <c r="I140" s="7" t="s">
        <v>213</v>
      </c>
      <c r="J140" s="30" t="s">
        <v>310</v>
      </c>
      <c r="K140" s="8" t="s">
        <v>673</v>
      </c>
      <c r="L140" s="9">
        <v>6.25E-2</v>
      </c>
      <c r="M140" s="10" t="s">
        <v>516</v>
      </c>
      <c r="N140" s="10" t="s">
        <v>16</v>
      </c>
      <c r="O140" s="67" t="s">
        <v>180</v>
      </c>
      <c r="P140" s="50"/>
    </row>
    <row r="141" spans="1:24" s="47" customFormat="1" ht="17.100000000000001" customHeight="1" x14ac:dyDescent="0.2">
      <c r="A141" s="63" t="s">
        <v>515</v>
      </c>
      <c r="B141" s="6" t="s">
        <v>17</v>
      </c>
      <c r="C141" s="11">
        <v>43955</v>
      </c>
      <c r="D141" s="6">
        <f>E141-0.0104166666666667</f>
        <v>0.40625</v>
      </c>
      <c r="E141" s="6">
        <f>F141-L141</f>
        <v>0.41666666666666669</v>
      </c>
      <c r="F141" s="6">
        <v>0.5</v>
      </c>
      <c r="G141" s="6" t="s">
        <v>27</v>
      </c>
      <c r="H141" s="29" t="s">
        <v>207</v>
      </c>
      <c r="I141" s="7" t="s">
        <v>213</v>
      </c>
      <c r="J141" s="30" t="s">
        <v>311</v>
      </c>
      <c r="K141" s="8" t="s">
        <v>672</v>
      </c>
      <c r="L141" s="9">
        <v>8.3333333333333329E-2</v>
      </c>
      <c r="M141" s="10" t="s">
        <v>520</v>
      </c>
      <c r="N141" s="10" t="s">
        <v>16</v>
      </c>
      <c r="O141" s="67" t="s">
        <v>180</v>
      </c>
      <c r="P141" s="50"/>
    </row>
    <row r="142" spans="1:24" s="47" customFormat="1" ht="17.100000000000001" customHeight="1" x14ac:dyDescent="0.2">
      <c r="B142" s="6" t="s">
        <v>23</v>
      </c>
      <c r="C142" s="11">
        <v>43957</v>
      </c>
      <c r="D142" s="6">
        <f>E142-0.0104166666666667</f>
        <v>0.48958333333333331</v>
      </c>
      <c r="E142" s="6">
        <f>F142-L142</f>
        <v>0.5</v>
      </c>
      <c r="F142" s="6">
        <v>0.52777777777777779</v>
      </c>
      <c r="G142" s="6" t="s">
        <v>27</v>
      </c>
      <c r="H142" s="29" t="s">
        <v>207</v>
      </c>
      <c r="I142" s="7" t="s">
        <v>213</v>
      </c>
      <c r="J142" s="30" t="s">
        <v>312</v>
      </c>
      <c r="K142" s="8" t="s">
        <v>676</v>
      </c>
      <c r="L142" s="9">
        <v>2.7777777777777776E-2</v>
      </c>
      <c r="M142" s="10" t="s">
        <v>516</v>
      </c>
      <c r="N142" s="10" t="s">
        <v>16</v>
      </c>
      <c r="O142" s="67" t="s">
        <v>543</v>
      </c>
      <c r="P142" s="47" t="s">
        <v>627</v>
      </c>
    </row>
    <row r="143" spans="1:24" s="47" customFormat="1" ht="17.100000000000001" customHeight="1" x14ac:dyDescent="0.2">
      <c r="B143" s="6" t="s">
        <v>23</v>
      </c>
      <c r="C143" s="11">
        <v>43957</v>
      </c>
      <c r="D143" s="6">
        <f>E143-0.0104166666666667</f>
        <v>0.4548611111111111</v>
      </c>
      <c r="E143" s="6">
        <f>F143-L143</f>
        <v>0.46527777777777779</v>
      </c>
      <c r="F143" s="6">
        <v>0.5</v>
      </c>
      <c r="G143" s="6" t="s">
        <v>27</v>
      </c>
      <c r="H143" s="29" t="s">
        <v>207</v>
      </c>
      <c r="I143" s="7" t="s">
        <v>213</v>
      </c>
      <c r="J143" s="30" t="s">
        <v>313</v>
      </c>
      <c r="K143" s="8" t="s">
        <v>677</v>
      </c>
      <c r="L143" s="9">
        <v>3.4722222222222224E-2</v>
      </c>
      <c r="M143" s="10" t="s">
        <v>520</v>
      </c>
      <c r="N143" s="10" t="s">
        <v>16</v>
      </c>
      <c r="O143" s="67" t="s">
        <v>543</v>
      </c>
      <c r="P143" s="50" t="s">
        <v>626</v>
      </c>
    </row>
    <row r="144" spans="1:24" s="47" customFormat="1" ht="17.100000000000001" customHeight="1" x14ac:dyDescent="0.2">
      <c r="B144" s="11" t="s">
        <v>546</v>
      </c>
      <c r="C144" s="11">
        <v>43946</v>
      </c>
      <c r="D144" s="9">
        <v>0.32291666666666669</v>
      </c>
      <c r="E144" s="9">
        <v>0.33333333333333331</v>
      </c>
      <c r="F144" s="9">
        <v>0.47916666666666669</v>
      </c>
      <c r="G144" s="6" t="s">
        <v>15</v>
      </c>
      <c r="H144" s="29" t="s">
        <v>207</v>
      </c>
      <c r="I144" s="7" t="s">
        <v>213</v>
      </c>
      <c r="J144" s="30" t="s">
        <v>314</v>
      </c>
      <c r="K144" s="8" t="s">
        <v>678</v>
      </c>
      <c r="L144" s="36" t="s">
        <v>218</v>
      </c>
      <c r="M144" s="7">
        <v>12</v>
      </c>
      <c r="N144" s="10" t="s">
        <v>16</v>
      </c>
      <c r="O144" s="68" t="s">
        <v>218</v>
      </c>
      <c r="P144" s="53" t="s">
        <v>472</v>
      </c>
    </row>
    <row r="145" spans="1:24" s="47" customFormat="1" ht="17.100000000000001" customHeight="1" x14ac:dyDescent="0.2">
      <c r="A145" s="63" t="s">
        <v>515</v>
      </c>
      <c r="B145" s="6" t="s">
        <v>17</v>
      </c>
      <c r="C145" s="11">
        <v>43955</v>
      </c>
      <c r="D145" s="6">
        <f>E145-0.0104166666666667</f>
        <v>0.42708333333333331</v>
      </c>
      <c r="E145" s="6">
        <f>F145-L145</f>
        <v>0.4375</v>
      </c>
      <c r="F145" s="6">
        <v>0.5</v>
      </c>
      <c r="G145" s="6" t="s">
        <v>27</v>
      </c>
      <c r="H145" s="29" t="s">
        <v>207</v>
      </c>
      <c r="I145" s="7" t="s">
        <v>213</v>
      </c>
      <c r="J145" s="30" t="s">
        <v>305</v>
      </c>
      <c r="K145" s="8" t="s">
        <v>674</v>
      </c>
      <c r="L145" s="9">
        <v>6.25E-2</v>
      </c>
      <c r="M145" s="10" t="s">
        <v>551</v>
      </c>
      <c r="N145" s="7" t="s">
        <v>21</v>
      </c>
      <c r="O145" s="67" t="s">
        <v>180</v>
      </c>
      <c r="P145" s="50"/>
    </row>
    <row r="146" spans="1:24" s="47" customFormat="1" ht="17.100000000000001" customHeight="1" x14ac:dyDescent="0.2">
      <c r="A146" s="63" t="s">
        <v>515</v>
      </c>
      <c r="B146" s="6" t="s">
        <v>17</v>
      </c>
      <c r="C146" s="11">
        <v>43955</v>
      </c>
      <c r="D146" s="6">
        <f>E146-0.0104166666666667</f>
        <v>0.40625</v>
      </c>
      <c r="E146" s="6">
        <f>F146-L146</f>
        <v>0.41666666666666669</v>
      </c>
      <c r="F146" s="6">
        <v>0.5</v>
      </c>
      <c r="G146" s="6" t="s">
        <v>27</v>
      </c>
      <c r="H146" s="29" t="s">
        <v>207</v>
      </c>
      <c r="I146" s="7" t="s">
        <v>213</v>
      </c>
      <c r="J146" s="30" t="s">
        <v>306</v>
      </c>
      <c r="K146" s="8" t="s">
        <v>675</v>
      </c>
      <c r="L146" s="9">
        <v>8.3333333333333329E-2</v>
      </c>
      <c r="M146" s="10" t="s">
        <v>522</v>
      </c>
      <c r="N146" s="7" t="s">
        <v>21</v>
      </c>
      <c r="O146" s="67" t="s">
        <v>180</v>
      </c>
      <c r="P146" s="50"/>
    </row>
    <row r="147" spans="1:24" s="47" customFormat="1" ht="17.100000000000001" customHeight="1" x14ac:dyDescent="0.2">
      <c r="B147" s="6" t="s">
        <v>23</v>
      </c>
      <c r="C147" s="11">
        <v>43957</v>
      </c>
      <c r="D147" s="6">
        <f>E147-0.0104166666666667</f>
        <v>0.46180555555555552</v>
      </c>
      <c r="E147" s="6">
        <f>F147-L147</f>
        <v>0.47222222222222221</v>
      </c>
      <c r="F147" s="6">
        <v>0.5</v>
      </c>
      <c r="G147" s="6" t="s">
        <v>27</v>
      </c>
      <c r="H147" s="29" t="s">
        <v>207</v>
      </c>
      <c r="I147" s="7" t="s">
        <v>213</v>
      </c>
      <c r="J147" s="30" t="s">
        <v>307</v>
      </c>
      <c r="K147" s="8" t="s">
        <v>679</v>
      </c>
      <c r="L147" s="9">
        <v>2.7777777777777776E-2</v>
      </c>
      <c r="M147" s="10" t="s">
        <v>551</v>
      </c>
      <c r="N147" s="7" t="s">
        <v>21</v>
      </c>
      <c r="O147" s="67" t="s">
        <v>180</v>
      </c>
      <c r="P147" s="50"/>
    </row>
    <row r="148" spans="1:24" s="47" customFormat="1" ht="17.100000000000001" customHeight="1" x14ac:dyDescent="0.2">
      <c r="B148" s="6" t="s">
        <v>23</v>
      </c>
      <c r="C148" s="11">
        <v>43957</v>
      </c>
      <c r="D148" s="6">
        <f>E148-0.0104166666666667</f>
        <v>0.4548611111111111</v>
      </c>
      <c r="E148" s="6">
        <f>F148-L148</f>
        <v>0.46527777777777779</v>
      </c>
      <c r="F148" s="6">
        <v>0.5</v>
      </c>
      <c r="G148" s="6" t="s">
        <v>27</v>
      </c>
      <c r="H148" s="29" t="s">
        <v>207</v>
      </c>
      <c r="I148" s="7" t="s">
        <v>213</v>
      </c>
      <c r="J148" s="30" t="s">
        <v>308</v>
      </c>
      <c r="K148" s="8" t="s">
        <v>680</v>
      </c>
      <c r="L148" s="9">
        <v>3.4722222222222224E-2</v>
      </c>
      <c r="M148" s="10" t="s">
        <v>522</v>
      </c>
      <c r="N148" s="7" t="s">
        <v>21</v>
      </c>
      <c r="O148" s="67" t="s">
        <v>624</v>
      </c>
      <c r="P148" s="50" t="s">
        <v>625</v>
      </c>
    </row>
    <row r="149" spans="1:24" s="47" customFormat="1" ht="17.100000000000001" customHeight="1" x14ac:dyDescent="0.2">
      <c r="B149" s="11" t="s">
        <v>17</v>
      </c>
      <c r="C149" s="11">
        <v>43920</v>
      </c>
      <c r="D149" s="9">
        <v>0.53125</v>
      </c>
      <c r="E149" s="9">
        <v>0.54166666666666663</v>
      </c>
      <c r="F149" s="9">
        <v>0.625</v>
      </c>
      <c r="G149" s="6" t="s">
        <v>15</v>
      </c>
      <c r="H149" s="29" t="s">
        <v>207</v>
      </c>
      <c r="I149" s="7" t="s">
        <v>213</v>
      </c>
      <c r="J149" s="30" t="s">
        <v>309</v>
      </c>
      <c r="K149" s="8" t="s">
        <v>671</v>
      </c>
      <c r="L149" s="36" t="s">
        <v>218</v>
      </c>
      <c r="M149" s="7">
        <v>31</v>
      </c>
      <c r="N149" s="7" t="s">
        <v>21</v>
      </c>
      <c r="O149" s="69" t="s">
        <v>218</v>
      </c>
      <c r="P149" s="53" t="s">
        <v>472</v>
      </c>
    </row>
    <row r="150" spans="1:24" s="47" customFormat="1" ht="17.100000000000001" customHeight="1" x14ac:dyDescent="0.2">
      <c r="B150" s="6" t="s">
        <v>22</v>
      </c>
      <c r="C150" s="11">
        <v>43963</v>
      </c>
      <c r="D150" s="6">
        <f>E150-0.0104166666666667</f>
        <v>0.48958333333333331</v>
      </c>
      <c r="E150" s="6">
        <v>0.5</v>
      </c>
      <c r="F150" s="6">
        <f>E150+L150</f>
        <v>0.52083333333333337</v>
      </c>
      <c r="G150" s="6" t="s">
        <v>27</v>
      </c>
      <c r="H150" s="16" t="s">
        <v>18</v>
      </c>
      <c r="I150" s="7" t="s">
        <v>19</v>
      </c>
      <c r="J150" s="17" t="s">
        <v>53</v>
      </c>
      <c r="K150" s="8" t="s">
        <v>670</v>
      </c>
      <c r="L150" s="9">
        <v>2.0833333333333332E-2</v>
      </c>
      <c r="M150" s="10" t="s">
        <v>524</v>
      </c>
      <c r="N150" s="7" t="s">
        <v>21</v>
      </c>
      <c r="O150" s="67" t="s">
        <v>624</v>
      </c>
      <c r="P150" s="50" t="s">
        <v>625</v>
      </c>
      <c r="R150" s="57"/>
      <c r="S150" s="57"/>
      <c r="T150" s="57"/>
      <c r="U150" s="57"/>
      <c r="V150" s="57"/>
      <c r="W150" s="57"/>
      <c r="X150" s="57"/>
    </row>
    <row r="151" spans="1:24" s="47" customFormat="1" ht="17.100000000000001" customHeight="1" x14ac:dyDescent="0.2">
      <c r="B151" s="6" t="s">
        <v>22</v>
      </c>
      <c r="C151" s="11">
        <v>43963</v>
      </c>
      <c r="D151" s="6">
        <f>E151-0.0104166666666667</f>
        <v>0.51041666666666663</v>
      </c>
      <c r="E151" s="6">
        <v>0.52083333333333337</v>
      </c>
      <c r="F151" s="6">
        <f>E151+L151</f>
        <v>0.59375</v>
      </c>
      <c r="G151" s="6" t="s">
        <v>27</v>
      </c>
      <c r="H151" s="16" t="s">
        <v>18</v>
      </c>
      <c r="I151" s="7" t="s">
        <v>19</v>
      </c>
      <c r="J151" s="17" t="s">
        <v>58</v>
      </c>
      <c r="K151" s="8" t="s">
        <v>431</v>
      </c>
      <c r="L151" s="9">
        <v>7.2916666666666671E-2</v>
      </c>
      <c r="M151" s="10" t="s">
        <v>524</v>
      </c>
      <c r="N151" s="7" t="s">
        <v>21</v>
      </c>
      <c r="O151" s="67" t="s">
        <v>180</v>
      </c>
      <c r="P151" s="50"/>
    </row>
    <row r="152" spans="1:24" s="47" customFormat="1" ht="17.100000000000001" customHeight="1" x14ac:dyDescent="0.2">
      <c r="B152" s="6" t="s">
        <v>23</v>
      </c>
      <c r="C152" s="11">
        <v>43922</v>
      </c>
      <c r="D152" s="34" t="s">
        <v>218</v>
      </c>
      <c r="E152" s="34" t="s">
        <v>218</v>
      </c>
      <c r="F152" s="34" t="s">
        <v>218</v>
      </c>
      <c r="G152" s="6" t="s">
        <v>15</v>
      </c>
      <c r="H152" s="16" t="s">
        <v>18</v>
      </c>
      <c r="I152" s="7" t="s">
        <v>19</v>
      </c>
      <c r="J152" s="17" t="s">
        <v>20</v>
      </c>
      <c r="K152" s="8" t="s">
        <v>681</v>
      </c>
      <c r="L152" s="36" t="s">
        <v>218</v>
      </c>
      <c r="M152" s="10" t="s">
        <v>524</v>
      </c>
      <c r="N152" s="7" t="s">
        <v>21</v>
      </c>
      <c r="O152" s="68" t="s">
        <v>218</v>
      </c>
      <c r="P152" s="50" t="s">
        <v>498</v>
      </c>
      <c r="R152" s="57"/>
      <c r="S152" s="57"/>
      <c r="T152" s="57"/>
      <c r="U152" s="57"/>
      <c r="V152" s="57"/>
      <c r="W152" s="57"/>
      <c r="X152" s="57"/>
    </row>
    <row r="153" spans="1:24" s="47" customFormat="1" ht="17.100000000000001" customHeight="1" x14ac:dyDescent="0.2">
      <c r="B153" s="6" t="s">
        <v>17</v>
      </c>
      <c r="C153" s="11">
        <v>43990</v>
      </c>
      <c r="D153" s="6">
        <f>E153-0.0104166666666667</f>
        <v>0.51041666666666663</v>
      </c>
      <c r="E153" s="6">
        <v>0.52083333333333337</v>
      </c>
      <c r="F153" s="6">
        <f>E153+L153</f>
        <v>0.625</v>
      </c>
      <c r="G153" s="6" t="s">
        <v>27</v>
      </c>
      <c r="H153" s="16" t="s">
        <v>18</v>
      </c>
      <c r="I153" s="7" t="s">
        <v>32</v>
      </c>
      <c r="J153" s="17" t="s">
        <v>120</v>
      </c>
      <c r="K153" s="8" t="s">
        <v>121</v>
      </c>
      <c r="L153" s="9">
        <v>0.10416666666666667</v>
      </c>
      <c r="M153" s="10" t="s">
        <v>551</v>
      </c>
      <c r="N153" s="7" t="s">
        <v>21</v>
      </c>
      <c r="O153" s="67" t="s">
        <v>180</v>
      </c>
      <c r="P153" s="50"/>
      <c r="Q153" s="60"/>
    </row>
    <row r="154" spans="1:24" s="47" customFormat="1" ht="17.100000000000001" customHeight="1" x14ac:dyDescent="0.2">
      <c r="B154" s="11" t="s">
        <v>23</v>
      </c>
      <c r="C154" s="11">
        <v>43957</v>
      </c>
      <c r="D154" s="35" t="s">
        <v>218</v>
      </c>
      <c r="E154" s="35" t="s">
        <v>218</v>
      </c>
      <c r="F154" s="35" t="s">
        <v>218</v>
      </c>
      <c r="G154" s="6" t="s">
        <v>15</v>
      </c>
      <c r="H154" s="16" t="s">
        <v>18</v>
      </c>
      <c r="I154" s="7" t="s">
        <v>40</v>
      </c>
      <c r="J154" s="17" t="s">
        <v>441</v>
      </c>
      <c r="K154" s="8" t="s">
        <v>448</v>
      </c>
      <c r="L154" s="35" t="s">
        <v>218</v>
      </c>
      <c r="M154" s="10" t="s">
        <v>516</v>
      </c>
      <c r="N154" s="7" t="s">
        <v>21</v>
      </c>
      <c r="O154" s="68" t="s">
        <v>218</v>
      </c>
      <c r="P154" s="50" t="s">
        <v>500</v>
      </c>
    </row>
    <row r="155" spans="1:24" s="47" customFormat="1" ht="17.100000000000001" customHeight="1" x14ac:dyDescent="0.2">
      <c r="B155" s="6" t="s">
        <v>26</v>
      </c>
      <c r="C155" s="11">
        <v>43993</v>
      </c>
      <c r="D155" s="6">
        <f t="shared" ref="D155:D182" si="14">E155-0.0104166666666667</f>
        <v>0.61458333333333326</v>
      </c>
      <c r="E155" s="6">
        <v>0.625</v>
      </c>
      <c r="F155" s="6">
        <f>E155+L155</f>
        <v>0.72916666666666663</v>
      </c>
      <c r="G155" s="6" t="s">
        <v>29</v>
      </c>
      <c r="H155" s="16" t="s">
        <v>18</v>
      </c>
      <c r="I155" s="7" t="s">
        <v>40</v>
      </c>
      <c r="J155" s="28" t="s">
        <v>442</v>
      </c>
      <c r="K155" s="8" t="s">
        <v>443</v>
      </c>
      <c r="L155" s="9">
        <v>0.10416666666666667</v>
      </c>
      <c r="M155" s="10" t="s">
        <v>516</v>
      </c>
      <c r="N155" s="7" t="s">
        <v>21</v>
      </c>
      <c r="O155" s="67" t="s">
        <v>180</v>
      </c>
      <c r="P155" s="50"/>
    </row>
    <row r="156" spans="1:24" s="47" customFormat="1" ht="17.100000000000001" customHeight="1" x14ac:dyDescent="0.2">
      <c r="B156" s="6" t="s">
        <v>23</v>
      </c>
      <c r="C156" s="11">
        <v>43957</v>
      </c>
      <c r="D156" s="6">
        <f t="shared" si="14"/>
        <v>0.58333333333333326</v>
      </c>
      <c r="E156" s="6">
        <f>F156-L156</f>
        <v>0.59375</v>
      </c>
      <c r="F156" s="6">
        <v>0.66666666666666663</v>
      </c>
      <c r="G156" s="6" t="s">
        <v>29</v>
      </c>
      <c r="H156" s="29" t="s">
        <v>207</v>
      </c>
      <c r="I156" s="7" t="s">
        <v>213</v>
      </c>
      <c r="J156" s="30" t="s">
        <v>317</v>
      </c>
      <c r="K156" s="8" t="s">
        <v>318</v>
      </c>
      <c r="L156" s="9">
        <v>7.2916666666666671E-2</v>
      </c>
      <c r="M156" s="10" t="s">
        <v>621</v>
      </c>
      <c r="N156" s="10" t="s">
        <v>28</v>
      </c>
      <c r="O156" s="67" t="s">
        <v>180</v>
      </c>
      <c r="P156" s="50"/>
    </row>
    <row r="157" spans="1:24" s="47" customFormat="1" ht="17.100000000000001" customHeight="1" x14ac:dyDescent="0.2">
      <c r="B157" s="6" t="s">
        <v>17</v>
      </c>
      <c r="C157" s="11">
        <v>43969</v>
      </c>
      <c r="D157" s="6">
        <f t="shared" si="14"/>
        <v>0.61458333333333326</v>
      </c>
      <c r="E157" s="6">
        <f>F157-L157</f>
        <v>0.625</v>
      </c>
      <c r="F157" s="6">
        <v>0.6875</v>
      </c>
      <c r="G157" s="6" t="s">
        <v>29</v>
      </c>
      <c r="H157" s="29" t="s">
        <v>207</v>
      </c>
      <c r="I157" s="7" t="s">
        <v>213</v>
      </c>
      <c r="J157" s="30" t="s">
        <v>321</v>
      </c>
      <c r="K157" s="8" t="s">
        <v>322</v>
      </c>
      <c r="L157" s="9">
        <v>6.25E-2</v>
      </c>
      <c r="M157" s="10" t="s">
        <v>621</v>
      </c>
      <c r="N157" s="10" t="s">
        <v>28</v>
      </c>
      <c r="O157" s="67" t="s">
        <v>180</v>
      </c>
      <c r="P157" s="51" t="s">
        <v>540</v>
      </c>
    </row>
    <row r="158" spans="1:24" s="47" customFormat="1" ht="17.100000000000001" customHeight="1" x14ac:dyDescent="0.2">
      <c r="A158" s="63" t="s">
        <v>515</v>
      </c>
      <c r="B158" s="6" t="s">
        <v>23</v>
      </c>
      <c r="C158" s="11">
        <v>43985</v>
      </c>
      <c r="D158" s="6">
        <f t="shared" si="14"/>
        <v>0.59374999999999989</v>
      </c>
      <c r="E158" s="6">
        <f>F158-L158</f>
        <v>0.60416666666666663</v>
      </c>
      <c r="F158" s="6">
        <v>0.66666666666666663</v>
      </c>
      <c r="G158" s="6" t="s">
        <v>29</v>
      </c>
      <c r="H158" s="29" t="s">
        <v>207</v>
      </c>
      <c r="I158" s="7" t="s">
        <v>213</v>
      </c>
      <c r="J158" s="30" t="s">
        <v>327</v>
      </c>
      <c r="K158" s="8" t="s">
        <v>328</v>
      </c>
      <c r="L158" s="9">
        <v>6.25E-2</v>
      </c>
      <c r="M158" s="10" t="s">
        <v>621</v>
      </c>
      <c r="N158" s="10" t="s">
        <v>28</v>
      </c>
      <c r="O158" s="67" t="s">
        <v>180</v>
      </c>
      <c r="P158" s="50"/>
    </row>
    <row r="159" spans="1:24" s="47" customFormat="1" ht="17.100000000000001" customHeight="1" x14ac:dyDescent="0.2">
      <c r="B159" s="6" t="s">
        <v>17</v>
      </c>
      <c r="C159" s="11">
        <v>43969</v>
      </c>
      <c r="D159" s="24">
        <f t="shared" si="14"/>
        <v>0.51041666666666663</v>
      </c>
      <c r="E159" s="24">
        <v>0.52083333333333337</v>
      </c>
      <c r="F159" s="6">
        <f>E159+L159</f>
        <v>0.56944444444444453</v>
      </c>
      <c r="G159" s="6" t="s">
        <v>27</v>
      </c>
      <c r="H159" s="16" t="s">
        <v>18</v>
      </c>
      <c r="I159" s="7" t="s">
        <v>19</v>
      </c>
      <c r="J159" s="28" t="s">
        <v>610</v>
      </c>
      <c r="K159" s="8" t="s">
        <v>612</v>
      </c>
      <c r="L159" s="9">
        <v>4.8611111111111112E-2</v>
      </c>
      <c r="M159" s="10" t="s">
        <v>517</v>
      </c>
      <c r="N159" s="10" t="s">
        <v>16</v>
      </c>
      <c r="O159" s="67" t="s">
        <v>180</v>
      </c>
      <c r="P159" s="50"/>
      <c r="R159" s="23"/>
      <c r="S159" s="23"/>
      <c r="T159" s="23"/>
      <c r="U159" s="23"/>
      <c r="V159" s="23"/>
      <c r="W159" s="23"/>
      <c r="X159" s="23"/>
    </row>
    <row r="160" spans="1:24" s="47" customFormat="1" ht="17.100000000000001" customHeight="1" x14ac:dyDescent="0.2">
      <c r="A160" s="63" t="s">
        <v>515</v>
      </c>
      <c r="B160" s="6" t="s">
        <v>23</v>
      </c>
      <c r="C160" s="11">
        <v>43985</v>
      </c>
      <c r="D160" s="6">
        <f t="shared" si="14"/>
        <v>0.59374999999999989</v>
      </c>
      <c r="E160" s="24">
        <v>0.60416666666666663</v>
      </c>
      <c r="F160" s="6">
        <f>E160+L160</f>
        <v>0.67708333333333326</v>
      </c>
      <c r="G160" s="6" t="s">
        <v>29</v>
      </c>
      <c r="H160" s="19" t="s">
        <v>18</v>
      </c>
      <c r="I160" s="15" t="s">
        <v>19</v>
      </c>
      <c r="J160" s="28" t="s">
        <v>611</v>
      </c>
      <c r="K160" s="8" t="s">
        <v>613</v>
      </c>
      <c r="L160" s="9">
        <v>7.2916666666666671E-2</v>
      </c>
      <c r="M160" s="10" t="s">
        <v>517</v>
      </c>
      <c r="N160" s="10" t="s">
        <v>16</v>
      </c>
      <c r="O160" s="67" t="s">
        <v>180</v>
      </c>
      <c r="P160" s="50"/>
      <c r="R160" s="23"/>
      <c r="S160" s="23"/>
      <c r="T160" s="23"/>
      <c r="U160" s="23"/>
      <c r="V160" s="23"/>
      <c r="W160" s="23"/>
      <c r="X160" s="23"/>
    </row>
    <row r="161" spans="1:24" s="47" customFormat="1" ht="17.100000000000001" customHeight="1" x14ac:dyDescent="0.2">
      <c r="B161" s="6" t="s">
        <v>23</v>
      </c>
      <c r="C161" s="11">
        <v>43957</v>
      </c>
      <c r="D161" s="6">
        <f t="shared" si="14"/>
        <v>0.42708333333333331</v>
      </c>
      <c r="E161" s="6">
        <f>F161-L161</f>
        <v>0.4375</v>
      </c>
      <c r="F161" s="6">
        <v>0.5</v>
      </c>
      <c r="G161" s="6" t="s">
        <v>27</v>
      </c>
      <c r="H161" s="29" t="s">
        <v>207</v>
      </c>
      <c r="I161" s="7" t="s">
        <v>30</v>
      </c>
      <c r="J161" s="30" t="s">
        <v>315</v>
      </c>
      <c r="K161" s="8" t="s">
        <v>316</v>
      </c>
      <c r="L161" s="9">
        <v>6.25E-2</v>
      </c>
      <c r="M161" s="10" t="s">
        <v>586</v>
      </c>
      <c r="N161" s="10" t="s">
        <v>28</v>
      </c>
      <c r="O161" s="67" t="s">
        <v>180</v>
      </c>
      <c r="P161" s="50"/>
      <c r="R161" s="60"/>
    </row>
    <row r="162" spans="1:24" s="47" customFormat="1" ht="17.100000000000001" customHeight="1" x14ac:dyDescent="0.2">
      <c r="B162" s="6" t="s">
        <v>26</v>
      </c>
      <c r="C162" s="31">
        <v>43965</v>
      </c>
      <c r="D162" s="6">
        <f t="shared" si="14"/>
        <v>0.43749999999999994</v>
      </c>
      <c r="E162" s="6">
        <f>F162-L162</f>
        <v>0.44791666666666663</v>
      </c>
      <c r="F162" s="6">
        <v>0.51041666666666663</v>
      </c>
      <c r="G162" s="38" t="s">
        <v>27</v>
      </c>
      <c r="H162" s="29" t="s">
        <v>207</v>
      </c>
      <c r="I162" s="7" t="s">
        <v>30</v>
      </c>
      <c r="J162" s="30" t="s">
        <v>319</v>
      </c>
      <c r="K162" s="8" t="s">
        <v>320</v>
      </c>
      <c r="L162" s="9">
        <v>6.25E-2</v>
      </c>
      <c r="M162" s="10" t="s">
        <v>586</v>
      </c>
      <c r="N162" s="10" t="s">
        <v>28</v>
      </c>
      <c r="O162" s="67" t="s">
        <v>180</v>
      </c>
      <c r="P162" s="50"/>
    </row>
    <row r="163" spans="1:24" s="47" customFormat="1" ht="17.100000000000001" customHeight="1" x14ac:dyDescent="0.2">
      <c r="A163" s="63" t="s">
        <v>515</v>
      </c>
      <c r="B163" s="6" t="s">
        <v>23</v>
      </c>
      <c r="C163" s="11">
        <v>43985</v>
      </c>
      <c r="D163" s="6">
        <f t="shared" si="14"/>
        <v>0.43749999999999994</v>
      </c>
      <c r="E163" s="6">
        <f>F163-L163</f>
        <v>0.44791666666666663</v>
      </c>
      <c r="F163" s="6">
        <v>0.51041666666666663</v>
      </c>
      <c r="G163" s="6" t="s">
        <v>27</v>
      </c>
      <c r="H163" s="29" t="s">
        <v>207</v>
      </c>
      <c r="I163" s="7" t="s">
        <v>34</v>
      </c>
      <c r="J163" s="30" t="s">
        <v>323</v>
      </c>
      <c r="K163" s="8" t="s">
        <v>324</v>
      </c>
      <c r="L163" s="9">
        <v>6.25E-2</v>
      </c>
      <c r="M163" s="10" t="s">
        <v>586</v>
      </c>
      <c r="N163" s="10" t="s">
        <v>28</v>
      </c>
      <c r="O163" s="67" t="s">
        <v>180</v>
      </c>
      <c r="P163" s="50"/>
    </row>
    <row r="164" spans="1:24" s="47" customFormat="1" ht="17.100000000000001" customHeight="1" x14ac:dyDescent="0.2">
      <c r="B164" s="6" t="s">
        <v>31</v>
      </c>
      <c r="C164" s="11">
        <v>43987</v>
      </c>
      <c r="D164" s="6">
        <f t="shared" si="14"/>
        <v>0.46874999999999994</v>
      </c>
      <c r="E164" s="6">
        <f>F164-L164</f>
        <v>0.47916666666666663</v>
      </c>
      <c r="F164" s="6">
        <v>0.54166666666666663</v>
      </c>
      <c r="G164" s="6" t="s">
        <v>27</v>
      </c>
      <c r="H164" s="29" t="s">
        <v>207</v>
      </c>
      <c r="I164" s="7" t="s">
        <v>34</v>
      </c>
      <c r="J164" s="30" t="s">
        <v>325</v>
      </c>
      <c r="K164" s="8" t="s">
        <v>326</v>
      </c>
      <c r="L164" s="9">
        <v>6.25E-2</v>
      </c>
      <c r="M164" s="10" t="s">
        <v>586</v>
      </c>
      <c r="N164" s="10" t="s">
        <v>28</v>
      </c>
      <c r="O164" s="67" t="s">
        <v>180</v>
      </c>
      <c r="P164" s="50"/>
      <c r="R164" s="23"/>
      <c r="S164" s="23"/>
      <c r="T164" s="23"/>
      <c r="U164" s="23"/>
      <c r="V164" s="23"/>
      <c r="W164" s="23"/>
      <c r="X164" s="23"/>
    </row>
    <row r="165" spans="1:24" s="47" customFormat="1" ht="17.100000000000001" customHeight="1" x14ac:dyDescent="0.2">
      <c r="A165" s="63" t="s">
        <v>515</v>
      </c>
      <c r="B165" s="6" t="s">
        <v>17</v>
      </c>
      <c r="C165" s="11">
        <v>43955</v>
      </c>
      <c r="D165" s="6">
        <f t="shared" si="14"/>
        <v>0.59374999999999989</v>
      </c>
      <c r="E165" s="6">
        <f>F165-L165</f>
        <v>0.60416666666666663</v>
      </c>
      <c r="F165" s="6">
        <v>0.6875</v>
      </c>
      <c r="G165" s="6" t="s">
        <v>29</v>
      </c>
      <c r="H165" s="29" t="s">
        <v>207</v>
      </c>
      <c r="I165" s="7" t="s">
        <v>213</v>
      </c>
      <c r="J165" s="30" t="s">
        <v>329</v>
      </c>
      <c r="K165" s="8" t="s">
        <v>632</v>
      </c>
      <c r="L165" s="9">
        <v>8.3333333333333329E-2</v>
      </c>
      <c r="M165" s="10" t="s">
        <v>587</v>
      </c>
      <c r="N165" s="10" t="s">
        <v>567</v>
      </c>
      <c r="O165" s="67" t="s">
        <v>180</v>
      </c>
      <c r="P165" s="50"/>
    </row>
    <row r="166" spans="1:24" s="47" customFormat="1" ht="17.100000000000001" customHeight="1" x14ac:dyDescent="0.2">
      <c r="B166" s="6" t="s">
        <v>31</v>
      </c>
      <c r="C166" s="11">
        <v>43966</v>
      </c>
      <c r="D166" s="6">
        <f t="shared" si="14"/>
        <v>0.59374999999999989</v>
      </c>
      <c r="E166" s="6">
        <v>0.60416666666666663</v>
      </c>
      <c r="F166" s="6">
        <v>0.70833333333333337</v>
      </c>
      <c r="G166" s="6" t="s">
        <v>29</v>
      </c>
      <c r="H166" s="29" t="s">
        <v>207</v>
      </c>
      <c r="I166" s="7" t="s">
        <v>213</v>
      </c>
      <c r="J166" s="30" t="s">
        <v>332</v>
      </c>
      <c r="K166" s="8" t="s">
        <v>333</v>
      </c>
      <c r="L166" s="9">
        <v>8.3333333333333329E-2</v>
      </c>
      <c r="M166" s="10" t="s">
        <v>587</v>
      </c>
      <c r="N166" s="10" t="s">
        <v>567</v>
      </c>
      <c r="O166" s="67" t="s">
        <v>180</v>
      </c>
      <c r="P166" s="50"/>
      <c r="R166" s="57"/>
      <c r="S166" s="57"/>
      <c r="T166" s="57"/>
      <c r="U166" s="57"/>
      <c r="V166" s="57"/>
      <c r="W166" s="57"/>
      <c r="X166" s="57"/>
    </row>
    <row r="167" spans="1:24" s="47" customFormat="1" ht="17.100000000000001" customHeight="1" x14ac:dyDescent="0.2">
      <c r="A167" s="63" t="s">
        <v>514</v>
      </c>
      <c r="B167" s="6" t="s">
        <v>31</v>
      </c>
      <c r="C167" s="11">
        <v>43973</v>
      </c>
      <c r="D167" s="6">
        <f t="shared" si="14"/>
        <v>0.61458333333333326</v>
      </c>
      <c r="E167" s="6">
        <f>F167-L167</f>
        <v>0.625</v>
      </c>
      <c r="F167" s="37">
        <v>0.66666666666666663</v>
      </c>
      <c r="G167" s="6" t="s">
        <v>29</v>
      </c>
      <c r="H167" s="29" t="s">
        <v>207</v>
      </c>
      <c r="I167" s="7" t="s">
        <v>213</v>
      </c>
      <c r="J167" s="30" t="s">
        <v>338</v>
      </c>
      <c r="K167" s="8" t="s">
        <v>339</v>
      </c>
      <c r="L167" s="9">
        <v>4.1666666666666664E-2</v>
      </c>
      <c r="M167" s="10" t="s">
        <v>551</v>
      </c>
      <c r="N167" s="10" t="s">
        <v>16</v>
      </c>
      <c r="O167" s="67" t="s">
        <v>180</v>
      </c>
      <c r="P167" s="50"/>
    </row>
    <row r="168" spans="1:24" s="47" customFormat="1" ht="17.100000000000001" customHeight="1" x14ac:dyDescent="0.2">
      <c r="B168" s="24" t="s">
        <v>17</v>
      </c>
      <c r="C168" s="15">
        <v>43983</v>
      </c>
      <c r="D168" s="24">
        <f t="shared" si="14"/>
        <v>0.51041666666666663</v>
      </c>
      <c r="E168" s="24">
        <v>0.52083333333333337</v>
      </c>
      <c r="F168" s="6">
        <f>E168+L168</f>
        <v>0.58333333333333337</v>
      </c>
      <c r="G168" s="24" t="s">
        <v>27</v>
      </c>
      <c r="H168" s="16" t="s">
        <v>18</v>
      </c>
      <c r="I168" s="7" t="s">
        <v>19</v>
      </c>
      <c r="J168" s="17" t="s">
        <v>130</v>
      </c>
      <c r="K168" s="21" t="s">
        <v>131</v>
      </c>
      <c r="L168" s="22">
        <v>6.25E-2</v>
      </c>
      <c r="M168" s="10" t="s">
        <v>551</v>
      </c>
      <c r="N168" s="7" t="s">
        <v>16</v>
      </c>
      <c r="O168" s="67" t="s">
        <v>180</v>
      </c>
      <c r="P168" s="50"/>
    </row>
    <row r="169" spans="1:24" s="47" customFormat="1" ht="17.100000000000001" customHeight="1" x14ac:dyDescent="0.2">
      <c r="B169" s="24" t="s">
        <v>26</v>
      </c>
      <c r="C169" s="31">
        <v>43986</v>
      </c>
      <c r="D169" s="6">
        <f t="shared" si="14"/>
        <v>0.59374999999999989</v>
      </c>
      <c r="E169" s="24">
        <v>0.60416666666666663</v>
      </c>
      <c r="F169" s="6">
        <f>E169+L169</f>
        <v>0.66666666666666663</v>
      </c>
      <c r="G169" s="176" t="s">
        <v>29</v>
      </c>
      <c r="H169" s="19" t="s">
        <v>18</v>
      </c>
      <c r="I169" s="15" t="s">
        <v>19</v>
      </c>
      <c r="J169" s="20" t="s">
        <v>149</v>
      </c>
      <c r="K169" s="21" t="s">
        <v>150</v>
      </c>
      <c r="L169" s="22">
        <v>6.25E-2</v>
      </c>
      <c r="M169" s="10" t="s">
        <v>551</v>
      </c>
      <c r="N169" s="7" t="s">
        <v>16</v>
      </c>
      <c r="O169" s="67" t="s">
        <v>180</v>
      </c>
      <c r="P169" s="58"/>
    </row>
    <row r="170" spans="1:24" s="47" customFormat="1" ht="17.100000000000001" customHeight="1" x14ac:dyDescent="0.2">
      <c r="B170" s="6" t="s">
        <v>23</v>
      </c>
      <c r="C170" s="31">
        <v>43957</v>
      </c>
      <c r="D170" s="6">
        <f t="shared" si="14"/>
        <v>0.61458333333333326</v>
      </c>
      <c r="E170" s="6">
        <f>F170-L170</f>
        <v>0.625</v>
      </c>
      <c r="F170" s="6">
        <v>0.66666666666666663</v>
      </c>
      <c r="G170" s="38" t="s">
        <v>29</v>
      </c>
      <c r="H170" s="29" t="s">
        <v>207</v>
      </c>
      <c r="I170" s="7" t="s">
        <v>30</v>
      </c>
      <c r="J170" s="30" t="s">
        <v>330</v>
      </c>
      <c r="K170" s="8" t="s">
        <v>331</v>
      </c>
      <c r="L170" s="9">
        <v>4.1666666666666664E-2</v>
      </c>
      <c r="M170" s="10" t="s">
        <v>589</v>
      </c>
      <c r="N170" s="10" t="s">
        <v>28</v>
      </c>
      <c r="O170" s="67" t="s">
        <v>180</v>
      </c>
      <c r="P170" s="50"/>
    </row>
    <row r="171" spans="1:24" s="47" customFormat="1" ht="17.100000000000001" customHeight="1" x14ac:dyDescent="0.2">
      <c r="A171" s="63" t="s">
        <v>515</v>
      </c>
      <c r="B171" s="6" t="s">
        <v>17</v>
      </c>
      <c r="C171" s="11">
        <v>43955</v>
      </c>
      <c r="D171" s="6">
        <f t="shared" si="14"/>
        <v>0.48958333333333331</v>
      </c>
      <c r="E171" s="6">
        <f>F171-L171</f>
        <v>0.5</v>
      </c>
      <c r="F171" s="37">
        <v>0.5625</v>
      </c>
      <c r="G171" s="6" t="s">
        <v>29</v>
      </c>
      <c r="H171" s="29" t="s">
        <v>207</v>
      </c>
      <c r="I171" s="7" t="s">
        <v>30</v>
      </c>
      <c r="J171" s="30" t="s">
        <v>334</v>
      </c>
      <c r="K171" s="8" t="s">
        <v>631</v>
      </c>
      <c r="L171" s="9">
        <v>6.25E-2</v>
      </c>
      <c r="M171" s="10" t="s">
        <v>516</v>
      </c>
      <c r="N171" s="10" t="s">
        <v>21</v>
      </c>
      <c r="O171" s="67" t="s">
        <v>180</v>
      </c>
      <c r="P171" s="50"/>
    </row>
    <row r="172" spans="1:24" s="47" customFormat="1" ht="17.100000000000001" customHeight="1" x14ac:dyDescent="0.2">
      <c r="A172" s="63" t="s">
        <v>515</v>
      </c>
      <c r="B172" s="6" t="s">
        <v>17</v>
      </c>
      <c r="C172" s="11">
        <v>43955</v>
      </c>
      <c r="D172" s="6">
        <f t="shared" si="14"/>
        <v>0.59374999999999989</v>
      </c>
      <c r="E172" s="6">
        <f>F172-L172</f>
        <v>0.60416666666666663</v>
      </c>
      <c r="F172" s="6">
        <v>0.66666666666666663</v>
      </c>
      <c r="G172" s="6" t="s">
        <v>29</v>
      </c>
      <c r="H172" s="29" t="s">
        <v>207</v>
      </c>
      <c r="I172" s="7" t="s">
        <v>30</v>
      </c>
      <c r="J172" s="30" t="s">
        <v>334</v>
      </c>
      <c r="K172" s="8" t="s">
        <v>335</v>
      </c>
      <c r="L172" s="9">
        <v>6.25E-2</v>
      </c>
      <c r="M172" s="10" t="s">
        <v>707</v>
      </c>
      <c r="N172" s="10" t="s">
        <v>28</v>
      </c>
      <c r="O172" s="67" t="s">
        <v>180</v>
      </c>
      <c r="P172" s="50"/>
    </row>
    <row r="173" spans="1:24" s="47" customFormat="1" ht="17.100000000000001" customHeight="1" x14ac:dyDescent="0.2">
      <c r="A173" s="63" t="s">
        <v>514</v>
      </c>
      <c r="B173" s="6" t="s">
        <v>31</v>
      </c>
      <c r="C173" s="11">
        <v>43973</v>
      </c>
      <c r="D173" s="6">
        <f t="shared" si="14"/>
        <v>0.61458333333333326</v>
      </c>
      <c r="E173" s="6">
        <f>F173-L173</f>
        <v>0.625</v>
      </c>
      <c r="F173" s="6">
        <v>0.66666666666666663</v>
      </c>
      <c r="G173" s="6" t="s">
        <v>29</v>
      </c>
      <c r="H173" s="29" t="s">
        <v>207</v>
      </c>
      <c r="I173" s="7" t="s">
        <v>34</v>
      </c>
      <c r="J173" s="30" t="s">
        <v>336</v>
      </c>
      <c r="K173" s="8" t="s">
        <v>337</v>
      </c>
      <c r="L173" s="9">
        <v>4.1666666666666664E-2</v>
      </c>
      <c r="M173" s="10" t="s">
        <v>554</v>
      </c>
      <c r="N173" s="10" t="s">
        <v>567</v>
      </c>
      <c r="O173" s="67" t="s">
        <v>180</v>
      </c>
      <c r="P173" s="50"/>
    </row>
    <row r="174" spans="1:24" s="47" customFormat="1" ht="17.100000000000001" customHeight="1" x14ac:dyDescent="0.2">
      <c r="B174" s="6" t="s">
        <v>22</v>
      </c>
      <c r="C174" s="11">
        <v>43984</v>
      </c>
      <c r="D174" s="6">
        <f t="shared" si="14"/>
        <v>0.60416666666666663</v>
      </c>
      <c r="E174" s="6">
        <f>F174-L174</f>
        <v>0.61458333333333337</v>
      </c>
      <c r="F174" s="6">
        <v>0.67708333333333337</v>
      </c>
      <c r="G174" s="6" t="s">
        <v>29</v>
      </c>
      <c r="H174" s="29" t="s">
        <v>207</v>
      </c>
      <c r="I174" s="7" t="s">
        <v>34</v>
      </c>
      <c r="J174" s="30" t="s">
        <v>340</v>
      </c>
      <c r="K174" s="8" t="s">
        <v>341</v>
      </c>
      <c r="L174" s="9">
        <v>6.25E-2</v>
      </c>
      <c r="M174" s="10" t="s">
        <v>554</v>
      </c>
      <c r="N174" s="10" t="s">
        <v>567</v>
      </c>
      <c r="O174" s="67" t="s">
        <v>180</v>
      </c>
      <c r="P174" s="50"/>
    </row>
    <row r="175" spans="1:24" s="47" customFormat="1" ht="17.100000000000001" customHeight="1" x14ac:dyDescent="0.2">
      <c r="B175" s="6" t="s">
        <v>23</v>
      </c>
      <c r="C175" s="11">
        <v>43964</v>
      </c>
      <c r="D175" s="6">
        <f t="shared" si="14"/>
        <v>0.60416666666666663</v>
      </c>
      <c r="E175" s="6">
        <v>0.61458333333333337</v>
      </c>
      <c r="F175" s="6">
        <f>E175+L175</f>
        <v>0.69791666666666674</v>
      </c>
      <c r="G175" s="6" t="s">
        <v>29</v>
      </c>
      <c r="H175" s="16" t="s">
        <v>18</v>
      </c>
      <c r="I175" s="7" t="s">
        <v>32</v>
      </c>
      <c r="J175" s="28" t="s">
        <v>68</v>
      </c>
      <c r="K175" s="8" t="s">
        <v>69</v>
      </c>
      <c r="L175" s="9">
        <v>8.3333333333333329E-2</v>
      </c>
      <c r="M175" s="10" t="s">
        <v>551</v>
      </c>
      <c r="N175" s="10" t="s">
        <v>44</v>
      </c>
      <c r="O175" s="67" t="s">
        <v>180</v>
      </c>
      <c r="P175" s="50"/>
      <c r="Q175" s="60"/>
    </row>
    <row r="176" spans="1:24" s="47" customFormat="1" ht="17.100000000000001" customHeight="1" x14ac:dyDescent="0.2">
      <c r="B176" s="6" t="s">
        <v>17</v>
      </c>
      <c r="C176" s="11">
        <v>43969</v>
      </c>
      <c r="D176" s="6">
        <f t="shared" si="14"/>
        <v>0.61458333333333326</v>
      </c>
      <c r="E176" s="6">
        <v>0.625</v>
      </c>
      <c r="F176" s="6">
        <f>E176+L176</f>
        <v>0.70833333333333337</v>
      </c>
      <c r="G176" s="6" t="s">
        <v>29</v>
      </c>
      <c r="H176" s="19" t="s">
        <v>18</v>
      </c>
      <c r="I176" s="15" t="s">
        <v>32</v>
      </c>
      <c r="J176" s="28" t="s">
        <v>88</v>
      </c>
      <c r="K176" s="8" t="s">
        <v>89</v>
      </c>
      <c r="L176" s="9">
        <v>8.3333333333333329E-2</v>
      </c>
      <c r="M176" s="10" t="s">
        <v>551</v>
      </c>
      <c r="N176" s="10" t="s">
        <v>16</v>
      </c>
      <c r="O176" s="67" t="s">
        <v>180</v>
      </c>
      <c r="P176" s="50"/>
      <c r="Q176" s="60"/>
    </row>
    <row r="177" spans="1:24" s="47" customFormat="1" ht="17.100000000000001" customHeight="1" x14ac:dyDescent="0.2">
      <c r="B177" s="6" t="s">
        <v>22</v>
      </c>
      <c r="C177" s="11">
        <v>43970</v>
      </c>
      <c r="D177" s="6">
        <f t="shared" si="14"/>
        <v>0.61458333333333326</v>
      </c>
      <c r="E177" s="6">
        <v>0.625</v>
      </c>
      <c r="F177" s="6">
        <f>E177+L177</f>
        <v>0.70833333333333337</v>
      </c>
      <c r="G177" s="6" t="s">
        <v>29</v>
      </c>
      <c r="H177" s="16" t="s">
        <v>18</v>
      </c>
      <c r="I177" s="7" t="s">
        <v>40</v>
      </c>
      <c r="J177" s="28" t="s">
        <v>451</v>
      </c>
      <c r="K177" s="54" t="s">
        <v>449</v>
      </c>
      <c r="L177" s="9">
        <v>8.3333333333333329E-2</v>
      </c>
      <c r="M177" s="10" t="s">
        <v>551</v>
      </c>
      <c r="N177" s="10" t="s">
        <v>16</v>
      </c>
      <c r="O177" s="67" t="s">
        <v>180</v>
      </c>
      <c r="P177" s="50"/>
    </row>
    <row r="178" spans="1:24" s="47" customFormat="1" ht="17.100000000000001" customHeight="1" x14ac:dyDescent="0.2">
      <c r="A178" s="63" t="s">
        <v>515</v>
      </c>
      <c r="B178" s="6" t="s">
        <v>23</v>
      </c>
      <c r="C178" s="11">
        <v>43985</v>
      </c>
      <c r="D178" s="6">
        <f t="shared" si="14"/>
        <v>0.59374999999999989</v>
      </c>
      <c r="E178" s="6">
        <v>0.60416666666666663</v>
      </c>
      <c r="F178" s="6">
        <f>E178+L178</f>
        <v>0.6875</v>
      </c>
      <c r="G178" s="6" t="s">
        <v>29</v>
      </c>
      <c r="H178" s="16" t="s">
        <v>18</v>
      </c>
      <c r="I178" s="7" t="s">
        <v>40</v>
      </c>
      <c r="J178" s="28" t="s">
        <v>452</v>
      </c>
      <c r="K178" s="8" t="s">
        <v>450</v>
      </c>
      <c r="L178" s="9">
        <v>8.3333333333333329E-2</v>
      </c>
      <c r="M178" s="10" t="s">
        <v>551</v>
      </c>
      <c r="N178" s="10" t="s">
        <v>16</v>
      </c>
      <c r="O178" s="67" t="s">
        <v>180</v>
      </c>
      <c r="P178" s="50"/>
    </row>
    <row r="179" spans="1:24" s="47" customFormat="1" ht="17.100000000000001" customHeight="1" x14ac:dyDescent="0.2">
      <c r="B179" s="6" t="s">
        <v>17</v>
      </c>
      <c r="C179" s="11">
        <v>43962</v>
      </c>
      <c r="D179" s="6">
        <f t="shared" si="14"/>
        <v>0.59374999999999989</v>
      </c>
      <c r="E179" s="6">
        <f>F179-L179</f>
        <v>0.60416666666666663</v>
      </c>
      <c r="F179" s="6">
        <v>0.6875</v>
      </c>
      <c r="G179" s="6" t="s">
        <v>29</v>
      </c>
      <c r="H179" s="29" t="s">
        <v>207</v>
      </c>
      <c r="I179" s="7" t="s">
        <v>213</v>
      </c>
      <c r="J179" s="30" t="s">
        <v>342</v>
      </c>
      <c r="K179" s="8" t="s">
        <v>343</v>
      </c>
      <c r="L179" s="9">
        <v>8.3333333333333329E-2</v>
      </c>
      <c r="M179" s="10" t="s">
        <v>590</v>
      </c>
      <c r="N179" s="10" t="s">
        <v>28</v>
      </c>
      <c r="O179" s="67" t="s">
        <v>180</v>
      </c>
      <c r="P179" s="50"/>
    </row>
    <row r="180" spans="1:24" s="47" customFormat="1" ht="17.100000000000001" customHeight="1" x14ac:dyDescent="0.2">
      <c r="B180" s="6" t="s">
        <v>22</v>
      </c>
      <c r="C180" s="11">
        <v>43942</v>
      </c>
      <c r="D180" s="6">
        <f t="shared" si="14"/>
        <v>0.55208333333333326</v>
      </c>
      <c r="E180" s="6">
        <f>F180-L180</f>
        <v>0.5625</v>
      </c>
      <c r="F180" s="6">
        <v>0.66666666666666663</v>
      </c>
      <c r="G180" s="6" t="s">
        <v>15</v>
      </c>
      <c r="H180" s="29" t="s">
        <v>207</v>
      </c>
      <c r="I180" s="7" t="s">
        <v>213</v>
      </c>
      <c r="J180" s="30" t="s">
        <v>533</v>
      </c>
      <c r="K180" s="8" t="s">
        <v>535</v>
      </c>
      <c r="L180" s="9">
        <v>0.10416666666666667</v>
      </c>
      <c r="M180" s="10" t="s">
        <v>590</v>
      </c>
      <c r="N180" s="7" t="s">
        <v>28</v>
      </c>
      <c r="O180" s="67" t="s">
        <v>538</v>
      </c>
      <c r="P180" s="73"/>
    </row>
    <row r="181" spans="1:24" s="47" customFormat="1" ht="17.100000000000001" customHeight="1" x14ac:dyDescent="0.2">
      <c r="B181" s="6" t="s">
        <v>26</v>
      </c>
      <c r="C181" s="11">
        <v>43944</v>
      </c>
      <c r="D181" s="6">
        <f t="shared" si="14"/>
        <v>0.55208333333333326</v>
      </c>
      <c r="E181" s="6">
        <f>F181-L181</f>
        <v>0.5625</v>
      </c>
      <c r="F181" s="6">
        <v>0.66666666666666663</v>
      </c>
      <c r="G181" s="6" t="s">
        <v>15</v>
      </c>
      <c r="H181" s="29" t="s">
        <v>207</v>
      </c>
      <c r="I181" s="7" t="s">
        <v>213</v>
      </c>
      <c r="J181" s="30" t="s">
        <v>534</v>
      </c>
      <c r="K181" s="8" t="s">
        <v>536</v>
      </c>
      <c r="L181" s="9">
        <v>0.10416666666666667</v>
      </c>
      <c r="M181" s="10" t="s">
        <v>590</v>
      </c>
      <c r="N181" s="7" t="s">
        <v>28</v>
      </c>
      <c r="O181" s="67" t="s">
        <v>539</v>
      </c>
      <c r="P181" s="66"/>
      <c r="R181" s="60"/>
    </row>
    <row r="182" spans="1:24" s="47" customFormat="1" ht="17.100000000000001" customHeight="1" x14ac:dyDescent="0.2">
      <c r="B182" s="6" t="s">
        <v>17</v>
      </c>
      <c r="C182" s="11">
        <v>43969</v>
      </c>
      <c r="D182" s="6">
        <f t="shared" si="14"/>
        <v>0.72569444444444442</v>
      </c>
      <c r="E182" s="6">
        <v>0.73611111111111116</v>
      </c>
      <c r="F182" s="6">
        <f>E182+L182</f>
        <v>0.76736111111111116</v>
      </c>
      <c r="G182" s="6" t="s">
        <v>29</v>
      </c>
      <c r="H182" s="16" t="s">
        <v>18</v>
      </c>
      <c r="I182" s="7" t="s">
        <v>24</v>
      </c>
      <c r="J182" s="17" t="s">
        <v>90</v>
      </c>
      <c r="K182" s="8" t="s">
        <v>682</v>
      </c>
      <c r="L182" s="9">
        <v>3.125E-2</v>
      </c>
      <c r="M182" s="10" t="s">
        <v>517</v>
      </c>
      <c r="N182" s="7" t="s">
        <v>21</v>
      </c>
      <c r="O182" s="67" t="s">
        <v>180</v>
      </c>
      <c r="P182" s="50"/>
    </row>
    <row r="183" spans="1:24" s="47" customFormat="1" ht="17.100000000000001" customHeight="1" x14ac:dyDescent="0.2">
      <c r="B183" s="6" t="s">
        <v>17</v>
      </c>
      <c r="C183" s="11">
        <v>43920</v>
      </c>
      <c r="D183" s="34" t="s">
        <v>218</v>
      </c>
      <c r="E183" s="34" t="s">
        <v>218</v>
      </c>
      <c r="F183" s="34" t="s">
        <v>218</v>
      </c>
      <c r="G183" s="6" t="s">
        <v>15</v>
      </c>
      <c r="H183" s="16" t="s">
        <v>18</v>
      </c>
      <c r="I183" s="7" t="s">
        <v>24</v>
      </c>
      <c r="J183" s="17" t="s">
        <v>25</v>
      </c>
      <c r="K183" s="8" t="s">
        <v>683</v>
      </c>
      <c r="L183" s="34" t="s">
        <v>218</v>
      </c>
      <c r="M183" s="7">
        <v>2</v>
      </c>
      <c r="N183" s="7" t="s">
        <v>21</v>
      </c>
      <c r="O183" s="68" t="s">
        <v>218</v>
      </c>
      <c r="P183" s="47" t="s">
        <v>499</v>
      </c>
      <c r="R183" s="57"/>
      <c r="S183" s="64"/>
      <c r="T183" s="57"/>
      <c r="U183" s="57"/>
      <c r="V183" s="57"/>
      <c r="W183" s="57"/>
      <c r="X183" s="57"/>
    </row>
    <row r="184" spans="1:24" s="47" customFormat="1" ht="17.100000000000001" customHeight="1" x14ac:dyDescent="0.2">
      <c r="B184" s="6" t="s">
        <v>17</v>
      </c>
      <c r="C184" s="11">
        <v>43969</v>
      </c>
      <c r="D184" s="6">
        <f t="shared" ref="D184:D215" si="15">E184-0.0104166666666667</f>
        <v>0.75694444444444442</v>
      </c>
      <c r="E184" s="6">
        <f>F184-L184</f>
        <v>0.76736111111111116</v>
      </c>
      <c r="F184" s="6">
        <v>0.8125</v>
      </c>
      <c r="G184" s="6" t="s">
        <v>29</v>
      </c>
      <c r="H184" s="16" t="s">
        <v>18</v>
      </c>
      <c r="I184" s="7" t="s">
        <v>24</v>
      </c>
      <c r="J184" s="17" t="s">
        <v>91</v>
      </c>
      <c r="K184" s="8" t="s">
        <v>432</v>
      </c>
      <c r="L184" s="9">
        <v>4.5138888888888888E-2</v>
      </c>
      <c r="M184" s="10" t="s">
        <v>517</v>
      </c>
      <c r="N184" s="7" t="s">
        <v>21</v>
      </c>
      <c r="O184" s="67" t="s">
        <v>180</v>
      </c>
      <c r="P184" s="50"/>
      <c r="R184" s="57"/>
      <c r="S184" s="64"/>
      <c r="T184" s="57"/>
      <c r="U184" s="57"/>
      <c r="V184" s="57"/>
      <c r="W184" s="57"/>
      <c r="X184" s="57"/>
    </row>
    <row r="185" spans="1:24" s="47" customFormat="1" ht="17.100000000000001" customHeight="1" x14ac:dyDescent="0.2">
      <c r="A185" s="63" t="s">
        <v>514</v>
      </c>
      <c r="B185" s="6" t="s">
        <v>31</v>
      </c>
      <c r="C185" s="11">
        <v>43973</v>
      </c>
      <c r="D185" s="6">
        <f t="shared" si="15"/>
        <v>0.74305555555555547</v>
      </c>
      <c r="E185" s="6">
        <f>F185-L185</f>
        <v>0.75347222222222221</v>
      </c>
      <c r="F185" s="6">
        <v>0.8125</v>
      </c>
      <c r="G185" s="6" t="s">
        <v>29</v>
      </c>
      <c r="H185" s="16" t="s">
        <v>18</v>
      </c>
      <c r="I185" s="7" t="s">
        <v>24</v>
      </c>
      <c r="J185" s="17" t="s">
        <v>129</v>
      </c>
      <c r="K185" s="8" t="s">
        <v>433</v>
      </c>
      <c r="L185" s="9">
        <v>5.9027777777777783E-2</v>
      </c>
      <c r="M185" s="10" t="s">
        <v>517</v>
      </c>
      <c r="N185" s="7" t="s">
        <v>21</v>
      </c>
      <c r="O185" s="67" t="s">
        <v>180</v>
      </c>
      <c r="P185" s="50" t="s">
        <v>604</v>
      </c>
    </row>
    <row r="186" spans="1:24" s="47" customFormat="1" ht="17.100000000000001" customHeight="1" x14ac:dyDescent="0.2">
      <c r="B186" s="6" t="s">
        <v>31</v>
      </c>
      <c r="C186" s="11">
        <v>43987</v>
      </c>
      <c r="D186" s="6">
        <f t="shared" si="15"/>
        <v>0.69791666666666663</v>
      </c>
      <c r="E186" s="6">
        <f>F186-L186</f>
        <v>0.70833333333333337</v>
      </c>
      <c r="F186" s="6">
        <v>0.8125</v>
      </c>
      <c r="G186" s="6" t="s">
        <v>29</v>
      </c>
      <c r="H186" s="16" t="s">
        <v>18</v>
      </c>
      <c r="I186" s="7" t="s">
        <v>34</v>
      </c>
      <c r="J186" s="17" t="s">
        <v>456</v>
      </c>
      <c r="K186" s="8" t="s">
        <v>684</v>
      </c>
      <c r="L186" s="9">
        <v>0.10416666666666667</v>
      </c>
      <c r="M186" s="10" t="s">
        <v>516</v>
      </c>
      <c r="N186" s="7" t="s">
        <v>21</v>
      </c>
      <c r="O186" s="67" t="s">
        <v>180</v>
      </c>
      <c r="P186" s="50"/>
    </row>
    <row r="187" spans="1:24" s="47" customFormat="1" ht="17.100000000000001" customHeight="1" x14ac:dyDescent="0.2">
      <c r="B187" s="6" t="s">
        <v>22</v>
      </c>
      <c r="C187" s="11">
        <v>43991</v>
      </c>
      <c r="D187" s="6">
        <f t="shared" si="15"/>
        <v>0.59374999999999989</v>
      </c>
      <c r="E187" s="6">
        <v>0.60416666666666663</v>
      </c>
      <c r="F187" s="6">
        <f>E187+L187</f>
        <v>0.71527777777777768</v>
      </c>
      <c r="G187" s="6" t="s">
        <v>27</v>
      </c>
      <c r="H187" s="16" t="s">
        <v>18</v>
      </c>
      <c r="I187" s="7" t="s">
        <v>34</v>
      </c>
      <c r="J187" s="17" t="s">
        <v>457</v>
      </c>
      <c r="K187" s="8" t="s">
        <v>685</v>
      </c>
      <c r="L187" s="9">
        <v>0.1111111111111111</v>
      </c>
      <c r="M187" s="10" t="s">
        <v>516</v>
      </c>
      <c r="N187" s="7" t="s">
        <v>21</v>
      </c>
      <c r="O187" s="67" t="s">
        <v>180</v>
      </c>
      <c r="P187" s="50"/>
    </row>
    <row r="188" spans="1:24" s="47" customFormat="1" ht="17.100000000000001" customHeight="1" x14ac:dyDescent="0.2">
      <c r="B188" s="6" t="s">
        <v>17</v>
      </c>
      <c r="C188" s="11">
        <v>43997</v>
      </c>
      <c r="D188" s="6">
        <f t="shared" si="15"/>
        <v>0.61458333333333326</v>
      </c>
      <c r="E188" s="6">
        <v>0.625</v>
      </c>
      <c r="F188" s="6">
        <f>E188+L188</f>
        <v>0.71875</v>
      </c>
      <c r="G188" s="6" t="s">
        <v>27</v>
      </c>
      <c r="H188" s="16" t="s">
        <v>18</v>
      </c>
      <c r="I188" s="7" t="s">
        <v>34</v>
      </c>
      <c r="J188" s="17" t="s">
        <v>458</v>
      </c>
      <c r="K188" s="8" t="s">
        <v>686</v>
      </c>
      <c r="L188" s="9">
        <v>9.375E-2</v>
      </c>
      <c r="M188" s="10" t="s">
        <v>516</v>
      </c>
      <c r="N188" s="7" t="s">
        <v>21</v>
      </c>
      <c r="O188" s="67" t="s">
        <v>180</v>
      </c>
      <c r="P188" s="50"/>
    </row>
    <row r="189" spans="1:24" s="47" customFormat="1" ht="17.100000000000001" customHeight="1" x14ac:dyDescent="0.2">
      <c r="B189" s="6" t="s">
        <v>22</v>
      </c>
      <c r="C189" s="11">
        <v>43956</v>
      </c>
      <c r="D189" s="6">
        <f t="shared" si="15"/>
        <v>0.61458333333333326</v>
      </c>
      <c r="E189" s="6">
        <f>F189-L189</f>
        <v>0.625</v>
      </c>
      <c r="F189" s="6">
        <v>0.66666666666666663</v>
      </c>
      <c r="G189" s="6" t="s">
        <v>29</v>
      </c>
      <c r="H189" s="29" t="s">
        <v>207</v>
      </c>
      <c r="I189" s="7" t="s">
        <v>213</v>
      </c>
      <c r="J189" s="30" t="s">
        <v>344</v>
      </c>
      <c r="K189" s="8" t="s">
        <v>345</v>
      </c>
      <c r="L189" s="9">
        <v>4.1666666666666664E-2</v>
      </c>
      <c r="M189" s="10" t="s">
        <v>595</v>
      </c>
      <c r="N189" s="10" t="s">
        <v>28</v>
      </c>
      <c r="O189" s="67" t="s">
        <v>180</v>
      </c>
      <c r="P189" s="50"/>
    </row>
    <row r="190" spans="1:24" s="47" customFormat="1" ht="17.100000000000001" customHeight="1" x14ac:dyDescent="0.2">
      <c r="B190" s="6" t="s">
        <v>22</v>
      </c>
      <c r="C190" s="11">
        <v>43956</v>
      </c>
      <c r="D190" s="6">
        <f t="shared" si="15"/>
        <v>0.61458333333333326</v>
      </c>
      <c r="E190" s="6">
        <f>F190-L190</f>
        <v>0.625</v>
      </c>
      <c r="F190" s="6">
        <v>0.6875</v>
      </c>
      <c r="G190" s="6" t="s">
        <v>29</v>
      </c>
      <c r="H190" s="29" t="s">
        <v>207</v>
      </c>
      <c r="I190" s="7" t="s">
        <v>213</v>
      </c>
      <c r="J190" s="30" t="s">
        <v>346</v>
      </c>
      <c r="K190" s="8" t="s">
        <v>347</v>
      </c>
      <c r="L190" s="9">
        <v>6.25E-2</v>
      </c>
      <c r="M190" s="10" t="s">
        <v>622</v>
      </c>
      <c r="N190" s="10" t="s">
        <v>28</v>
      </c>
      <c r="O190" s="67" t="s">
        <v>180</v>
      </c>
      <c r="P190" s="50"/>
      <c r="R190" s="23"/>
      <c r="S190" s="23"/>
      <c r="T190" s="23"/>
      <c r="U190" s="23"/>
      <c r="V190" s="23"/>
      <c r="W190" s="23"/>
      <c r="X190" s="23"/>
    </row>
    <row r="191" spans="1:24" s="47" customFormat="1" ht="17.100000000000001" customHeight="1" x14ac:dyDescent="0.2">
      <c r="B191" s="6" t="s">
        <v>26</v>
      </c>
      <c r="C191" s="11">
        <v>43958</v>
      </c>
      <c r="D191" s="6">
        <f t="shared" si="15"/>
        <v>0.57291666666666652</v>
      </c>
      <c r="E191" s="6">
        <f>F191-L191</f>
        <v>0.58333333333333326</v>
      </c>
      <c r="F191" s="6">
        <v>0.66666666666666663</v>
      </c>
      <c r="G191" s="6" t="s">
        <v>29</v>
      </c>
      <c r="H191" s="29" t="s">
        <v>207</v>
      </c>
      <c r="I191" s="7" t="s">
        <v>213</v>
      </c>
      <c r="J191" s="30" t="s">
        <v>348</v>
      </c>
      <c r="K191" s="8" t="s">
        <v>349</v>
      </c>
      <c r="L191" s="9">
        <v>8.3333333333333329E-2</v>
      </c>
      <c r="M191" s="10" t="s">
        <v>595</v>
      </c>
      <c r="N191" s="10" t="s">
        <v>28</v>
      </c>
      <c r="O191" s="67" t="s">
        <v>180</v>
      </c>
      <c r="P191" s="50"/>
    </row>
    <row r="192" spans="1:24" s="47" customFormat="1" ht="17.100000000000001" customHeight="1" x14ac:dyDescent="0.2">
      <c r="B192" s="6" t="s">
        <v>26</v>
      </c>
      <c r="C192" s="11">
        <v>43958</v>
      </c>
      <c r="D192" s="6">
        <f t="shared" si="15"/>
        <v>0.57291666666666663</v>
      </c>
      <c r="E192" s="6">
        <f>F192-L192</f>
        <v>0.58333333333333337</v>
      </c>
      <c r="F192" s="6">
        <v>0.6875</v>
      </c>
      <c r="G192" s="6" t="s">
        <v>29</v>
      </c>
      <c r="H192" s="29" t="s">
        <v>207</v>
      </c>
      <c r="I192" s="7" t="s">
        <v>213</v>
      </c>
      <c r="J192" s="30" t="s">
        <v>350</v>
      </c>
      <c r="K192" s="8" t="s">
        <v>351</v>
      </c>
      <c r="L192" s="9">
        <v>0.10416666666666667</v>
      </c>
      <c r="M192" s="10" t="s">
        <v>622</v>
      </c>
      <c r="N192" s="10" t="s">
        <v>28</v>
      </c>
      <c r="O192" s="67" t="s">
        <v>180</v>
      </c>
      <c r="P192" s="56"/>
      <c r="R192" s="23"/>
      <c r="S192" s="23"/>
      <c r="T192" s="23"/>
      <c r="U192" s="23"/>
      <c r="V192" s="23"/>
      <c r="W192" s="23"/>
      <c r="X192" s="23"/>
    </row>
    <row r="193" spans="1:24" s="47" customFormat="1" ht="17.100000000000001" customHeight="1" x14ac:dyDescent="0.2">
      <c r="B193" s="6" t="s">
        <v>22</v>
      </c>
      <c r="C193" s="11">
        <v>43970</v>
      </c>
      <c r="D193" s="6">
        <f t="shared" si="15"/>
        <v>0.48958333333333331</v>
      </c>
      <c r="E193" s="6">
        <v>0.5</v>
      </c>
      <c r="F193" s="6">
        <f>E193+L193</f>
        <v>0.58333333333333337</v>
      </c>
      <c r="G193" s="6" t="s">
        <v>27</v>
      </c>
      <c r="H193" s="16" t="s">
        <v>18</v>
      </c>
      <c r="I193" s="25" t="s">
        <v>19</v>
      </c>
      <c r="J193" s="17" t="s">
        <v>92</v>
      </c>
      <c r="K193" s="8" t="s">
        <v>93</v>
      </c>
      <c r="L193" s="9">
        <v>8.3333333333333329E-2</v>
      </c>
      <c r="M193" s="10" t="s">
        <v>568</v>
      </c>
      <c r="N193" s="10" t="s">
        <v>28</v>
      </c>
      <c r="O193" s="67" t="s">
        <v>180</v>
      </c>
      <c r="P193" s="56"/>
    </row>
    <row r="194" spans="1:24" s="47" customFormat="1" ht="17.100000000000001" customHeight="1" x14ac:dyDescent="0.2">
      <c r="B194" s="6" t="s">
        <v>22</v>
      </c>
      <c r="C194" s="11">
        <v>43970</v>
      </c>
      <c r="D194" s="6">
        <f t="shared" si="15"/>
        <v>0.48958333333333331</v>
      </c>
      <c r="E194" s="6">
        <v>0.5</v>
      </c>
      <c r="F194" s="6">
        <f>E194+L194</f>
        <v>0.58333333333333337</v>
      </c>
      <c r="G194" s="6" t="s">
        <v>27</v>
      </c>
      <c r="H194" s="16" t="s">
        <v>18</v>
      </c>
      <c r="I194" s="25" t="s">
        <v>19</v>
      </c>
      <c r="J194" s="17" t="s">
        <v>94</v>
      </c>
      <c r="K194" s="8" t="s">
        <v>95</v>
      </c>
      <c r="L194" s="9">
        <v>8.3333333333333329E-2</v>
      </c>
      <c r="M194" s="10" t="s">
        <v>708</v>
      </c>
      <c r="N194" s="10" t="s">
        <v>28</v>
      </c>
      <c r="O194" s="67" t="s">
        <v>180</v>
      </c>
      <c r="P194" s="56"/>
    </row>
    <row r="195" spans="1:24" s="47" customFormat="1" ht="17.100000000000001" customHeight="1" x14ac:dyDescent="0.2">
      <c r="B195" s="6" t="s">
        <v>26</v>
      </c>
      <c r="C195" s="11">
        <v>43986</v>
      </c>
      <c r="D195" s="6">
        <f t="shared" si="15"/>
        <v>0.51041666666666663</v>
      </c>
      <c r="E195" s="6">
        <v>0.52083333333333337</v>
      </c>
      <c r="F195" s="6">
        <f>E195+L195</f>
        <v>0.60416666666666674</v>
      </c>
      <c r="G195" s="6" t="s">
        <v>27</v>
      </c>
      <c r="H195" s="16" t="s">
        <v>18</v>
      </c>
      <c r="I195" s="25" t="s">
        <v>19</v>
      </c>
      <c r="J195" s="17" t="s">
        <v>145</v>
      </c>
      <c r="K195" s="8" t="s">
        <v>146</v>
      </c>
      <c r="L195" s="9">
        <v>8.3333333333333329E-2</v>
      </c>
      <c r="M195" s="10" t="s">
        <v>568</v>
      </c>
      <c r="N195" s="10" t="s">
        <v>28</v>
      </c>
      <c r="O195" s="67" t="s">
        <v>180</v>
      </c>
      <c r="P195" s="50"/>
      <c r="Q195" s="23"/>
    </row>
    <row r="196" spans="1:24" s="47" customFormat="1" ht="17.100000000000001" customHeight="1" x14ac:dyDescent="0.2">
      <c r="B196" s="6" t="s">
        <v>26</v>
      </c>
      <c r="C196" s="11">
        <v>43986</v>
      </c>
      <c r="D196" s="6">
        <f t="shared" si="15"/>
        <v>0.51041666666666663</v>
      </c>
      <c r="E196" s="6">
        <v>0.52083333333333337</v>
      </c>
      <c r="F196" s="6">
        <f>E196+L196</f>
        <v>0.60416666666666674</v>
      </c>
      <c r="G196" s="6" t="s">
        <v>27</v>
      </c>
      <c r="H196" s="16" t="s">
        <v>18</v>
      </c>
      <c r="I196" s="25" t="s">
        <v>19</v>
      </c>
      <c r="J196" s="17" t="s">
        <v>147</v>
      </c>
      <c r="K196" s="8" t="s">
        <v>148</v>
      </c>
      <c r="L196" s="9">
        <v>8.3333333333333329E-2</v>
      </c>
      <c r="M196" s="10" t="s">
        <v>708</v>
      </c>
      <c r="N196" s="10" t="s">
        <v>28</v>
      </c>
      <c r="O196" s="67" t="s">
        <v>180</v>
      </c>
      <c r="P196" s="50"/>
    </row>
    <row r="197" spans="1:24" s="47" customFormat="1" ht="17.100000000000001" customHeight="1" x14ac:dyDescent="0.2">
      <c r="B197" s="6" t="s">
        <v>23</v>
      </c>
      <c r="C197" s="11">
        <v>43978</v>
      </c>
      <c r="D197" s="6">
        <f t="shared" si="15"/>
        <v>0.42708333333333337</v>
      </c>
      <c r="E197" s="6">
        <f t="shared" ref="E197:E204" si="16">F197-L197</f>
        <v>0.43750000000000006</v>
      </c>
      <c r="F197" s="6">
        <v>0.52083333333333337</v>
      </c>
      <c r="G197" s="6" t="s">
        <v>27</v>
      </c>
      <c r="H197" s="29" t="s">
        <v>207</v>
      </c>
      <c r="I197" s="7" t="s">
        <v>213</v>
      </c>
      <c r="J197" s="30" t="s">
        <v>352</v>
      </c>
      <c r="K197" s="8" t="s">
        <v>353</v>
      </c>
      <c r="L197" s="9">
        <v>8.3333333333333329E-2</v>
      </c>
      <c r="M197" s="10" t="s">
        <v>596</v>
      </c>
      <c r="N197" s="10" t="s">
        <v>28</v>
      </c>
      <c r="O197" s="67" t="s">
        <v>180</v>
      </c>
      <c r="P197" s="56"/>
    </row>
    <row r="198" spans="1:24" s="47" customFormat="1" ht="17.100000000000001" customHeight="1" x14ac:dyDescent="0.2">
      <c r="A198" s="63" t="s">
        <v>515</v>
      </c>
      <c r="B198" s="6" t="s">
        <v>23</v>
      </c>
      <c r="C198" s="11">
        <v>43985</v>
      </c>
      <c r="D198" s="6">
        <f t="shared" si="15"/>
        <v>0.4375</v>
      </c>
      <c r="E198" s="6">
        <f t="shared" si="16"/>
        <v>0.44791666666666669</v>
      </c>
      <c r="F198" s="6">
        <v>0.53125</v>
      </c>
      <c r="G198" s="6" t="s">
        <v>27</v>
      </c>
      <c r="H198" s="29" t="s">
        <v>207</v>
      </c>
      <c r="I198" s="7" t="s">
        <v>213</v>
      </c>
      <c r="J198" s="30" t="s">
        <v>354</v>
      </c>
      <c r="K198" s="8" t="s">
        <v>355</v>
      </c>
      <c r="L198" s="9">
        <v>8.3333333333333329E-2</v>
      </c>
      <c r="M198" s="10" t="s">
        <v>596</v>
      </c>
      <c r="N198" s="10" t="s">
        <v>28</v>
      </c>
      <c r="O198" s="67" t="s">
        <v>180</v>
      </c>
      <c r="P198" s="50"/>
    </row>
    <row r="199" spans="1:24" s="47" customFormat="1" ht="17.100000000000001" customHeight="1" x14ac:dyDescent="0.2">
      <c r="B199" s="6" t="s">
        <v>22</v>
      </c>
      <c r="C199" s="11">
        <v>43949</v>
      </c>
      <c r="D199" s="6">
        <f t="shared" si="15"/>
        <v>0.45833333333333331</v>
      </c>
      <c r="E199" s="6">
        <f t="shared" si="16"/>
        <v>0.46875</v>
      </c>
      <c r="F199" s="6">
        <v>0.5</v>
      </c>
      <c r="G199" s="6" t="s">
        <v>27</v>
      </c>
      <c r="H199" s="29" t="s">
        <v>207</v>
      </c>
      <c r="I199" s="7" t="s">
        <v>213</v>
      </c>
      <c r="J199" s="30" t="s">
        <v>356</v>
      </c>
      <c r="K199" s="8" t="s">
        <v>643</v>
      </c>
      <c r="L199" s="9">
        <v>3.125E-2</v>
      </c>
      <c r="M199" s="10" t="s">
        <v>551</v>
      </c>
      <c r="N199" s="10" t="s">
        <v>16</v>
      </c>
      <c r="O199" s="67" t="s">
        <v>180</v>
      </c>
      <c r="P199" s="50"/>
    </row>
    <row r="200" spans="1:24" s="47" customFormat="1" ht="17.100000000000001" customHeight="1" x14ac:dyDescent="0.2">
      <c r="B200" s="6" t="s">
        <v>26</v>
      </c>
      <c r="C200" s="11">
        <v>43951</v>
      </c>
      <c r="D200" s="6">
        <f t="shared" si="15"/>
        <v>0.41666666666666669</v>
      </c>
      <c r="E200" s="6">
        <f t="shared" si="16"/>
        <v>0.42708333333333337</v>
      </c>
      <c r="F200" s="6">
        <v>0.52083333333333337</v>
      </c>
      <c r="G200" s="6" t="s">
        <v>27</v>
      </c>
      <c r="H200" s="29" t="s">
        <v>207</v>
      </c>
      <c r="I200" s="7" t="s">
        <v>213</v>
      </c>
      <c r="J200" s="30" t="s">
        <v>357</v>
      </c>
      <c r="K200" s="8" t="s">
        <v>644</v>
      </c>
      <c r="L200" s="9">
        <v>9.375E-2</v>
      </c>
      <c r="M200" s="10" t="s">
        <v>551</v>
      </c>
      <c r="N200" s="10" t="s">
        <v>16</v>
      </c>
      <c r="O200" s="67" t="s">
        <v>180</v>
      </c>
      <c r="P200" s="50"/>
    </row>
    <row r="201" spans="1:24" s="47" customFormat="1" ht="17.100000000000001" customHeight="1" x14ac:dyDescent="0.2">
      <c r="B201" s="6" t="s">
        <v>31</v>
      </c>
      <c r="C201" s="11">
        <v>43966</v>
      </c>
      <c r="D201" s="6">
        <f t="shared" si="15"/>
        <v>0.4201388888888889</v>
      </c>
      <c r="E201" s="6">
        <f t="shared" si="16"/>
        <v>0.43055555555555558</v>
      </c>
      <c r="F201" s="6">
        <v>0.5</v>
      </c>
      <c r="G201" s="6" t="s">
        <v>27</v>
      </c>
      <c r="H201" s="29" t="s">
        <v>207</v>
      </c>
      <c r="I201" s="7" t="s">
        <v>213</v>
      </c>
      <c r="J201" s="30" t="s">
        <v>358</v>
      </c>
      <c r="K201" s="8" t="s">
        <v>645</v>
      </c>
      <c r="L201" s="9">
        <v>6.9444444444444434E-2</v>
      </c>
      <c r="M201" s="10" t="s">
        <v>551</v>
      </c>
      <c r="N201" s="10" t="s">
        <v>16</v>
      </c>
      <c r="O201" s="67" t="s">
        <v>180</v>
      </c>
      <c r="P201" s="56"/>
      <c r="Q201" s="57"/>
      <c r="R201" s="41"/>
      <c r="S201" s="41"/>
      <c r="T201" s="41"/>
      <c r="U201" s="41"/>
      <c r="V201" s="41"/>
      <c r="W201" s="41"/>
      <c r="X201" s="41"/>
    </row>
    <row r="202" spans="1:24" s="47" customFormat="1" ht="17.100000000000001" customHeight="1" x14ac:dyDescent="0.2">
      <c r="B202" s="6" t="s">
        <v>17</v>
      </c>
      <c r="C202" s="11">
        <v>43997</v>
      </c>
      <c r="D202" s="6">
        <f t="shared" si="15"/>
        <v>0.77083333333333326</v>
      </c>
      <c r="E202" s="6">
        <f t="shared" si="16"/>
        <v>0.78125</v>
      </c>
      <c r="F202" s="6">
        <v>0.85416666666666663</v>
      </c>
      <c r="G202" s="6" t="s">
        <v>29</v>
      </c>
      <c r="H202" s="12" t="s">
        <v>50</v>
      </c>
      <c r="I202" s="7" t="s">
        <v>24</v>
      </c>
      <c r="J202" s="13" t="s">
        <v>181</v>
      </c>
      <c r="K202" s="8" t="s">
        <v>687</v>
      </c>
      <c r="L202" s="9">
        <v>7.2916666666666671E-2</v>
      </c>
      <c r="M202" s="10" t="s">
        <v>596</v>
      </c>
      <c r="N202" s="10" t="s">
        <v>28</v>
      </c>
      <c r="O202" s="67" t="s">
        <v>180</v>
      </c>
      <c r="P202" s="56"/>
    </row>
    <row r="203" spans="1:24" s="47" customFormat="1" ht="17.100000000000001" customHeight="1" x14ac:dyDescent="0.2">
      <c r="B203" s="6" t="s">
        <v>26</v>
      </c>
      <c r="C203" s="11">
        <v>44000</v>
      </c>
      <c r="D203" s="6">
        <f t="shared" si="15"/>
        <v>0.58333333333333326</v>
      </c>
      <c r="E203" s="6">
        <f t="shared" si="16"/>
        <v>0.59375</v>
      </c>
      <c r="F203" s="6">
        <v>0.66666666666666663</v>
      </c>
      <c r="G203" s="6" t="s">
        <v>27</v>
      </c>
      <c r="H203" s="12" t="s">
        <v>50</v>
      </c>
      <c r="I203" s="7" t="s">
        <v>24</v>
      </c>
      <c r="J203" s="13" t="s">
        <v>182</v>
      </c>
      <c r="K203" s="40" t="s">
        <v>688</v>
      </c>
      <c r="L203" s="9">
        <v>7.2916666666666671E-2</v>
      </c>
      <c r="M203" s="10" t="s">
        <v>596</v>
      </c>
      <c r="N203" s="10" t="s">
        <v>28</v>
      </c>
      <c r="O203" s="67" t="s">
        <v>180</v>
      </c>
      <c r="P203" s="50"/>
    </row>
    <row r="204" spans="1:24" s="47" customFormat="1" ht="17.100000000000001" customHeight="1" x14ac:dyDescent="0.2">
      <c r="B204" s="6" t="s">
        <v>26</v>
      </c>
      <c r="C204" s="11">
        <v>43993</v>
      </c>
      <c r="D204" s="6">
        <f t="shared" si="15"/>
        <v>0.73958333333333326</v>
      </c>
      <c r="E204" s="6">
        <f t="shared" si="16"/>
        <v>0.75</v>
      </c>
      <c r="F204" s="6">
        <v>0.8125</v>
      </c>
      <c r="G204" s="6" t="s">
        <v>29</v>
      </c>
      <c r="H204" s="16" t="s">
        <v>18</v>
      </c>
      <c r="I204" s="7" t="s">
        <v>24</v>
      </c>
      <c r="J204" s="17" t="s">
        <v>162</v>
      </c>
      <c r="K204" s="8" t="s">
        <v>602</v>
      </c>
      <c r="L204" s="9">
        <v>6.25E-2</v>
      </c>
      <c r="M204" s="10" t="s">
        <v>528</v>
      </c>
      <c r="N204" s="7" t="s">
        <v>21</v>
      </c>
      <c r="O204" s="67" t="s">
        <v>180</v>
      </c>
      <c r="P204" s="50"/>
      <c r="R204" s="57"/>
      <c r="S204" s="57"/>
      <c r="T204" s="57"/>
      <c r="U204" s="57"/>
      <c r="V204" s="57"/>
      <c r="W204" s="57"/>
      <c r="X204" s="57"/>
    </row>
    <row r="205" spans="1:24" s="47" customFormat="1" ht="17.100000000000001" customHeight="1" x14ac:dyDescent="0.2">
      <c r="B205" s="6" t="s">
        <v>22</v>
      </c>
      <c r="C205" s="11">
        <v>43998</v>
      </c>
      <c r="D205" s="6">
        <f t="shared" si="15"/>
        <v>0.59374999999999989</v>
      </c>
      <c r="E205" s="6">
        <v>0.60416666666666663</v>
      </c>
      <c r="F205" s="6">
        <f>E205+L205</f>
        <v>0.66666666666666663</v>
      </c>
      <c r="G205" s="6" t="s">
        <v>27</v>
      </c>
      <c r="H205" s="16" t="s">
        <v>18</v>
      </c>
      <c r="I205" s="7" t="s">
        <v>24</v>
      </c>
      <c r="J205" s="17" t="s">
        <v>171</v>
      </c>
      <c r="K205" s="8" t="s">
        <v>603</v>
      </c>
      <c r="L205" s="9">
        <v>6.25E-2</v>
      </c>
      <c r="M205" s="10" t="s">
        <v>528</v>
      </c>
      <c r="N205" s="7" t="s">
        <v>21</v>
      </c>
      <c r="O205" s="67" t="s">
        <v>180</v>
      </c>
      <c r="P205" s="50"/>
    </row>
    <row r="206" spans="1:24" s="47" customFormat="1" ht="17.100000000000001" customHeight="1" x14ac:dyDescent="0.2">
      <c r="B206" s="6" t="s">
        <v>17</v>
      </c>
      <c r="C206" s="11">
        <v>43997</v>
      </c>
      <c r="D206" s="6">
        <f t="shared" si="15"/>
        <v>0.61458333333333326</v>
      </c>
      <c r="E206" s="6">
        <v>0.625</v>
      </c>
      <c r="F206" s="6">
        <f>E206+L206</f>
        <v>0.70833333333333337</v>
      </c>
      <c r="G206" s="6" t="s">
        <v>29</v>
      </c>
      <c r="H206" s="16" t="s">
        <v>18</v>
      </c>
      <c r="I206" s="7" t="s">
        <v>19</v>
      </c>
      <c r="J206" s="17" t="s">
        <v>167</v>
      </c>
      <c r="K206" s="8" t="s">
        <v>183</v>
      </c>
      <c r="L206" s="9">
        <v>8.3333333333333329E-2</v>
      </c>
      <c r="M206" s="10" t="s">
        <v>526</v>
      </c>
      <c r="N206" s="10" t="s">
        <v>16</v>
      </c>
      <c r="O206" s="67" t="s">
        <v>180</v>
      </c>
      <c r="P206" s="56"/>
    </row>
    <row r="207" spans="1:24" s="47" customFormat="1" ht="17.100000000000001" customHeight="1" x14ac:dyDescent="0.2">
      <c r="B207" s="6" t="s">
        <v>26</v>
      </c>
      <c r="C207" s="11">
        <v>44000</v>
      </c>
      <c r="D207" s="6">
        <f t="shared" si="15"/>
        <v>0.46875</v>
      </c>
      <c r="E207" s="6">
        <v>0.47916666666666669</v>
      </c>
      <c r="F207" s="6">
        <f>E207+L207</f>
        <v>0.5625</v>
      </c>
      <c r="G207" s="6" t="s">
        <v>27</v>
      </c>
      <c r="H207" s="16" t="s">
        <v>18</v>
      </c>
      <c r="I207" s="7" t="s">
        <v>19</v>
      </c>
      <c r="J207" s="17" t="s">
        <v>176</v>
      </c>
      <c r="K207" s="8" t="s">
        <v>184</v>
      </c>
      <c r="L207" s="9">
        <v>8.3333333333333329E-2</v>
      </c>
      <c r="M207" s="10" t="s">
        <v>526</v>
      </c>
      <c r="N207" s="10" t="s">
        <v>16</v>
      </c>
      <c r="O207" s="67" t="s">
        <v>180</v>
      </c>
      <c r="P207" s="50"/>
    </row>
    <row r="208" spans="1:24" s="47" customFormat="1" ht="17.100000000000001" customHeight="1" x14ac:dyDescent="0.2">
      <c r="B208" s="6" t="s">
        <v>22</v>
      </c>
      <c r="C208" s="11">
        <v>43956</v>
      </c>
      <c r="D208" s="6">
        <f t="shared" si="15"/>
        <v>0.49652777777777773</v>
      </c>
      <c r="E208" s="6">
        <f t="shared" ref="E208:E214" si="17">F208-L208</f>
        <v>0.50694444444444442</v>
      </c>
      <c r="F208" s="6">
        <v>0.58333333333333337</v>
      </c>
      <c r="G208" s="6" t="s">
        <v>29</v>
      </c>
      <c r="H208" s="29" t="s">
        <v>207</v>
      </c>
      <c r="I208" s="7" t="s">
        <v>30</v>
      </c>
      <c r="J208" s="30" t="s">
        <v>366</v>
      </c>
      <c r="K208" s="40" t="s">
        <v>633</v>
      </c>
      <c r="L208" s="9">
        <v>7.6388888888888895E-2</v>
      </c>
      <c r="M208" s="10" t="s">
        <v>517</v>
      </c>
      <c r="N208" s="10" t="s">
        <v>16</v>
      </c>
      <c r="O208" s="67" t="s">
        <v>180</v>
      </c>
      <c r="P208" s="50"/>
      <c r="R208" s="23"/>
      <c r="S208" s="23"/>
      <c r="T208" s="23"/>
      <c r="U208" s="23"/>
      <c r="V208" s="23"/>
      <c r="W208" s="23"/>
      <c r="X208" s="23"/>
    </row>
    <row r="209" spans="1:24" s="47" customFormat="1" ht="17.100000000000001" customHeight="1" x14ac:dyDescent="0.2">
      <c r="B209" s="6" t="s">
        <v>22</v>
      </c>
      <c r="C209" s="11">
        <v>43956</v>
      </c>
      <c r="D209" s="6">
        <f t="shared" si="15"/>
        <v>0.59374999999999978</v>
      </c>
      <c r="E209" s="6">
        <f t="shared" si="17"/>
        <v>0.60416666666666652</v>
      </c>
      <c r="F209" s="6">
        <v>0.68055555555555547</v>
      </c>
      <c r="G209" s="6" t="s">
        <v>29</v>
      </c>
      <c r="H209" s="29" t="s">
        <v>207</v>
      </c>
      <c r="I209" s="7" t="s">
        <v>30</v>
      </c>
      <c r="J209" s="30" t="s">
        <v>366</v>
      </c>
      <c r="K209" s="40" t="s">
        <v>367</v>
      </c>
      <c r="L209" s="9">
        <v>7.6388888888888895E-2</v>
      </c>
      <c r="M209" s="10" t="s">
        <v>526</v>
      </c>
      <c r="N209" s="10" t="s">
        <v>16</v>
      </c>
      <c r="O209" s="67" t="s">
        <v>180</v>
      </c>
      <c r="P209" s="50"/>
      <c r="R209" s="23"/>
      <c r="S209" s="23"/>
      <c r="T209" s="23"/>
      <c r="U209" s="23"/>
      <c r="V209" s="23"/>
      <c r="W209" s="23"/>
      <c r="X209" s="23"/>
    </row>
    <row r="210" spans="1:24" s="47" customFormat="1" ht="17.100000000000001" customHeight="1" x14ac:dyDescent="0.2">
      <c r="B210" s="6" t="s">
        <v>26</v>
      </c>
      <c r="C210" s="11">
        <v>43958</v>
      </c>
      <c r="D210" s="6">
        <f t="shared" si="15"/>
        <v>0.60416666666666652</v>
      </c>
      <c r="E210" s="6">
        <f t="shared" si="17"/>
        <v>0.61458333333333326</v>
      </c>
      <c r="F210" s="6">
        <v>0.66666666666666663</v>
      </c>
      <c r="G210" s="6" t="s">
        <v>29</v>
      </c>
      <c r="H210" s="29" t="s">
        <v>207</v>
      </c>
      <c r="I210" s="7" t="s">
        <v>30</v>
      </c>
      <c r="J210" s="30" t="s">
        <v>368</v>
      </c>
      <c r="K210" s="8" t="s">
        <v>369</v>
      </c>
      <c r="L210" s="9">
        <v>5.2083333333333336E-2</v>
      </c>
      <c r="M210" s="10" t="s">
        <v>551</v>
      </c>
      <c r="N210" s="10" t="s">
        <v>16</v>
      </c>
      <c r="O210" s="67" t="s">
        <v>180</v>
      </c>
      <c r="P210" s="50"/>
    </row>
    <row r="211" spans="1:24" s="47" customFormat="1" ht="17.100000000000001" customHeight="1" x14ac:dyDescent="0.2">
      <c r="B211" s="6" t="s">
        <v>22</v>
      </c>
      <c r="C211" s="11">
        <v>43970</v>
      </c>
      <c r="D211" s="6">
        <f t="shared" si="15"/>
        <v>0.61458333333333326</v>
      </c>
      <c r="E211" s="6">
        <f t="shared" si="17"/>
        <v>0.625</v>
      </c>
      <c r="F211" s="6">
        <v>0.70138888888888884</v>
      </c>
      <c r="G211" s="6" t="s">
        <v>29</v>
      </c>
      <c r="H211" s="29" t="s">
        <v>207</v>
      </c>
      <c r="I211" s="7" t="s">
        <v>34</v>
      </c>
      <c r="J211" s="30" t="s">
        <v>370</v>
      </c>
      <c r="K211" s="8" t="s">
        <v>371</v>
      </c>
      <c r="L211" s="9">
        <v>7.6388888888888895E-2</v>
      </c>
      <c r="M211" s="10" t="s">
        <v>525</v>
      </c>
      <c r="N211" s="10" t="s">
        <v>16</v>
      </c>
      <c r="O211" s="67" t="s">
        <v>180</v>
      </c>
      <c r="P211" s="50"/>
    </row>
    <row r="212" spans="1:24" s="47" customFormat="1" ht="17.100000000000001" customHeight="1" x14ac:dyDescent="0.2">
      <c r="B212" s="6" t="s">
        <v>26</v>
      </c>
      <c r="C212" s="11">
        <v>43958</v>
      </c>
      <c r="D212" s="6">
        <f t="shared" si="15"/>
        <v>0.60416666666666652</v>
      </c>
      <c r="E212" s="6">
        <f t="shared" si="17"/>
        <v>0.61458333333333326</v>
      </c>
      <c r="F212" s="6">
        <v>0.66666666666666663</v>
      </c>
      <c r="G212" s="6" t="s">
        <v>29</v>
      </c>
      <c r="H212" s="29" t="s">
        <v>207</v>
      </c>
      <c r="I212" s="7" t="s">
        <v>30</v>
      </c>
      <c r="J212" s="30" t="s">
        <v>359</v>
      </c>
      <c r="K212" s="8" t="s">
        <v>360</v>
      </c>
      <c r="L212" s="9">
        <v>5.2083333333333336E-2</v>
      </c>
      <c r="M212" s="10" t="s">
        <v>525</v>
      </c>
      <c r="N212" s="10" t="s">
        <v>16</v>
      </c>
      <c r="O212" s="67" t="s">
        <v>180</v>
      </c>
      <c r="P212" s="50"/>
      <c r="Q212" s="23"/>
    </row>
    <row r="213" spans="1:24" s="47" customFormat="1" ht="17.100000000000001" customHeight="1" x14ac:dyDescent="0.2">
      <c r="B213" s="7" t="s">
        <v>23</v>
      </c>
      <c r="C213" s="11">
        <v>43964</v>
      </c>
      <c r="D213" s="6">
        <f t="shared" si="15"/>
        <v>0.60416666666666652</v>
      </c>
      <c r="E213" s="6">
        <f t="shared" si="17"/>
        <v>0.61458333333333326</v>
      </c>
      <c r="F213" s="6">
        <v>0.66666666666666663</v>
      </c>
      <c r="G213" s="18" t="s">
        <v>29</v>
      </c>
      <c r="H213" s="32" t="s">
        <v>207</v>
      </c>
      <c r="I213" s="15" t="s">
        <v>361</v>
      </c>
      <c r="J213" s="33" t="s">
        <v>362</v>
      </c>
      <c r="K213" s="142" t="s">
        <v>363</v>
      </c>
      <c r="L213" s="22">
        <v>5.2083333333333336E-2</v>
      </c>
      <c r="M213" s="10" t="s">
        <v>552</v>
      </c>
      <c r="N213" s="10" t="s">
        <v>16</v>
      </c>
      <c r="O213" s="67" t="s">
        <v>180</v>
      </c>
      <c r="P213" s="58"/>
    </row>
    <row r="214" spans="1:24" s="47" customFormat="1" ht="17.100000000000001" customHeight="1" x14ac:dyDescent="0.2">
      <c r="B214" s="6" t="s">
        <v>26</v>
      </c>
      <c r="C214" s="11">
        <v>43958</v>
      </c>
      <c r="D214" s="6">
        <f t="shared" si="15"/>
        <v>0.60416666666666652</v>
      </c>
      <c r="E214" s="6">
        <f t="shared" si="17"/>
        <v>0.61458333333333326</v>
      </c>
      <c r="F214" s="6">
        <v>0.66666666666666663</v>
      </c>
      <c r="G214" s="6" t="s">
        <v>29</v>
      </c>
      <c r="H214" s="29" t="s">
        <v>207</v>
      </c>
      <c r="I214" s="7" t="s">
        <v>30</v>
      </c>
      <c r="J214" s="30" t="s">
        <v>364</v>
      </c>
      <c r="K214" s="8" t="s">
        <v>365</v>
      </c>
      <c r="L214" s="9">
        <v>5.2083333333333336E-2</v>
      </c>
      <c r="M214" s="10" t="s">
        <v>551</v>
      </c>
      <c r="N214" s="10" t="s">
        <v>16</v>
      </c>
      <c r="O214" s="67" t="s">
        <v>180</v>
      </c>
      <c r="P214" s="50"/>
    </row>
    <row r="215" spans="1:24" s="47" customFormat="1" ht="17.100000000000001" customHeight="1" x14ac:dyDescent="0.2">
      <c r="B215" s="6" t="s">
        <v>22</v>
      </c>
      <c r="C215" s="11">
        <v>43970</v>
      </c>
      <c r="D215" s="6">
        <f t="shared" si="15"/>
        <v>0.46875</v>
      </c>
      <c r="E215" s="6">
        <v>0.47916666666666669</v>
      </c>
      <c r="F215" s="6">
        <f t="shared" ref="F215:F231" si="18">E215+L215</f>
        <v>0.54166666666666674</v>
      </c>
      <c r="G215" s="6" t="s">
        <v>27</v>
      </c>
      <c r="H215" s="16" t="s">
        <v>18</v>
      </c>
      <c r="I215" s="7" t="s">
        <v>32</v>
      </c>
      <c r="J215" s="17" t="s">
        <v>172</v>
      </c>
      <c r="K215" s="8" t="s">
        <v>173</v>
      </c>
      <c r="L215" s="9">
        <v>6.25E-2</v>
      </c>
      <c r="M215" s="10" t="s">
        <v>517</v>
      </c>
      <c r="N215" s="10" t="s">
        <v>44</v>
      </c>
      <c r="O215" s="67" t="s">
        <v>180</v>
      </c>
      <c r="P215" s="50"/>
    </row>
    <row r="216" spans="1:24" s="47" customFormat="1" ht="17.100000000000001" customHeight="1" x14ac:dyDescent="0.2">
      <c r="B216" s="6" t="s">
        <v>22</v>
      </c>
      <c r="C216" s="11">
        <v>43970</v>
      </c>
      <c r="D216" s="6">
        <f t="shared" ref="D216:D247" si="19">E216-0.0104166666666667</f>
        <v>0.46875</v>
      </c>
      <c r="E216" s="6">
        <v>0.47916666666666669</v>
      </c>
      <c r="F216" s="6">
        <f t="shared" si="18"/>
        <v>0.54166666666666674</v>
      </c>
      <c r="G216" s="6" t="s">
        <v>27</v>
      </c>
      <c r="H216" s="16" t="s">
        <v>18</v>
      </c>
      <c r="I216" s="7" t="s">
        <v>32</v>
      </c>
      <c r="J216" s="17" t="s">
        <v>455</v>
      </c>
      <c r="K216" s="8" t="s">
        <v>689</v>
      </c>
      <c r="L216" s="9">
        <v>6.25E-2</v>
      </c>
      <c r="M216" s="10" t="s">
        <v>588</v>
      </c>
      <c r="N216" s="10" t="s">
        <v>21</v>
      </c>
      <c r="O216" s="67" t="s">
        <v>180</v>
      </c>
      <c r="P216" s="50"/>
    </row>
    <row r="217" spans="1:24" s="47" customFormat="1" ht="17.100000000000001" customHeight="1" x14ac:dyDescent="0.2">
      <c r="B217" s="6" t="s">
        <v>17</v>
      </c>
      <c r="C217" s="11">
        <v>43962</v>
      </c>
      <c r="D217" s="6">
        <f t="shared" si="19"/>
        <v>0.59374999999999989</v>
      </c>
      <c r="E217" s="6">
        <v>0.60416666666666663</v>
      </c>
      <c r="F217" s="6">
        <f t="shared" si="18"/>
        <v>0.66666666666666663</v>
      </c>
      <c r="G217" s="6" t="s">
        <v>29</v>
      </c>
      <c r="H217" s="16" t="s">
        <v>18</v>
      </c>
      <c r="I217" s="7" t="s">
        <v>32</v>
      </c>
      <c r="J217" s="17" t="s">
        <v>45</v>
      </c>
      <c r="K217" s="8" t="s">
        <v>46</v>
      </c>
      <c r="L217" s="9">
        <v>6.25E-2</v>
      </c>
      <c r="M217" s="10" t="s">
        <v>579</v>
      </c>
      <c r="N217" s="10" t="s">
        <v>28</v>
      </c>
      <c r="O217" s="67" t="s">
        <v>180</v>
      </c>
      <c r="P217" s="50"/>
    </row>
    <row r="218" spans="1:24" s="47" customFormat="1" ht="17.100000000000001" customHeight="1" x14ac:dyDescent="0.2">
      <c r="B218" s="6" t="s">
        <v>31</v>
      </c>
      <c r="C218" s="11">
        <v>43966</v>
      </c>
      <c r="D218" s="6">
        <f t="shared" si="19"/>
        <v>0.59374999999999989</v>
      </c>
      <c r="E218" s="6">
        <v>0.60416666666666663</v>
      </c>
      <c r="F218" s="6">
        <f t="shared" si="18"/>
        <v>0.66666666666666663</v>
      </c>
      <c r="G218" s="6" t="s">
        <v>29</v>
      </c>
      <c r="H218" s="16" t="s">
        <v>18</v>
      </c>
      <c r="I218" s="7" t="s">
        <v>32</v>
      </c>
      <c r="J218" s="17" t="s">
        <v>134</v>
      </c>
      <c r="K218" s="8" t="s">
        <v>137</v>
      </c>
      <c r="L218" s="9">
        <v>6.25E-2</v>
      </c>
      <c r="M218" s="10" t="s">
        <v>591</v>
      </c>
      <c r="N218" s="10" t="s">
        <v>28</v>
      </c>
      <c r="O218" s="67" t="s">
        <v>180</v>
      </c>
      <c r="P218" s="50"/>
    </row>
    <row r="219" spans="1:24" s="47" customFormat="1" ht="17.100000000000001" customHeight="1" x14ac:dyDescent="0.2">
      <c r="B219" s="6" t="s">
        <v>17</v>
      </c>
      <c r="C219" s="11">
        <v>43990</v>
      </c>
      <c r="D219" s="6">
        <f t="shared" si="19"/>
        <v>0.51041666666666663</v>
      </c>
      <c r="E219" s="6">
        <v>0.52083333333333337</v>
      </c>
      <c r="F219" s="6">
        <f t="shared" si="18"/>
        <v>0.58333333333333337</v>
      </c>
      <c r="G219" s="6" t="s">
        <v>27</v>
      </c>
      <c r="H219" s="16" t="s">
        <v>18</v>
      </c>
      <c r="I219" s="7" t="s">
        <v>40</v>
      </c>
      <c r="J219" s="17" t="s">
        <v>177</v>
      </c>
      <c r="K219" s="8" t="s">
        <v>206</v>
      </c>
      <c r="L219" s="9">
        <v>6.25E-2</v>
      </c>
      <c r="M219" s="10" t="s">
        <v>517</v>
      </c>
      <c r="N219" s="10" t="s">
        <v>44</v>
      </c>
      <c r="O219" s="67" t="s">
        <v>180</v>
      </c>
      <c r="P219" s="50"/>
    </row>
    <row r="220" spans="1:24" s="47" customFormat="1" ht="17.100000000000001" customHeight="1" x14ac:dyDescent="0.2">
      <c r="B220" s="6" t="s">
        <v>23</v>
      </c>
      <c r="C220" s="11">
        <v>43971</v>
      </c>
      <c r="D220" s="6">
        <f t="shared" si="19"/>
        <v>0.51041666666666663</v>
      </c>
      <c r="E220" s="6">
        <v>0.52083333333333337</v>
      </c>
      <c r="F220" s="6">
        <f t="shared" si="18"/>
        <v>0.625</v>
      </c>
      <c r="G220" s="6" t="s">
        <v>27</v>
      </c>
      <c r="H220" s="16" t="s">
        <v>18</v>
      </c>
      <c r="I220" s="7" t="s">
        <v>32</v>
      </c>
      <c r="J220" s="17" t="s">
        <v>99</v>
      </c>
      <c r="K220" s="8" t="s">
        <v>100</v>
      </c>
      <c r="L220" s="9">
        <v>0.10416666666666667</v>
      </c>
      <c r="M220" s="10" t="s">
        <v>525</v>
      </c>
      <c r="N220" s="10" t="s">
        <v>44</v>
      </c>
      <c r="O220" s="67" t="s">
        <v>180</v>
      </c>
      <c r="P220" s="56"/>
    </row>
    <row r="221" spans="1:24" s="47" customFormat="1" ht="17.100000000000001" customHeight="1" x14ac:dyDescent="0.2">
      <c r="B221" s="6" t="s">
        <v>23</v>
      </c>
      <c r="C221" s="11">
        <v>43992</v>
      </c>
      <c r="D221" s="6">
        <f t="shared" si="19"/>
        <v>0.59374999999999989</v>
      </c>
      <c r="E221" s="6">
        <v>0.60416666666666663</v>
      </c>
      <c r="F221" s="6">
        <f t="shared" si="18"/>
        <v>0.70833333333333326</v>
      </c>
      <c r="G221" s="6" t="s">
        <v>29</v>
      </c>
      <c r="H221" s="16" t="s">
        <v>18</v>
      </c>
      <c r="I221" s="7" t="s">
        <v>40</v>
      </c>
      <c r="J221" s="17" t="s">
        <v>169</v>
      </c>
      <c r="K221" s="8" t="s">
        <v>170</v>
      </c>
      <c r="L221" s="9">
        <v>0.10416666666666667</v>
      </c>
      <c r="M221" s="10" t="s">
        <v>548</v>
      </c>
      <c r="N221" s="10" t="s">
        <v>44</v>
      </c>
      <c r="O221" s="67" t="s">
        <v>180</v>
      </c>
      <c r="P221" s="56"/>
    </row>
    <row r="222" spans="1:24" s="47" customFormat="1" ht="17.100000000000001" customHeight="1" x14ac:dyDescent="0.2">
      <c r="B222" s="6" t="s">
        <v>23</v>
      </c>
      <c r="C222" s="11">
        <v>43964</v>
      </c>
      <c r="D222" s="6">
        <f t="shared" si="19"/>
        <v>0.51041666666666663</v>
      </c>
      <c r="E222" s="6">
        <v>0.52083333333333337</v>
      </c>
      <c r="F222" s="6">
        <f t="shared" si="18"/>
        <v>0.58333333333333337</v>
      </c>
      <c r="G222" s="6" t="s">
        <v>27</v>
      </c>
      <c r="H222" s="16" t="s">
        <v>18</v>
      </c>
      <c r="I222" s="7" t="s">
        <v>32</v>
      </c>
      <c r="J222" s="17" t="s">
        <v>98</v>
      </c>
      <c r="K222" s="8" t="s">
        <v>690</v>
      </c>
      <c r="L222" s="9">
        <v>6.25E-2</v>
      </c>
      <c r="M222" s="10" t="s">
        <v>592</v>
      </c>
      <c r="N222" s="10" t="s">
        <v>28</v>
      </c>
      <c r="O222" s="67" t="s">
        <v>180</v>
      </c>
      <c r="P222" s="50"/>
      <c r="Q222" s="23"/>
    </row>
    <row r="223" spans="1:24" s="47" customFormat="1" ht="17.100000000000001" customHeight="1" x14ac:dyDescent="0.2">
      <c r="B223" s="6" t="s">
        <v>23</v>
      </c>
      <c r="C223" s="11">
        <v>43971</v>
      </c>
      <c r="D223" s="6">
        <f t="shared" si="19"/>
        <v>0.51041666666666663</v>
      </c>
      <c r="E223" s="6">
        <v>0.52083333333333337</v>
      </c>
      <c r="F223" s="6">
        <f t="shared" si="18"/>
        <v>0.58333333333333337</v>
      </c>
      <c r="G223" s="6" t="s">
        <v>27</v>
      </c>
      <c r="H223" s="16" t="s">
        <v>18</v>
      </c>
      <c r="I223" s="7" t="s">
        <v>32</v>
      </c>
      <c r="J223" s="17" t="s">
        <v>168</v>
      </c>
      <c r="K223" s="8" t="s">
        <v>691</v>
      </c>
      <c r="L223" s="9">
        <v>6.25E-2</v>
      </c>
      <c r="M223" s="10" t="s">
        <v>570</v>
      </c>
      <c r="N223" s="10" t="s">
        <v>28</v>
      </c>
      <c r="O223" s="67" t="s">
        <v>180</v>
      </c>
      <c r="P223" s="50"/>
      <c r="Q223" s="23"/>
    </row>
    <row r="224" spans="1:24" s="47" customFormat="1" ht="17.100000000000001" customHeight="1" x14ac:dyDescent="0.2">
      <c r="A224" s="63" t="s">
        <v>515</v>
      </c>
      <c r="B224" s="6" t="s">
        <v>23</v>
      </c>
      <c r="C224" s="11">
        <v>43985</v>
      </c>
      <c r="D224" s="6">
        <f t="shared" si="19"/>
        <v>0.59374999999999989</v>
      </c>
      <c r="E224" s="6">
        <v>0.60416666666666663</v>
      </c>
      <c r="F224" s="6">
        <f t="shared" si="18"/>
        <v>0.66666666666666663</v>
      </c>
      <c r="G224" s="6" t="s">
        <v>29</v>
      </c>
      <c r="H224" s="16" t="s">
        <v>18</v>
      </c>
      <c r="I224" s="7" t="s">
        <v>40</v>
      </c>
      <c r="J224" s="17" t="s">
        <v>453</v>
      </c>
      <c r="K224" s="8" t="s">
        <v>692</v>
      </c>
      <c r="L224" s="9">
        <v>6.25E-2</v>
      </c>
      <c r="M224" s="10" t="s">
        <v>570</v>
      </c>
      <c r="N224" s="10" t="s">
        <v>28</v>
      </c>
      <c r="O224" s="67" t="s">
        <v>180</v>
      </c>
      <c r="P224" s="50"/>
    </row>
    <row r="225" spans="1:24" s="47" customFormat="1" ht="17.100000000000001" customHeight="1" x14ac:dyDescent="0.2">
      <c r="B225" s="6" t="s">
        <v>23</v>
      </c>
      <c r="C225" s="11">
        <v>43992</v>
      </c>
      <c r="D225" s="6">
        <f t="shared" si="19"/>
        <v>0.59374999999999989</v>
      </c>
      <c r="E225" s="6">
        <v>0.60416666666666663</v>
      </c>
      <c r="F225" s="6">
        <f t="shared" si="18"/>
        <v>0.66666666666666663</v>
      </c>
      <c r="G225" s="6" t="s">
        <v>29</v>
      </c>
      <c r="H225" s="16" t="s">
        <v>18</v>
      </c>
      <c r="I225" s="7" t="s">
        <v>40</v>
      </c>
      <c r="J225" s="17" t="s">
        <v>454</v>
      </c>
      <c r="K225" s="8" t="s">
        <v>693</v>
      </c>
      <c r="L225" s="9">
        <v>6.25E-2</v>
      </c>
      <c r="M225" s="10" t="s">
        <v>571</v>
      </c>
      <c r="N225" s="10" t="s">
        <v>28</v>
      </c>
      <c r="O225" s="67" t="s">
        <v>180</v>
      </c>
      <c r="P225" s="56"/>
    </row>
    <row r="226" spans="1:24" s="47" customFormat="1" ht="17.100000000000001" customHeight="1" x14ac:dyDescent="0.2">
      <c r="B226" s="6" t="s">
        <v>26</v>
      </c>
      <c r="C226" s="11">
        <v>43965</v>
      </c>
      <c r="D226" s="6">
        <f t="shared" si="19"/>
        <v>0.59374999999999989</v>
      </c>
      <c r="E226" s="6">
        <v>0.60416666666666663</v>
      </c>
      <c r="F226" s="6">
        <f t="shared" si="18"/>
        <v>0.66666666666666663</v>
      </c>
      <c r="G226" s="6" t="s">
        <v>29</v>
      </c>
      <c r="H226" s="16" t="s">
        <v>18</v>
      </c>
      <c r="I226" s="7" t="s">
        <v>32</v>
      </c>
      <c r="J226" s="17" t="s">
        <v>138</v>
      </c>
      <c r="K226" s="8" t="s">
        <v>139</v>
      </c>
      <c r="L226" s="9">
        <v>6.25E-2</v>
      </c>
      <c r="M226" s="10" t="s">
        <v>593</v>
      </c>
      <c r="N226" s="10" t="s">
        <v>28</v>
      </c>
      <c r="O226" s="67" t="s">
        <v>180</v>
      </c>
      <c r="P226" s="56"/>
      <c r="Q226" s="23"/>
    </row>
    <row r="227" spans="1:24" s="47" customFormat="1" ht="17.100000000000001" customHeight="1" x14ac:dyDescent="0.2">
      <c r="B227" s="6" t="s">
        <v>26</v>
      </c>
      <c r="C227" s="11">
        <v>43972</v>
      </c>
      <c r="D227" s="6">
        <f t="shared" si="19"/>
        <v>0.61458333333333326</v>
      </c>
      <c r="E227" s="6">
        <v>0.625</v>
      </c>
      <c r="F227" s="6">
        <f t="shared" si="18"/>
        <v>0.6875</v>
      </c>
      <c r="G227" s="6" t="s">
        <v>29</v>
      </c>
      <c r="H227" s="16" t="s">
        <v>18</v>
      </c>
      <c r="I227" s="7" t="s">
        <v>40</v>
      </c>
      <c r="J227" s="17" t="s">
        <v>174</v>
      </c>
      <c r="K227" s="8" t="s">
        <v>175</v>
      </c>
      <c r="L227" s="9">
        <v>6.25E-2</v>
      </c>
      <c r="M227" s="10" t="s">
        <v>516</v>
      </c>
      <c r="N227" s="10" t="s">
        <v>44</v>
      </c>
      <c r="O227" s="67" t="s">
        <v>180</v>
      </c>
      <c r="P227" s="56"/>
      <c r="Q227" s="23"/>
    </row>
    <row r="228" spans="1:24" s="47" customFormat="1" ht="17.100000000000001" customHeight="1" x14ac:dyDescent="0.2">
      <c r="B228" s="6" t="s">
        <v>26</v>
      </c>
      <c r="C228" s="11">
        <v>43993</v>
      </c>
      <c r="D228" s="6">
        <f t="shared" si="19"/>
        <v>0.61458333333333326</v>
      </c>
      <c r="E228" s="6">
        <v>0.625</v>
      </c>
      <c r="F228" s="6">
        <f t="shared" si="18"/>
        <v>0.6875</v>
      </c>
      <c r="G228" s="6" t="s">
        <v>29</v>
      </c>
      <c r="H228" s="16" t="s">
        <v>18</v>
      </c>
      <c r="I228" s="7" t="s">
        <v>40</v>
      </c>
      <c r="J228" s="17" t="s">
        <v>62</v>
      </c>
      <c r="K228" s="8" t="s">
        <v>63</v>
      </c>
      <c r="L228" s="9">
        <v>6.25E-2</v>
      </c>
      <c r="M228" s="10" t="s">
        <v>597</v>
      </c>
      <c r="N228" s="10" t="s">
        <v>28</v>
      </c>
      <c r="O228" s="67" t="s">
        <v>180</v>
      </c>
      <c r="P228" s="50"/>
      <c r="R228" s="59"/>
      <c r="S228" s="59"/>
      <c r="T228" s="59"/>
      <c r="U228" s="59"/>
      <c r="V228" s="59"/>
      <c r="W228" s="59"/>
      <c r="X228" s="59"/>
    </row>
    <row r="229" spans="1:24" s="47" customFormat="1" ht="17.100000000000001" customHeight="1" x14ac:dyDescent="0.2">
      <c r="B229" s="6" t="s">
        <v>26</v>
      </c>
      <c r="C229" s="11">
        <v>43986</v>
      </c>
      <c r="D229" s="6">
        <f t="shared" si="19"/>
        <v>0.59374999999999989</v>
      </c>
      <c r="E229" s="6">
        <v>0.60416666666666663</v>
      </c>
      <c r="F229" s="6">
        <f t="shared" si="18"/>
        <v>0.66666666666666663</v>
      </c>
      <c r="G229" s="6" t="s">
        <v>29</v>
      </c>
      <c r="H229" s="16" t="s">
        <v>18</v>
      </c>
      <c r="I229" s="7" t="s">
        <v>32</v>
      </c>
      <c r="J229" s="17" t="s">
        <v>159</v>
      </c>
      <c r="K229" s="8" t="s">
        <v>160</v>
      </c>
      <c r="L229" s="9">
        <v>6.25E-2</v>
      </c>
      <c r="M229" s="10" t="s">
        <v>594</v>
      </c>
      <c r="N229" s="10" t="s">
        <v>28</v>
      </c>
      <c r="O229" s="67" t="s">
        <v>180</v>
      </c>
      <c r="P229" s="50"/>
      <c r="Q229" s="23"/>
    </row>
    <row r="230" spans="1:24" s="47" customFormat="1" ht="17.100000000000001" customHeight="1" x14ac:dyDescent="0.2">
      <c r="B230" s="6" t="s">
        <v>31</v>
      </c>
      <c r="C230" s="11">
        <v>43994</v>
      </c>
      <c r="D230" s="6">
        <f t="shared" si="19"/>
        <v>0.59374999999999989</v>
      </c>
      <c r="E230" s="6">
        <v>0.60416666666666663</v>
      </c>
      <c r="F230" s="6">
        <f t="shared" si="18"/>
        <v>0.66666666666666663</v>
      </c>
      <c r="G230" s="6" t="s">
        <v>29</v>
      </c>
      <c r="H230" s="16" t="s">
        <v>18</v>
      </c>
      <c r="I230" s="7" t="s">
        <v>40</v>
      </c>
      <c r="J230" s="17" t="s">
        <v>178</v>
      </c>
      <c r="K230" s="8" t="s">
        <v>179</v>
      </c>
      <c r="L230" s="9">
        <v>6.25E-2</v>
      </c>
      <c r="M230" s="10" t="s">
        <v>572</v>
      </c>
      <c r="N230" s="10" t="s">
        <v>28</v>
      </c>
      <c r="O230" s="67" t="s">
        <v>180</v>
      </c>
      <c r="P230" s="56"/>
    </row>
    <row r="231" spans="1:24" s="47" customFormat="1" ht="17.100000000000001" customHeight="1" x14ac:dyDescent="0.2">
      <c r="B231" s="6" t="s">
        <v>22</v>
      </c>
      <c r="C231" s="11">
        <v>43998</v>
      </c>
      <c r="D231" s="6">
        <f t="shared" si="19"/>
        <v>0.48958333333333331</v>
      </c>
      <c r="E231" s="6">
        <v>0.5</v>
      </c>
      <c r="F231" s="6">
        <f t="shared" si="18"/>
        <v>0.5625</v>
      </c>
      <c r="G231" s="6" t="s">
        <v>27</v>
      </c>
      <c r="H231" s="16" t="s">
        <v>18</v>
      </c>
      <c r="I231" s="7" t="s">
        <v>40</v>
      </c>
      <c r="J231" s="17" t="s">
        <v>111</v>
      </c>
      <c r="K231" s="8" t="s">
        <v>112</v>
      </c>
      <c r="L231" s="9">
        <v>6.25E-2</v>
      </c>
      <c r="M231" s="10" t="s">
        <v>577</v>
      </c>
      <c r="N231" s="10" t="s">
        <v>28</v>
      </c>
      <c r="O231" s="67" t="s">
        <v>180</v>
      </c>
      <c r="P231" s="56"/>
      <c r="Q231" s="60"/>
    </row>
    <row r="232" spans="1:24" s="47" customFormat="1" ht="17.100000000000001" customHeight="1" x14ac:dyDescent="0.2">
      <c r="A232" s="63" t="s">
        <v>514</v>
      </c>
      <c r="B232" s="6" t="s">
        <v>31</v>
      </c>
      <c r="C232" s="11">
        <v>43973</v>
      </c>
      <c r="D232" s="6">
        <f t="shared" si="19"/>
        <v>0.40625</v>
      </c>
      <c r="E232" s="6">
        <f t="shared" ref="E232:E243" si="20">F232-L232</f>
        <v>0.41666666666666669</v>
      </c>
      <c r="F232" s="6">
        <v>0.5</v>
      </c>
      <c r="G232" s="6" t="s">
        <v>27</v>
      </c>
      <c r="H232" s="29" t="s">
        <v>207</v>
      </c>
      <c r="I232" s="7" t="s">
        <v>30</v>
      </c>
      <c r="J232" s="30" t="s">
        <v>372</v>
      </c>
      <c r="K232" s="8" t="s">
        <v>694</v>
      </c>
      <c r="L232" s="9">
        <v>8.3333333333333329E-2</v>
      </c>
      <c r="M232" s="10" t="s">
        <v>518</v>
      </c>
      <c r="N232" s="7" t="s">
        <v>21</v>
      </c>
      <c r="O232" s="67" t="s">
        <v>624</v>
      </c>
      <c r="P232" s="50" t="s">
        <v>625</v>
      </c>
      <c r="R232" s="41"/>
      <c r="S232" s="41"/>
      <c r="T232" s="41"/>
      <c r="U232" s="41"/>
      <c r="V232" s="41"/>
      <c r="W232" s="41"/>
      <c r="X232" s="41"/>
    </row>
    <row r="233" spans="1:24" s="47" customFormat="1" ht="17.100000000000001" customHeight="1" x14ac:dyDescent="0.2">
      <c r="B233" s="6" t="s">
        <v>17</v>
      </c>
      <c r="C233" s="11">
        <v>43990</v>
      </c>
      <c r="D233" s="6">
        <f t="shared" si="19"/>
        <v>0.40625</v>
      </c>
      <c r="E233" s="6">
        <f t="shared" si="20"/>
        <v>0.41666666666666669</v>
      </c>
      <c r="F233" s="6">
        <v>0.5</v>
      </c>
      <c r="G233" s="6" t="s">
        <v>27</v>
      </c>
      <c r="H233" s="29" t="s">
        <v>207</v>
      </c>
      <c r="I233" s="7" t="s">
        <v>34</v>
      </c>
      <c r="J233" s="30" t="s">
        <v>373</v>
      </c>
      <c r="K233" s="8" t="s">
        <v>374</v>
      </c>
      <c r="L233" s="9">
        <v>8.3333333333333329E-2</v>
      </c>
      <c r="M233" s="10" t="s">
        <v>523</v>
      </c>
      <c r="N233" s="7" t="s">
        <v>21</v>
      </c>
      <c r="O233" s="67" t="s">
        <v>180</v>
      </c>
      <c r="P233" s="50"/>
    </row>
    <row r="234" spans="1:24" s="47" customFormat="1" ht="17.100000000000001" customHeight="1" x14ac:dyDescent="0.2">
      <c r="B234" s="6" t="s">
        <v>22</v>
      </c>
      <c r="C234" s="11">
        <v>43984</v>
      </c>
      <c r="D234" s="6">
        <f t="shared" si="19"/>
        <v>0.62499999999999989</v>
      </c>
      <c r="E234" s="6">
        <f t="shared" si="20"/>
        <v>0.63541666666666663</v>
      </c>
      <c r="F234" s="6">
        <v>0.6875</v>
      </c>
      <c r="G234" s="6" t="s">
        <v>29</v>
      </c>
      <c r="H234" s="29" t="s">
        <v>207</v>
      </c>
      <c r="I234" s="7" t="s">
        <v>213</v>
      </c>
      <c r="J234" s="30" t="s">
        <v>375</v>
      </c>
      <c r="K234" s="8" t="s">
        <v>695</v>
      </c>
      <c r="L234" s="9">
        <v>5.2083333333333336E-2</v>
      </c>
      <c r="M234" s="10" t="s">
        <v>518</v>
      </c>
      <c r="N234" s="7" t="s">
        <v>21</v>
      </c>
      <c r="O234" s="67" t="s">
        <v>636</v>
      </c>
      <c r="P234" s="50"/>
      <c r="Q234" s="59"/>
      <c r="R234" s="23"/>
      <c r="S234" s="23"/>
      <c r="T234" s="23"/>
      <c r="U234" s="23"/>
      <c r="V234" s="23"/>
      <c r="W234" s="23"/>
      <c r="X234" s="23"/>
    </row>
    <row r="235" spans="1:24" s="47" customFormat="1" ht="17.100000000000001" customHeight="1" x14ac:dyDescent="0.2">
      <c r="B235" s="6" t="s">
        <v>23</v>
      </c>
      <c r="C235" s="11">
        <v>43971</v>
      </c>
      <c r="D235" s="6">
        <f t="shared" si="19"/>
        <v>0.61458333333333326</v>
      </c>
      <c r="E235" s="6">
        <f t="shared" si="20"/>
        <v>0.625</v>
      </c>
      <c r="F235" s="6">
        <v>0.70833333333333337</v>
      </c>
      <c r="G235" s="6" t="s">
        <v>29</v>
      </c>
      <c r="H235" s="29" t="s">
        <v>207</v>
      </c>
      <c r="I235" s="7" t="s">
        <v>30</v>
      </c>
      <c r="J235" s="30" t="s">
        <v>376</v>
      </c>
      <c r="K235" s="8" t="s">
        <v>696</v>
      </c>
      <c r="L235" s="9">
        <v>8.3333333333333329E-2</v>
      </c>
      <c r="M235" s="10" t="s">
        <v>551</v>
      </c>
      <c r="N235" s="7" t="s">
        <v>21</v>
      </c>
      <c r="O235" s="68" t="s">
        <v>466</v>
      </c>
      <c r="P235" s="50"/>
    </row>
    <row r="236" spans="1:24" s="47" customFormat="1" ht="17.100000000000001" customHeight="1" x14ac:dyDescent="0.2">
      <c r="B236" s="6" t="s">
        <v>22</v>
      </c>
      <c r="C236" s="11">
        <v>43970</v>
      </c>
      <c r="D236" s="6">
        <f t="shared" si="19"/>
        <v>0.61458333333333326</v>
      </c>
      <c r="E236" s="6">
        <f t="shared" si="20"/>
        <v>0.625</v>
      </c>
      <c r="F236" s="6">
        <v>0.69791666666666663</v>
      </c>
      <c r="G236" s="6" t="s">
        <v>29</v>
      </c>
      <c r="H236" s="29" t="s">
        <v>207</v>
      </c>
      <c r="I236" s="7" t="s">
        <v>213</v>
      </c>
      <c r="J236" s="30" t="s">
        <v>377</v>
      </c>
      <c r="K236" s="8" t="s">
        <v>503</v>
      </c>
      <c r="L236" s="9">
        <v>7.2916666666666671E-2</v>
      </c>
      <c r="M236" s="10" t="s">
        <v>520</v>
      </c>
      <c r="N236" s="7" t="s">
        <v>21</v>
      </c>
      <c r="O236" s="67" t="s">
        <v>180</v>
      </c>
      <c r="P236" s="50"/>
    </row>
    <row r="237" spans="1:24" s="47" customFormat="1" ht="17.100000000000001" customHeight="1" x14ac:dyDescent="0.2">
      <c r="B237" s="6" t="s">
        <v>23</v>
      </c>
      <c r="C237" s="11">
        <v>43992</v>
      </c>
      <c r="D237" s="6">
        <f t="shared" si="19"/>
        <v>0.59375</v>
      </c>
      <c r="E237" s="6">
        <f t="shared" si="20"/>
        <v>0.60416666666666674</v>
      </c>
      <c r="F237" s="6">
        <v>0.70833333333333337</v>
      </c>
      <c r="G237" s="6" t="s">
        <v>29</v>
      </c>
      <c r="H237" s="29" t="s">
        <v>207</v>
      </c>
      <c r="I237" s="7" t="s">
        <v>30</v>
      </c>
      <c r="J237" s="30" t="s">
        <v>501</v>
      </c>
      <c r="K237" s="8" t="s">
        <v>502</v>
      </c>
      <c r="L237" s="9">
        <v>0.10416666666666667</v>
      </c>
      <c r="M237" s="10" t="s">
        <v>525</v>
      </c>
      <c r="N237" s="7" t="s">
        <v>21</v>
      </c>
      <c r="O237" s="67" t="s">
        <v>180</v>
      </c>
      <c r="P237" s="56"/>
    </row>
    <row r="238" spans="1:24" s="47" customFormat="1" ht="17.100000000000001" customHeight="1" x14ac:dyDescent="0.2">
      <c r="B238" s="6" t="s">
        <v>26</v>
      </c>
      <c r="C238" s="11">
        <v>43986</v>
      </c>
      <c r="D238" s="6">
        <f t="shared" si="19"/>
        <v>0.45833333333333331</v>
      </c>
      <c r="E238" s="6">
        <f t="shared" si="20"/>
        <v>0.46875</v>
      </c>
      <c r="F238" s="6">
        <v>0.5</v>
      </c>
      <c r="G238" s="6" t="s">
        <v>27</v>
      </c>
      <c r="H238" s="29" t="s">
        <v>207</v>
      </c>
      <c r="I238" s="7" t="s">
        <v>213</v>
      </c>
      <c r="J238" s="30" t="s">
        <v>378</v>
      </c>
      <c r="K238" s="8" t="s">
        <v>697</v>
      </c>
      <c r="L238" s="9">
        <v>3.125E-2</v>
      </c>
      <c r="M238" s="10" t="s">
        <v>553</v>
      </c>
      <c r="N238" s="10" t="s">
        <v>21</v>
      </c>
      <c r="O238" s="67" t="s">
        <v>180</v>
      </c>
      <c r="P238" s="50"/>
    </row>
    <row r="239" spans="1:24" s="47" customFormat="1" ht="17.100000000000001" customHeight="1" x14ac:dyDescent="0.2">
      <c r="B239" s="6" t="s">
        <v>26</v>
      </c>
      <c r="C239" s="11">
        <v>43986</v>
      </c>
      <c r="D239" s="6">
        <f t="shared" si="19"/>
        <v>0.45833333333333331</v>
      </c>
      <c r="E239" s="6">
        <f t="shared" si="20"/>
        <v>0.46875</v>
      </c>
      <c r="F239" s="6">
        <v>0.5</v>
      </c>
      <c r="G239" s="6" t="s">
        <v>27</v>
      </c>
      <c r="H239" s="29" t="s">
        <v>207</v>
      </c>
      <c r="I239" s="7" t="s">
        <v>213</v>
      </c>
      <c r="J239" s="30" t="s">
        <v>380</v>
      </c>
      <c r="K239" s="8" t="s">
        <v>698</v>
      </c>
      <c r="L239" s="9">
        <v>3.125E-2</v>
      </c>
      <c r="M239" s="10" t="s">
        <v>598</v>
      </c>
      <c r="N239" s="10" t="s">
        <v>28</v>
      </c>
      <c r="O239" s="67" t="s">
        <v>180</v>
      </c>
      <c r="P239" s="56"/>
    </row>
    <row r="240" spans="1:24" s="47" customFormat="1" ht="17.100000000000001" customHeight="1" x14ac:dyDescent="0.2">
      <c r="B240" s="6" t="s">
        <v>23</v>
      </c>
      <c r="C240" s="11">
        <v>43971</v>
      </c>
      <c r="D240" s="6">
        <f t="shared" si="19"/>
        <v>0.4375</v>
      </c>
      <c r="E240" s="6">
        <f t="shared" si="20"/>
        <v>0.44791666666666669</v>
      </c>
      <c r="F240" s="6">
        <v>0.5</v>
      </c>
      <c r="G240" s="6" t="s">
        <v>27</v>
      </c>
      <c r="H240" s="29" t="s">
        <v>207</v>
      </c>
      <c r="I240" s="7" t="s">
        <v>213</v>
      </c>
      <c r="J240" s="30" t="s">
        <v>383</v>
      </c>
      <c r="K240" s="8" t="s">
        <v>384</v>
      </c>
      <c r="L240" s="9">
        <v>5.2083333333333336E-2</v>
      </c>
      <c r="M240" s="10" t="s">
        <v>553</v>
      </c>
      <c r="N240" s="10" t="s">
        <v>21</v>
      </c>
      <c r="O240" s="67" t="s">
        <v>180</v>
      </c>
      <c r="P240" s="56"/>
    </row>
    <row r="241" spans="1:24" s="47" customFormat="1" ht="17.100000000000001" customHeight="1" x14ac:dyDescent="0.2">
      <c r="B241" s="6" t="s">
        <v>23</v>
      </c>
      <c r="C241" s="11">
        <v>43971</v>
      </c>
      <c r="D241" s="6">
        <f t="shared" si="19"/>
        <v>0.4375</v>
      </c>
      <c r="E241" s="6">
        <f t="shared" si="20"/>
        <v>0.44791666666666669</v>
      </c>
      <c r="F241" s="6">
        <v>0.5</v>
      </c>
      <c r="G241" s="6" t="s">
        <v>27</v>
      </c>
      <c r="H241" s="29" t="s">
        <v>207</v>
      </c>
      <c r="I241" s="7" t="s">
        <v>213</v>
      </c>
      <c r="J241" s="30" t="s">
        <v>388</v>
      </c>
      <c r="K241" s="8" t="s">
        <v>389</v>
      </c>
      <c r="L241" s="9">
        <v>5.2083333333333336E-2</v>
      </c>
      <c r="M241" s="10" t="s">
        <v>598</v>
      </c>
      <c r="N241" s="10" t="s">
        <v>28</v>
      </c>
      <c r="O241" s="67" t="s">
        <v>180</v>
      </c>
      <c r="P241" s="50"/>
    </row>
    <row r="242" spans="1:24" s="47" customFormat="1" ht="17.100000000000001" customHeight="1" x14ac:dyDescent="0.2">
      <c r="B242" s="6" t="s">
        <v>22</v>
      </c>
      <c r="C242" s="11">
        <v>43963</v>
      </c>
      <c r="D242" s="6">
        <f t="shared" si="19"/>
        <v>0.44791666666666663</v>
      </c>
      <c r="E242" s="6">
        <f t="shared" si="20"/>
        <v>0.45833333333333331</v>
      </c>
      <c r="F242" s="6">
        <v>0.5</v>
      </c>
      <c r="G242" s="6" t="s">
        <v>27</v>
      </c>
      <c r="H242" s="29" t="s">
        <v>207</v>
      </c>
      <c r="I242" s="7" t="s">
        <v>213</v>
      </c>
      <c r="J242" s="30" t="s">
        <v>392</v>
      </c>
      <c r="K242" s="8" t="s">
        <v>393</v>
      </c>
      <c r="L242" s="9">
        <v>4.1666666666666664E-2</v>
      </c>
      <c r="M242" s="10" t="s">
        <v>598</v>
      </c>
      <c r="N242" s="10" t="s">
        <v>28</v>
      </c>
      <c r="O242" s="67" t="s">
        <v>180</v>
      </c>
      <c r="P242" s="56"/>
    </row>
    <row r="243" spans="1:24" s="47" customFormat="1" ht="17.100000000000001" customHeight="1" x14ac:dyDescent="0.2">
      <c r="B243" s="6" t="s">
        <v>22</v>
      </c>
      <c r="C243" s="11">
        <v>43963</v>
      </c>
      <c r="D243" s="6">
        <f t="shared" si="19"/>
        <v>0.40624999999999994</v>
      </c>
      <c r="E243" s="6">
        <f t="shared" si="20"/>
        <v>0.41666666666666663</v>
      </c>
      <c r="F243" s="6">
        <v>0.45833333333333331</v>
      </c>
      <c r="G243" s="6" t="s">
        <v>27</v>
      </c>
      <c r="H243" s="29" t="s">
        <v>207</v>
      </c>
      <c r="I243" s="7" t="s">
        <v>213</v>
      </c>
      <c r="J243" s="30" t="s">
        <v>392</v>
      </c>
      <c r="K243" s="8" t="s">
        <v>628</v>
      </c>
      <c r="L243" s="9">
        <v>4.1666666666666664E-2</v>
      </c>
      <c r="M243" s="10" t="s">
        <v>553</v>
      </c>
      <c r="N243" s="10" t="s">
        <v>21</v>
      </c>
      <c r="O243" s="67" t="s">
        <v>180</v>
      </c>
      <c r="P243" s="56" t="s">
        <v>629</v>
      </c>
    </row>
    <row r="244" spans="1:24" s="47" customFormat="1" ht="17.100000000000001" customHeight="1" x14ac:dyDescent="0.2">
      <c r="B244" s="6" t="s">
        <v>23</v>
      </c>
      <c r="C244" s="11">
        <v>43971</v>
      </c>
      <c r="D244" s="6">
        <f t="shared" si="19"/>
        <v>0.61458333333333326</v>
      </c>
      <c r="E244" s="6">
        <v>0.625</v>
      </c>
      <c r="F244" s="6">
        <f>E244+L244</f>
        <v>0.70833333333333337</v>
      </c>
      <c r="G244" s="6" t="s">
        <v>29</v>
      </c>
      <c r="H244" s="16" t="s">
        <v>18</v>
      </c>
      <c r="I244" s="7" t="s">
        <v>19</v>
      </c>
      <c r="J244" s="17" t="s">
        <v>103</v>
      </c>
      <c r="K244" s="8" t="s">
        <v>104</v>
      </c>
      <c r="L244" s="9">
        <v>8.3333333333333329E-2</v>
      </c>
      <c r="M244" s="10" t="s">
        <v>517</v>
      </c>
      <c r="N244" s="10" t="s">
        <v>16</v>
      </c>
      <c r="O244" s="67" t="s">
        <v>180</v>
      </c>
      <c r="P244" s="50"/>
    </row>
    <row r="245" spans="1:24" s="47" customFormat="1" ht="17.100000000000001" customHeight="1" x14ac:dyDescent="0.2">
      <c r="B245" s="6" t="s">
        <v>31</v>
      </c>
      <c r="C245" s="11">
        <v>43994</v>
      </c>
      <c r="D245" s="6">
        <f t="shared" si="19"/>
        <v>0.46875</v>
      </c>
      <c r="E245" s="6">
        <v>0.47916666666666669</v>
      </c>
      <c r="F245" s="6">
        <f>E245+L245</f>
        <v>0.53125</v>
      </c>
      <c r="G245" s="6" t="s">
        <v>27</v>
      </c>
      <c r="H245" s="16" t="s">
        <v>18</v>
      </c>
      <c r="I245" s="7" t="s">
        <v>19</v>
      </c>
      <c r="J245" s="17" t="s">
        <v>163</v>
      </c>
      <c r="K245" s="8" t="s">
        <v>164</v>
      </c>
      <c r="L245" s="9">
        <v>5.2083333333333336E-2</v>
      </c>
      <c r="M245" s="10" t="s">
        <v>517</v>
      </c>
      <c r="N245" s="10" t="s">
        <v>16</v>
      </c>
      <c r="O245" s="67" t="s">
        <v>180</v>
      </c>
      <c r="P245" s="56"/>
    </row>
    <row r="246" spans="1:24" s="47" customFormat="1" ht="17.100000000000001" customHeight="1" x14ac:dyDescent="0.2">
      <c r="A246" s="63"/>
      <c r="B246" s="6" t="s">
        <v>17</v>
      </c>
      <c r="C246" s="11">
        <v>43983</v>
      </c>
      <c r="D246" s="6">
        <f t="shared" si="19"/>
        <v>0.51041666666666663</v>
      </c>
      <c r="E246" s="6">
        <v>0.52083333333333337</v>
      </c>
      <c r="F246" s="6">
        <f>E246+L246</f>
        <v>0.58333333333333337</v>
      </c>
      <c r="G246" s="11" t="s">
        <v>29</v>
      </c>
      <c r="H246" s="12" t="s">
        <v>394</v>
      </c>
      <c r="I246" s="7" t="s">
        <v>213</v>
      </c>
      <c r="J246" s="13" t="s">
        <v>559</v>
      </c>
      <c r="K246" s="8" t="s">
        <v>104</v>
      </c>
      <c r="L246" s="9">
        <v>6.25E-2</v>
      </c>
      <c r="M246" s="10" t="s">
        <v>516</v>
      </c>
      <c r="N246" s="10" t="s">
        <v>44</v>
      </c>
      <c r="O246" s="67" t="s">
        <v>180</v>
      </c>
      <c r="P246" s="65"/>
      <c r="R246" s="23"/>
      <c r="S246" s="23"/>
      <c r="T246" s="23"/>
      <c r="U246" s="23"/>
      <c r="V246" s="23"/>
      <c r="W246" s="23"/>
      <c r="X246" s="23"/>
    </row>
    <row r="247" spans="1:24" s="47" customFormat="1" ht="17.100000000000001" customHeight="1" x14ac:dyDescent="0.2">
      <c r="A247" s="63"/>
      <c r="B247" s="6" t="s">
        <v>17</v>
      </c>
      <c r="C247" s="11">
        <v>43990</v>
      </c>
      <c r="D247" s="6">
        <f t="shared" si="19"/>
        <v>0.51041666666666663</v>
      </c>
      <c r="E247" s="6">
        <v>0.52083333333333337</v>
      </c>
      <c r="F247" s="6">
        <f>E247+L247</f>
        <v>0.58333333333333337</v>
      </c>
      <c r="G247" s="11" t="s">
        <v>29</v>
      </c>
      <c r="H247" s="12" t="s">
        <v>394</v>
      </c>
      <c r="I247" s="7" t="s">
        <v>213</v>
      </c>
      <c r="J247" s="13" t="s">
        <v>560</v>
      </c>
      <c r="K247" s="8" t="s">
        <v>164</v>
      </c>
      <c r="L247" s="9">
        <v>6.25E-2</v>
      </c>
      <c r="M247" s="10" t="s">
        <v>516</v>
      </c>
      <c r="N247" s="10" t="s">
        <v>44</v>
      </c>
      <c r="O247" s="67" t="s">
        <v>180</v>
      </c>
      <c r="P247" s="65"/>
      <c r="R247" s="23"/>
      <c r="S247" s="23"/>
      <c r="T247" s="23"/>
      <c r="U247" s="23"/>
      <c r="V247" s="23"/>
      <c r="W247" s="23"/>
      <c r="X247" s="23"/>
    </row>
    <row r="248" spans="1:24" s="47" customFormat="1" ht="17.100000000000001" customHeight="1" x14ac:dyDescent="0.2">
      <c r="A248" s="63" t="s">
        <v>515</v>
      </c>
      <c r="B248" s="6" t="s">
        <v>23</v>
      </c>
      <c r="C248" s="11">
        <v>43985</v>
      </c>
      <c r="D248" s="6">
        <f t="shared" ref="D248:D279" si="21">E248-0.0104166666666667</f>
        <v>0.4375</v>
      </c>
      <c r="E248" s="6">
        <f>F248-L248</f>
        <v>0.44791666666666669</v>
      </c>
      <c r="F248" s="6">
        <v>0.5</v>
      </c>
      <c r="G248" s="6" t="s">
        <v>27</v>
      </c>
      <c r="H248" s="29" t="s">
        <v>207</v>
      </c>
      <c r="I248" s="7" t="s">
        <v>30</v>
      </c>
      <c r="J248" s="30" t="s">
        <v>379</v>
      </c>
      <c r="K248" s="8" t="s">
        <v>699</v>
      </c>
      <c r="L248" s="9">
        <v>5.2083333333333336E-2</v>
      </c>
      <c r="M248" s="10" t="s">
        <v>550</v>
      </c>
      <c r="N248" s="7" t="s">
        <v>21</v>
      </c>
      <c r="O248" s="67" t="s">
        <v>180</v>
      </c>
      <c r="P248" s="50"/>
    </row>
    <row r="249" spans="1:24" s="47" customFormat="1" ht="17.100000000000001" customHeight="1" x14ac:dyDescent="0.2">
      <c r="B249" s="6" t="s">
        <v>17</v>
      </c>
      <c r="C249" s="11">
        <v>43969</v>
      </c>
      <c r="D249" s="6">
        <f t="shared" si="21"/>
        <v>0.4375</v>
      </c>
      <c r="E249" s="6">
        <f>F249-L249</f>
        <v>0.44791666666666669</v>
      </c>
      <c r="F249" s="6">
        <v>0.5</v>
      </c>
      <c r="G249" s="6" t="s">
        <v>27</v>
      </c>
      <c r="H249" s="29" t="s">
        <v>207</v>
      </c>
      <c r="I249" s="7" t="s">
        <v>30</v>
      </c>
      <c r="J249" s="30" t="s">
        <v>381</v>
      </c>
      <c r="K249" s="8" t="s">
        <v>382</v>
      </c>
      <c r="L249" s="9">
        <v>5.2083333333333336E-2</v>
      </c>
      <c r="M249" s="10" t="s">
        <v>550</v>
      </c>
      <c r="N249" s="7" t="s">
        <v>21</v>
      </c>
      <c r="O249" s="67" t="s">
        <v>180</v>
      </c>
      <c r="P249" s="56"/>
    </row>
    <row r="250" spans="1:24" s="47" customFormat="1" ht="17.100000000000001" customHeight="1" x14ac:dyDescent="0.2">
      <c r="B250" s="6" t="s">
        <v>22</v>
      </c>
      <c r="C250" s="11">
        <v>43977</v>
      </c>
      <c r="D250" s="6">
        <f t="shared" si="21"/>
        <v>0.40625</v>
      </c>
      <c r="E250" s="6">
        <f>F250-L250</f>
        <v>0.41666666666666669</v>
      </c>
      <c r="F250" s="6">
        <v>0.5</v>
      </c>
      <c r="G250" s="6" t="s">
        <v>27</v>
      </c>
      <c r="H250" s="29" t="s">
        <v>207</v>
      </c>
      <c r="I250" s="7" t="s">
        <v>30</v>
      </c>
      <c r="J250" s="30" t="s">
        <v>385</v>
      </c>
      <c r="K250" s="8" t="s">
        <v>700</v>
      </c>
      <c r="L250" s="9">
        <v>8.3333333333333329E-2</v>
      </c>
      <c r="M250" s="10" t="s">
        <v>550</v>
      </c>
      <c r="N250" s="7" t="s">
        <v>21</v>
      </c>
      <c r="O250" s="68" t="s">
        <v>465</v>
      </c>
      <c r="P250" s="65"/>
    </row>
    <row r="251" spans="1:24" s="47" customFormat="1" ht="17.100000000000001" customHeight="1" x14ac:dyDescent="0.2">
      <c r="B251" s="6" t="s">
        <v>22</v>
      </c>
      <c r="C251" s="11">
        <v>43963</v>
      </c>
      <c r="D251" s="6">
        <f t="shared" si="21"/>
        <v>0.44791666666666663</v>
      </c>
      <c r="E251" s="6">
        <f>F251-L251</f>
        <v>0.45833333333333331</v>
      </c>
      <c r="F251" s="6">
        <v>0.54166666666666663</v>
      </c>
      <c r="G251" s="6" t="s">
        <v>27</v>
      </c>
      <c r="H251" s="29" t="s">
        <v>207</v>
      </c>
      <c r="I251" s="7" t="s">
        <v>34</v>
      </c>
      <c r="J251" s="30" t="s">
        <v>386</v>
      </c>
      <c r="K251" s="8" t="s">
        <v>387</v>
      </c>
      <c r="L251" s="9">
        <v>8.3333333333333329E-2</v>
      </c>
      <c r="M251" s="10" t="s">
        <v>519</v>
      </c>
      <c r="N251" s="7" t="s">
        <v>21</v>
      </c>
      <c r="O251" s="67" t="s">
        <v>180</v>
      </c>
      <c r="P251" s="50"/>
    </row>
    <row r="252" spans="1:24" s="47" customFormat="1" ht="17.100000000000001" customHeight="1" x14ac:dyDescent="0.2">
      <c r="B252" s="6" t="s">
        <v>17</v>
      </c>
      <c r="C252" s="11">
        <v>43969</v>
      </c>
      <c r="D252" s="6">
        <f t="shared" si="21"/>
        <v>0.4375</v>
      </c>
      <c r="E252" s="6">
        <f>F252-L252</f>
        <v>0.44791666666666669</v>
      </c>
      <c r="F252" s="6">
        <v>0.5</v>
      </c>
      <c r="G252" s="6" t="s">
        <v>27</v>
      </c>
      <c r="H252" s="29" t="s">
        <v>207</v>
      </c>
      <c r="I252" s="7" t="s">
        <v>34</v>
      </c>
      <c r="J252" s="30" t="s">
        <v>390</v>
      </c>
      <c r="K252" s="8" t="s">
        <v>391</v>
      </c>
      <c r="L252" s="9">
        <v>5.2083333333333336E-2</v>
      </c>
      <c r="M252" s="10" t="s">
        <v>519</v>
      </c>
      <c r="N252" s="7" t="s">
        <v>21</v>
      </c>
      <c r="O252" s="67" t="s">
        <v>180</v>
      </c>
      <c r="P252" s="56"/>
    </row>
    <row r="253" spans="1:24" s="47" customFormat="1" ht="17.100000000000001" customHeight="1" x14ac:dyDescent="0.2">
      <c r="B253" s="6" t="s">
        <v>17</v>
      </c>
      <c r="C253" s="11">
        <v>43969</v>
      </c>
      <c r="D253" s="6">
        <f t="shared" si="21"/>
        <v>0.61458333333333326</v>
      </c>
      <c r="E253" s="6">
        <v>0.625</v>
      </c>
      <c r="F253" s="6">
        <f t="shared" ref="F253:F261" si="22">E253+L253</f>
        <v>0.69097222222222221</v>
      </c>
      <c r="G253" s="6" t="s">
        <v>29</v>
      </c>
      <c r="H253" s="16" t="s">
        <v>18</v>
      </c>
      <c r="I253" s="7" t="s">
        <v>40</v>
      </c>
      <c r="J253" s="17" t="s">
        <v>87</v>
      </c>
      <c r="K253" s="8" t="s">
        <v>446</v>
      </c>
      <c r="L253" s="9">
        <v>6.5972222222222224E-2</v>
      </c>
      <c r="M253" s="10" t="s">
        <v>551</v>
      </c>
      <c r="N253" s="10" t="s">
        <v>16</v>
      </c>
      <c r="O253" s="67" t="s">
        <v>180</v>
      </c>
      <c r="P253" s="56"/>
      <c r="R253" s="57"/>
      <c r="S253" s="57"/>
      <c r="T253" s="57"/>
      <c r="U253" s="57"/>
      <c r="V253" s="57"/>
      <c r="W253" s="57"/>
      <c r="X253" s="57"/>
    </row>
    <row r="254" spans="1:24" s="47" customFormat="1" ht="17.100000000000001" customHeight="1" x14ac:dyDescent="0.2">
      <c r="B254" s="6" t="s">
        <v>17</v>
      </c>
      <c r="C254" s="11">
        <v>43983</v>
      </c>
      <c r="D254" s="6">
        <f t="shared" si="21"/>
        <v>0.61458333333333326</v>
      </c>
      <c r="E254" s="6">
        <v>0.625</v>
      </c>
      <c r="F254" s="6">
        <f t="shared" si="22"/>
        <v>0.69097222222222221</v>
      </c>
      <c r="G254" s="6" t="s">
        <v>29</v>
      </c>
      <c r="H254" s="16" t="s">
        <v>18</v>
      </c>
      <c r="I254" s="7" t="s">
        <v>40</v>
      </c>
      <c r="J254" s="17" t="s">
        <v>119</v>
      </c>
      <c r="K254" s="8" t="s">
        <v>445</v>
      </c>
      <c r="L254" s="9">
        <v>6.5972222222222224E-2</v>
      </c>
      <c r="M254" s="10" t="s">
        <v>551</v>
      </c>
      <c r="N254" s="10" t="s">
        <v>16</v>
      </c>
      <c r="O254" s="67" t="s">
        <v>180</v>
      </c>
      <c r="P254" s="56"/>
      <c r="Q254" s="41"/>
      <c r="R254" s="57"/>
      <c r="S254" s="57"/>
      <c r="T254" s="57"/>
      <c r="U254" s="57"/>
      <c r="V254" s="57"/>
      <c r="W254" s="57"/>
      <c r="X254" s="57"/>
    </row>
    <row r="255" spans="1:24" s="47" customFormat="1" ht="17.100000000000001" customHeight="1" x14ac:dyDescent="0.2">
      <c r="B255" s="6" t="s">
        <v>31</v>
      </c>
      <c r="C255" s="11">
        <v>43987</v>
      </c>
      <c r="D255" s="6">
        <f t="shared" si="21"/>
        <v>0.61458333333333326</v>
      </c>
      <c r="E255" s="6">
        <v>0.625</v>
      </c>
      <c r="F255" s="6">
        <f t="shared" si="22"/>
        <v>0.68055555555555558</v>
      </c>
      <c r="G255" s="6" t="s">
        <v>29</v>
      </c>
      <c r="H255" s="16" t="s">
        <v>18</v>
      </c>
      <c r="I255" s="7" t="s">
        <v>40</v>
      </c>
      <c r="J255" s="17" t="s">
        <v>105</v>
      </c>
      <c r="K255" s="8" t="s">
        <v>444</v>
      </c>
      <c r="L255" s="9">
        <v>5.5555555555555552E-2</v>
      </c>
      <c r="M255" s="10" t="s">
        <v>551</v>
      </c>
      <c r="N255" s="10" t="s">
        <v>16</v>
      </c>
      <c r="O255" s="67" t="s">
        <v>180</v>
      </c>
      <c r="P255" s="50"/>
      <c r="R255" s="61"/>
      <c r="S255" s="61"/>
      <c r="T255" s="61"/>
      <c r="U255" s="61"/>
      <c r="V255" s="61"/>
      <c r="W255" s="61"/>
      <c r="X255" s="61"/>
    </row>
    <row r="256" spans="1:24" s="47" customFormat="1" ht="17.100000000000001" customHeight="1" x14ac:dyDescent="0.2">
      <c r="B256" s="11" t="s">
        <v>22</v>
      </c>
      <c r="C256" s="11">
        <v>43963</v>
      </c>
      <c r="D256" s="6">
        <f t="shared" si="21"/>
        <v>0.51041666666666663</v>
      </c>
      <c r="E256" s="6">
        <v>0.52083333333333337</v>
      </c>
      <c r="F256" s="6">
        <f t="shared" si="22"/>
        <v>0.58333333333333337</v>
      </c>
      <c r="G256" s="15" t="s">
        <v>27</v>
      </c>
      <c r="H256" s="19" t="s">
        <v>18</v>
      </c>
      <c r="I256" s="15" t="s">
        <v>32</v>
      </c>
      <c r="J256" s="17" t="s">
        <v>56</v>
      </c>
      <c r="K256" s="26" t="s">
        <v>421</v>
      </c>
      <c r="L256" s="22">
        <v>6.25E-2</v>
      </c>
      <c r="M256" s="7">
        <v>9</v>
      </c>
      <c r="N256" s="10" t="s">
        <v>16</v>
      </c>
      <c r="O256" s="67" t="s">
        <v>180</v>
      </c>
      <c r="P256" s="50"/>
    </row>
    <row r="257" spans="1:24" s="47" customFormat="1" ht="17.100000000000001" customHeight="1" x14ac:dyDescent="0.2">
      <c r="B257" s="11" t="s">
        <v>31</v>
      </c>
      <c r="C257" s="11">
        <v>43966</v>
      </c>
      <c r="D257" s="6">
        <f t="shared" si="21"/>
        <v>0.46875</v>
      </c>
      <c r="E257" s="6">
        <v>0.47916666666666669</v>
      </c>
      <c r="F257" s="6">
        <f t="shared" si="22"/>
        <v>0.54166666666666674</v>
      </c>
      <c r="G257" s="15" t="s">
        <v>27</v>
      </c>
      <c r="H257" s="19" t="s">
        <v>18</v>
      </c>
      <c r="I257" s="15" t="s">
        <v>32</v>
      </c>
      <c r="J257" s="17" t="s">
        <v>80</v>
      </c>
      <c r="K257" s="26" t="s">
        <v>422</v>
      </c>
      <c r="L257" s="22">
        <v>6.25E-2</v>
      </c>
      <c r="M257" s="7">
        <v>11</v>
      </c>
      <c r="N257" s="10" t="s">
        <v>16</v>
      </c>
      <c r="O257" s="67" t="s">
        <v>180</v>
      </c>
      <c r="P257" s="56"/>
    </row>
    <row r="258" spans="1:24" s="47" customFormat="1" ht="17.100000000000001" customHeight="1" x14ac:dyDescent="0.2">
      <c r="B258" s="11" t="s">
        <v>23</v>
      </c>
      <c r="C258" s="11">
        <v>43957</v>
      </c>
      <c r="D258" s="6">
        <f t="shared" si="21"/>
        <v>0.61458333333333326</v>
      </c>
      <c r="E258" s="6">
        <v>0.625</v>
      </c>
      <c r="F258" s="6">
        <f t="shared" si="22"/>
        <v>0.68055555555555558</v>
      </c>
      <c r="G258" s="15" t="s">
        <v>29</v>
      </c>
      <c r="H258" s="19" t="s">
        <v>18</v>
      </c>
      <c r="I258" s="15" t="s">
        <v>32</v>
      </c>
      <c r="J258" s="17" t="s">
        <v>38</v>
      </c>
      <c r="K258" s="26" t="s">
        <v>423</v>
      </c>
      <c r="L258" s="22">
        <v>5.5555555555555552E-2</v>
      </c>
      <c r="M258" s="7">
        <v>7</v>
      </c>
      <c r="N258" s="10" t="s">
        <v>16</v>
      </c>
      <c r="O258" s="67" t="s">
        <v>180</v>
      </c>
      <c r="P258" s="56"/>
    </row>
    <row r="259" spans="1:24" s="47" customFormat="1" ht="17.100000000000001" customHeight="1" x14ac:dyDescent="0.2">
      <c r="B259" s="11" t="s">
        <v>17</v>
      </c>
      <c r="C259" s="11">
        <v>43969</v>
      </c>
      <c r="D259" s="6">
        <f t="shared" si="21"/>
        <v>0.61458333333333326</v>
      </c>
      <c r="E259" s="6">
        <v>0.625</v>
      </c>
      <c r="F259" s="6">
        <f t="shared" si="22"/>
        <v>0.69791666666666663</v>
      </c>
      <c r="G259" s="15" t="s">
        <v>29</v>
      </c>
      <c r="H259" s="19" t="s">
        <v>18</v>
      </c>
      <c r="I259" s="15" t="s">
        <v>40</v>
      </c>
      <c r="J259" s="17" t="s">
        <v>203</v>
      </c>
      <c r="K259" s="26" t="s">
        <v>424</v>
      </c>
      <c r="L259" s="22">
        <v>7.2916666666666671E-2</v>
      </c>
      <c r="M259" s="7">
        <v>8</v>
      </c>
      <c r="N259" s="10" t="s">
        <v>16</v>
      </c>
      <c r="O259" s="67" t="s">
        <v>180</v>
      </c>
      <c r="P259" s="56"/>
      <c r="Q259" s="23"/>
      <c r="R259" s="57"/>
      <c r="S259" s="57"/>
      <c r="T259" s="57"/>
      <c r="U259" s="57"/>
      <c r="V259" s="57"/>
      <c r="W259" s="57"/>
      <c r="X259" s="57"/>
    </row>
    <row r="260" spans="1:24" s="47" customFormat="1" ht="17.100000000000001" customHeight="1" x14ac:dyDescent="0.2">
      <c r="B260" s="11" t="s">
        <v>17</v>
      </c>
      <c r="C260" s="11">
        <v>43983</v>
      </c>
      <c r="D260" s="6">
        <f t="shared" si="21"/>
        <v>0.61458333333333326</v>
      </c>
      <c r="E260" s="6">
        <v>0.625</v>
      </c>
      <c r="F260" s="6">
        <f t="shared" si="22"/>
        <v>0.69791666666666663</v>
      </c>
      <c r="G260" s="15" t="s">
        <v>29</v>
      </c>
      <c r="H260" s="19" t="s">
        <v>18</v>
      </c>
      <c r="I260" s="15" t="s">
        <v>40</v>
      </c>
      <c r="J260" s="17" t="s">
        <v>204</v>
      </c>
      <c r="K260" s="26" t="s">
        <v>425</v>
      </c>
      <c r="L260" s="22">
        <v>7.2916666666666671E-2</v>
      </c>
      <c r="M260" s="7">
        <v>8</v>
      </c>
      <c r="N260" s="10" t="s">
        <v>16</v>
      </c>
      <c r="O260" s="67" t="s">
        <v>180</v>
      </c>
      <c r="P260" s="56"/>
      <c r="R260" s="57"/>
      <c r="S260" s="57"/>
      <c r="T260" s="57"/>
      <c r="U260" s="57"/>
      <c r="V260" s="57"/>
      <c r="W260" s="57"/>
      <c r="X260" s="57"/>
    </row>
    <row r="261" spans="1:24" s="47" customFormat="1" ht="17.100000000000001" customHeight="1" x14ac:dyDescent="0.2">
      <c r="B261" s="11" t="s">
        <v>31</v>
      </c>
      <c r="C261" s="11">
        <v>43987</v>
      </c>
      <c r="D261" s="6">
        <f t="shared" si="21"/>
        <v>0.61458333333333326</v>
      </c>
      <c r="E261" s="6">
        <v>0.625</v>
      </c>
      <c r="F261" s="6">
        <f t="shared" si="22"/>
        <v>0.68055555555555558</v>
      </c>
      <c r="G261" s="15" t="s">
        <v>29</v>
      </c>
      <c r="H261" s="19" t="s">
        <v>18</v>
      </c>
      <c r="I261" s="15" t="s">
        <v>40</v>
      </c>
      <c r="J261" s="17" t="s">
        <v>205</v>
      </c>
      <c r="K261" s="26" t="s">
        <v>426</v>
      </c>
      <c r="L261" s="22">
        <v>5.5555555555555552E-2</v>
      </c>
      <c r="M261" s="7">
        <v>8</v>
      </c>
      <c r="N261" s="10" t="s">
        <v>16</v>
      </c>
      <c r="O261" s="67" t="s">
        <v>180</v>
      </c>
      <c r="P261" s="56"/>
      <c r="Q261" s="41"/>
      <c r="R261" s="57"/>
      <c r="S261" s="57"/>
      <c r="T261" s="57"/>
      <c r="U261" s="57"/>
      <c r="V261" s="57"/>
      <c r="W261" s="57"/>
      <c r="X261" s="57"/>
    </row>
    <row r="262" spans="1:24" s="47" customFormat="1" ht="17.100000000000001" customHeight="1" x14ac:dyDescent="0.2">
      <c r="B262" s="6" t="s">
        <v>26</v>
      </c>
      <c r="C262" s="11">
        <v>43972</v>
      </c>
      <c r="D262" s="6">
        <f t="shared" si="21"/>
        <v>0.72916666666666663</v>
      </c>
      <c r="E262" s="6">
        <f>F262-L262</f>
        <v>0.73958333333333337</v>
      </c>
      <c r="F262" s="6">
        <v>0.8125</v>
      </c>
      <c r="G262" s="6" t="s">
        <v>29</v>
      </c>
      <c r="H262" s="16" t="s">
        <v>18</v>
      </c>
      <c r="I262" s="7" t="s">
        <v>126</v>
      </c>
      <c r="J262" s="17" t="s">
        <v>127</v>
      </c>
      <c r="K262" s="8" t="s">
        <v>128</v>
      </c>
      <c r="L262" s="9">
        <v>7.2916666666666671E-2</v>
      </c>
      <c r="M262" s="10" t="s">
        <v>553</v>
      </c>
      <c r="N262" s="10" t="s">
        <v>16</v>
      </c>
      <c r="O262" s="67" t="s">
        <v>180</v>
      </c>
      <c r="P262" s="62"/>
    </row>
    <row r="263" spans="1:24" s="47" customFormat="1" ht="17.100000000000001" customHeight="1" x14ac:dyDescent="0.2">
      <c r="B263" s="6" t="s">
        <v>31</v>
      </c>
      <c r="C263" s="11">
        <v>43987</v>
      </c>
      <c r="D263" s="6">
        <f t="shared" si="21"/>
        <v>0.74652777777777768</v>
      </c>
      <c r="E263" s="6">
        <f>F263-L263</f>
        <v>0.75694444444444442</v>
      </c>
      <c r="F263" s="6">
        <v>0.8125</v>
      </c>
      <c r="G263" s="6" t="s">
        <v>29</v>
      </c>
      <c r="H263" s="16" t="s">
        <v>18</v>
      </c>
      <c r="I263" s="7" t="s">
        <v>126</v>
      </c>
      <c r="J263" s="17" t="s">
        <v>141</v>
      </c>
      <c r="K263" s="8" t="s">
        <v>142</v>
      </c>
      <c r="L263" s="9">
        <v>5.5555555555555552E-2</v>
      </c>
      <c r="M263" s="10" t="s">
        <v>553</v>
      </c>
      <c r="N263" s="10" t="s">
        <v>16</v>
      </c>
      <c r="O263" s="67" t="s">
        <v>180</v>
      </c>
      <c r="P263" s="50"/>
    </row>
    <row r="264" spans="1:24" s="47" customFormat="1" ht="17.100000000000001" customHeight="1" x14ac:dyDescent="0.2">
      <c r="A264" s="63" t="s">
        <v>514</v>
      </c>
      <c r="B264" s="6" t="s">
        <v>31</v>
      </c>
      <c r="C264" s="11">
        <v>43973</v>
      </c>
      <c r="D264" s="6">
        <f t="shared" si="21"/>
        <v>0.53124999999999989</v>
      </c>
      <c r="E264" s="6">
        <v>0.54166666666666663</v>
      </c>
      <c r="F264" s="6">
        <f t="shared" ref="F264:F271" si="23">E264+L264</f>
        <v>0.60416666666666663</v>
      </c>
      <c r="G264" s="11" t="s">
        <v>29</v>
      </c>
      <c r="H264" s="12" t="s">
        <v>394</v>
      </c>
      <c r="I264" s="7" t="s">
        <v>30</v>
      </c>
      <c r="J264" s="13" t="s">
        <v>395</v>
      </c>
      <c r="K264" s="8" t="s">
        <v>396</v>
      </c>
      <c r="L264" s="9">
        <v>6.25E-2</v>
      </c>
      <c r="M264" s="10" t="s">
        <v>522</v>
      </c>
      <c r="N264" s="10" t="s">
        <v>567</v>
      </c>
      <c r="O264" s="67" t="s">
        <v>180</v>
      </c>
      <c r="P264" s="62"/>
    </row>
    <row r="265" spans="1:24" s="47" customFormat="1" ht="17.100000000000001" customHeight="1" x14ac:dyDescent="0.2">
      <c r="B265" s="6" t="s">
        <v>31</v>
      </c>
      <c r="C265" s="11">
        <v>43980</v>
      </c>
      <c r="D265" s="6">
        <f t="shared" si="21"/>
        <v>0.55208333333333326</v>
      </c>
      <c r="E265" s="6">
        <v>0.5625</v>
      </c>
      <c r="F265" s="6">
        <f t="shared" si="23"/>
        <v>0.625</v>
      </c>
      <c r="G265" s="11" t="s">
        <v>29</v>
      </c>
      <c r="H265" s="12" t="s">
        <v>394</v>
      </c>
      <c r="I265" s="7" t="s">
        <v>30</v>
      </c>
      <c r="J265" s="13" t="s">
        <v>397</v>
      </c>
      <c r="K265" s="8" t="s">
        <v>398</v>
      </c>
      <c r="L265" s="9">
        <v>6.25E-2</v>
      </c>
      <c r="M265" s="10" t="s">
        <v>599</v>
      </c>
      <c r="N265" s="10" t="s">
        <v>567</v>
      </c>
      <c r="O265" s="67" t="s">
        <v>180</v>
      </c>
      <c r="P265" s="50"/>
    </row>
    <row r="266" spans="1:24" s="47" customFormat="1" ht="17.100000000000001" customHeight="1" x14ac:dyDescent="0.2">
      <c r="B266" s="6" t="s">
        <v>22</v>
      </c>
      <c r="C266" s="11">
        <v>43991</v>
      </c>
      <c r="D266" s="6">
        <f t="shared" si="21"/>
        <v>0.55208333333333326</v>
      </c>
      <c r="E266" s="6">
        <v>0.5625</v>
      </c>
      <c r="F266" s="6">
        <f t="shared" si="23"/>
        <v>0.625</v>
      </c>
      <c r="G266" s="11" t="s">
        <v>29</v>
      </c>
      <c r="H266" s="12" t="s">
        <v>394</v>
      </c>
      <c r="I266" s="7" t="s">
        <v>34</v>
      </c>
      <c r="J266" s="13" t="s">
        <v>459</v>
      </c>
      <c r="K266" s="8" t="s">
        <v>461</v>
      </c>
      <c r="L266" s="9">
        <v>6.25E-2</v>
      </c>
      <c r="M266" s="10" t="s">
        <v>600</v>
      </c>
      <c r="N266" s="10" t="s">
        <v>567</v>
      </c>
      <c r="O266" s="67" t="s">
        <v>180</v>
      </c>
      <c r="P266" s="56"/>
    </row>
    <row r="267" spans="1:24" s="47" customFormat="1" ht="17.100000000000001" customHeight="1" x14ac:dyDescent="0.2">
      <c r="B267" s="6" t="s">
        <v>31</v>
      </c>
      <c r="C267" s="11">
        <v>44001</v>
      </c>
      <c r="D267" s="6">
        <f t="shared" si="21"/>
        <v>0.51041666666666663</v>
      </c>
      <c r="E267" s="6">
        <v>0.52083333333333337</v>
      </c>
      <c r="F267" s="6">
        <f t="shared" si="23"/>
        <v>0.58333333333333337</v>
      </c>
      <c r="G267" s="11" t="s">
        <v>29</v>
      </c>
      <c r="H267" s="12" t="s">
        <v>394</v>
      </c>
      <c r="I267" s="7" t="s">
        <v>34</v>
      </c>
      <c r="J267" s="13" t="s">
        <v>460</v>
      </c>
      <c r="K267" s="8" t="s">
        <v>462</v>
      </c>
      <c r="L267" s="9">
        <v>6.25E-2</v>
      </c>
      <c r="M267" s="10" t="s">
        <v>600</v>
      </c>
      <c r="N267" s="10" t="s">
        <v>567</v>
      </c>
      <c r="O267" s="67" t="s">
        <v>180</v>
      </c>
      <c r="P267" s="50"/>
    </row>
    <row r="268" spans="1:24" s="47" customFormat="1" ht="17.100000000000001" customHeight="1" x14ac:dyDescent="0.2">
      <c r="B268" s="6" t="s">
        <v>17</v>
      </c>
      <c r="C268" s="11">
        <v>43962</v>
      </c>
      <c r="D268" s="6">
        <f t="shared" si="21"/>
        <v>0.59374999999999989</v>
      </c>
      <c r="E268" s="6">
        <v>0.60416666666666663</v>
      </c>
      <c r="F268" s="6">
        <f t="shared" si="23"/>
        <v>0.66666666666666663</v>
      </c>
      <c r="G268" s="6" t="s">
        <v>29</v>
      </c>
      <c r="H268" s="16" t="s">
        <v>18</v>
      </c>
      <c r="I268" s="7" t="s">
        <v>32</v>
      </c>
      <c r="J268" s="17" t="s">
        <v>47</v>
      </c>
      <c r="K268" s="8" t="s">
        <v>48</v>
      </c>
      <c r="L268" s="9">
        <v>6.25E-2</v>
      </c>
      <c r="M268" s="7" t="s">
        <v>551</v>
      </c>
      <c r="N268" s="10" t="s">
        <v>44</v>
      </c>
      <c r="O268" s="67" t="s">
        <v>180</v>
      </c>
      <c r="P268" s="50"/>
      <c r="Q268" s="23"/>
    </row>
    <row r="269" spans="1:24" s="47" customFormat="1" ht="17.100000000000001" customHeight="1" x14ac:dyDescent="0.2">
      <c r="B269" s="6" t="s">
        <v>26</v>
      </c>
      <c r="C269" s="11">
        <v>43965</v>
      </c>
      <c r="D269" s="6">
        <f t="shared" si="21"/>
        <v>0.59374999999999989</v>
      </c>
      <c r="E269" s="6">
        <v>0.60416666666666663</v>
      </c>
      <c r="F269" s="6">
        <f t="shared" si="23"/>
        <v>0.6875</v>
      </c>
      <c r="G269" s="6" t="s">
        <v>29</v>
      </c>
      <c r="H269" s="16" t="s">
        <v>18</v>
      </c>
      <c r="I269" s="7" t="s">
        <v>32</v>
      </c>
      <c r="J269" s="17" t="s">
        <v>76</v>
      </c>
      <c r="K269" s="8" t="s">
        <v>77</v>
      </c>
      <c r="L269" s="9">
        <v>8.3333333333333329E-2</v>
      </c>
      <c r="M269" s="7" t="s">
        <v>551</v>
      </c>
      <c r="N269" s="10" t="s">
        <v>16</v>
      </c>
      <c r="O269" s="67" t="s">
        <v>180</v>
      </c>
      <c r="P269" s="56"/>
      <c r="Q269" s="23"/>
    </row>
    <row r="270" spans="1:24" s="47" customFormat="1" ht="17.100000000000001" customHeight="1" x14ac:dyDescent="0.2">
      <c r="B270" s="6" t="s">
        <v>17</v>
      </c>
      <c r="C270" s="11">
        <v>43969</v>
      </c>
      <c r="D270" s="6">
        <f t="shared" si="21"/>
        <v>0.61458333333333326</v>
      </c>
      <c r="E270" s="6">
        <v>0.625</v>
      </c>
      <c r="F270" s="6">
        <f t="shared" si="23"/>
        <v>0.6875</v>
      </c>
      <c r="G270" s="6" t="s">
        <v>29</v>
      </c>
      <c r="H270" s="16" t="s">
        <v>18</v>
      </c>
      <c r="I270" s="7" t="s">
        <v>40</v>
      </c>
      <c r="J270" s="17" t="s">
        <v>85</v>
      </c>
      <c r="K270" s="8" t="s">
        <v>86</v>
      </c>
      <c r="L270" s="9">
        <v>6.25E-2</v>
      </c>
      <c r="M270" s="7" t="s">
        <v>551</v>
      </c>
      <c r="N270" s="10" t="s">
        <v>16</v>
      </c>
      <c r="O270" s="67" t="s">
        <v>180</v>
      </c>
      <c r="P270" s="56"/>
    </row>
    <row r="271" spans="1:24" s="47" customFormat="1" ht="17.100000000000001" customHeight="1" x14ac:dyDescent="0.2">
      <c r="B271" s="6" t="s">
        <v>31</v>
      </c>
      <c r="C271" s="11">
        <v>43987</v>
      </c>
      <c r="D271" s="6">
        <f t="shared" si="21"/>
        <v>0.61458333333333326</v>
      </c>
      <c r="E271" s="6">
        <v>0.625</v>
      </c>
      <c r="F271" s="6">
        <f t="shared" si="23"/>
        <v>0.70833333333333337</v>
      </c>
      <c r="G271" s="6" t="s">
        <v>29</v>
      </c>
      <c r="H271" s="16" t="s">
        <v>18</v>
      </c>
      <c r="I271" s="7" t="s">
        <v>40</v>
      </c>
      <c r="J271" s="17" t="s">
        <v>153</v>
      </c>
      <c r="K271" s="8" t="s">
        <v>154</v>
      </c>
      <c r="L271" s="9">
        <v>8.3333333333333329E-2</v>
      </c>
      <c r="M271" s="7">
        <v>2</v>
      </c>
      <c r="N271" s="10" t="s">
        <v>16</v>
      </c>
      <c r="O271" s="67" t="s">
        <v>180</v>
      </c>
      <c r="P271" s="50"/>
      <c r="Q271" s="23"/>
    </row>
    <row r="272" spans="1:24" s="47" customFormat="1" ht="17.100000000000001" customHeight="1" x14ac:dyDescent="0.2">
      <c r="B272" s="6" t="s">
        <v>17</v>
      </c>
      <c r="C272" s="11">
        <v>43962</v>
      </c>
      <c r="D272" s="6">
        <f t="shared" si="21"/>
        <v>0.77083333333333326</v>
      </c>
      <c r="E272" s="6">
        <f>F272-L272</f>
        <v>0.78125</v>
      </c>
      <c r="F272" s="6">
        <v>0.85416666666666663</v>
      </c>
      <c r="G272" s="6" t="s">
        <v>29</v>
      </c>
      <c r="H272" s="12" t="s">
        <v>50</v>
      </c>
      <c r="I272" s="7" t="s">
        <v>24</v>
      </c>
      <c r="J272" s="13" t="s">
        <v>51</v>
      </c>
      <c r="K272" s="8" t="s">
        <v>52</v>
      </c>
      <c r="L272" s="9">
        <v>7.2916666666666671E-2</v>
      </c>
      <c r="M272" s="10" t="s">
        <v>524</v>
      </c>
      <c r="N272" s="7" t="s">
        <v>21</v>
      </c>
      <c r="O272" s="67" t="s">
        <v>180</v>
      </c>
      <c r="P272" s="56"/>
      <c r="Q272" s="60"/>
    </row>
    <row r="273" spans="1:24" s="47" customFormat="1" ht="17.100000000000001" customHeight="1" x14ac:dyDescent="0.2">
      <c r="B273" s="6" t="s">
        <v>22</v>
      </c>
      <c r="C273" s="11">
        <v>43970</v>
      </c>
      <c r="D273" s="6">
        <f t="shared" si="21"/>
        <v>0.77083333333333326</v>
      </c>
      <c r="E273" s="6">
        <f>F273-L273</f>
        <v>0.78125</v>
      </c>
      <c r="F273" s="6">
        <v>0.85416666666666663</v>
      </c>
      <c r="G273" s="6" t="s">
        <v>29</v>
      </c>
      <c r="H273" s="12" t="s">
        <v>50</v>
      </c>
      <c r="I273" s="7" t="s">
        <v>24</v>
      </c>
      <c r="J273" s="13" t="s">
        <v>83</v>
      </c>
      <c r="K273" s="8" t="s">
        <v>84</v>
      </c>
      <c r="L273" s="9">
        <v>7.2916666666666671E-2</v>
      </c>
      <c r="M273" s="10" t="s">
        <v>524</v>
      </c>
      <c r="N273" s="7" t="s">
        <v>21</v>
      </c>
      <c r="O273" s="67" t="s">
        <v>180</v>
      </c>
      <c r="P273" s="56"/>
    </row>
    <row r="274" spans="1:24" s="47" customFormat="1" ht="17.100000000000001" customHeight="1" x14ac:dyDescent="0.2">
      <c r="B274" s="7" t="s">
        <v>22</v>
      </c>
      <c r="C274" s="11">
        <v>43963</v>
      </c>
      <c r="D274" s="6">
        <f t="shared" si="21"/>
        <v>0.59374999999999989</v>
      </c>
      <c r="E274" s="6">
        <v>0.60416666666666663</v>
      </c>
      <c r="F274" s="6">
        <f>E274+L274</f>
        <v>0.6875</v>
      </c>
      <c r="G274" s="18" t="s">
        <v>29</v>
      </c>
      <c r="H274" s="19" t="s">
        <v>18</v>
      </c>
      <c r="I274" s="18" t="s">
        <v>19</v>
      </c>
      <c r="J274" s="20" t="s">
        <v>60</v>
      </c>
      <c r="K274" s="21" t="s">
        <v>61</v>
      </c>
      <c r="L274" s="22">
        <v>8.3333333333333329E-2</v>
      </c>
      <c r="M274" s="10" t="s">
        <v>516</v>
      </c>
      <c r="N274" s="10" t="s">
        <v>16</v>
      </c>
      <c r="O274" s="67" t="s">
        <v>180</v>
      </c>
      <c r="P274" s="58"/>
    </row>
    <row r="275" spans="1:24" s="47" customFormat="1" ht="17.100000000000001" customHeight="1" x14ac:dyDescent="0.2">
      <c r="B275" s="7" t="s">
        <v>26</v>
      </c>
      <c r="C275" s="11">
        <v>43965</v>
      </c>
      <c r="D275" s="6">
        <f t="shared" si="21"/>
        <v>0.51041666666666663</v>
      </c>
      <c r="E275" s="6">
        <v>0.52083333333333337</v>
      </c>
      <c r="F275" s="6">
        <f>E275+L275</f>
        <v>0.60416666666666674</v>
      </c>
      <c r="G275" s="18" t="s">
        <v>27</v>
      </c>
      <c r="H275" s="19" t="s">
        <v>18</v>
      </c>
      <c r="I275" s="18" t="s">
        <v>19</v>
      </c>
      <c r="J275" s="20" t="s">
        <v>72</v>
      </c>
      <c r="K275" s="21" t="s">
        <v>73</v>
      </c>
      <c r="L275" s="22">
        <v>8.3333333333333329E-2</v>
      </c>
      <c r="M275" s="10" t="s">
        <v>516</v>
      </c>
      <c r="N275" s="10" t="s">
        <v>16</v>
      </c>
      <c r="O275" s="67" t="s">
        <v>180</v>
      </c>
      <c r="P275" s="58"/>
    </row>
    <row r="276" spans="1:24" s="47" customFormat="1" ht="17.100000000000001" customHeight="1" x14ac:dyDescent="0.2">
      <c r="B276" s="7" t="s">
        <v>23</v>
      </c>
      <c r="C276" s="11">
        <v>43971</v>
      </c>
      <c r="D276" s="6">
        <f t="shared" si="21"/>
        <v>0.61458333333333326</v>
      </c>
      <c r="E276" s="6">
        <v>0.625</v>
      </c>
      <c r="F276" s="6">
        <f>E276+L276</f>
        <v>0.70833333333333337</v>
      </c>
      <c r="G276" s="18" t="s">
        <v>29</v>
      </c>
      <c r="H276" s="19" t="s">
        <v>18</v>
      </c>
      <c r="I276" s="18" t="s">
        <v>19</v>
      </c>
      <c r="J276" s="20" t="s">
        <v>106</v>
      </c>
      <c r="K276" s="21" t="s">
        <v>107</v>
      </c>
      <c r="L276" s="22">
        <v>8.3333333333333329E-2</v>
      </c>
      <c r="M276" s="10" t="s">
        <v>516</v>
      </c>
      <c r="N276" s="10" t="s">
        <v>16</v>
      </c>
      <c r="O276" s="67" t="s">
        <v>180</v>
      </c>
      <c r="P276" s="58"/>
    </row>
    <row r="277" spans="1:24" s="47" customFormat="1" ht="17.100000000000001" customHeight="1" x14ac:dyDescent="0.2">
      <c r="B277" s="7" t="s">
        <v>17</v>
      </c>
      <c r="C277" s="11">
        <v>43962</v>
      </c>
      <c r="D277" s="6">
        <f t="shared" si="21"/>
        <v>0.59374999999999989</v>
      </c>
      <c r="E277" s="6">
        <f t="shared" ref="E277:E291" si="24">F277-L277</f>
        <v>0.60416666666666663</v>
      </c>
      <c r="F277" s="6">
        <v>0.66666666666666663</v>
      </c>
      <c r="G277" s="18" t="s">
        <v>29</v>
      </c>
      <c r="H277" s="29" t="s">
        <v>207</v>
      </c>
      <c r="I277" s="7" t="s">
        <v>30</v>
      </c>
      <c r="J277" s="33" t="s">
        <v>614</v>
      </c>
      <c r="K277" s="21" t="s">
        <v>617</v>
      </c>
      <c r="L277" s="22">
        <v>6.25E-2</v>
      </c>
      <c r="M277" s="10" t="s">
        <v>516</v>
      </c>
      <c r="N277" s="10" t="s">
        <v>16</v>
      </c>
      <c r="O277" s="67" t="s">
        <v>180</v>
      </c>
      <c r="P277" s="58"/>
    </row>
    <row r="278" spans="1:24" s="47" customFormat="1" ht="17.100000000000001" customHeight="1" x14ac:dyDescent="0.2">
      <c r="B278" s="7" t="s">
        <v>26</v>
      </c>
      <c r="C278" s="11">
        <v>43972</v>
      </c>
      <c r="D278" s="6">
        <f t="shared" si="21"/>
        <v>0.61458333333333326</v>
      </c>
      <c r="E278" s="6">
        <f t="shared" si="24"/>
        <v>0.625</v>
      </c>
      <c r="F278" s="6">
        <v>0.6875</v>
      </c>
      <c r="G278" s="18" t="s">
        <v>29</v>
      </c>
      <c r="H278" s="29" t="s">
        <v>207</v>
      </c>
      <c r="I278" s="7" t="s">
        <v>30</v>
      </c>
      <c r="J278" s="33" t="s">
        <v>615</v>
      </c>
      <c r="K278" s="21" t="s">
        <v>618</v>
      </c>
      <c r="L278" s="22">
        <v>6.25E-2</v>
      </c>
      <c r="M278" s="10" t="s">
        <v>516</v>
      </c>
      <c r="N278" s="10" t="s">
        <v>16</v>
      </c>
      <c r="O278" s="67" t="s">
        <v>180</v>
      </c>
      <c r="P278" s="58"/>
    </row>
    <row r="279" spans="1:24" s="47" customFormat="1" ht="17.100000000000001" customHeight="1" x14ac:dyDescent="0.2">
      <c r="B279" s="7" t="s">
        <v>26</v>
      </c>
      <c r="C279" s="11">
        <v>43979</v>
      </c>
      <c r="D279" s="6">
        <f t="shared" si="21"/>
        <v>0.53124999999999989</v>
      </c>
      <c r="E279" s="6">
        <f t="shared" si="24"/>
        <v>0.54166666666666663</v>
      </c>
      <c r="F279" s="6">
        <v>0.66666666666666663</v>
      </c>
      <c r="G279" s="18" t="s">
        <v>29</v>
      </c>
      <c r="H279" s="29" t="s">
        <v>207</v>
      </c>
      <c r="I279" s="134" t="s">
        <v>34</v>
      </c>
      <c r="J279" s="33" t="s">
        <v>616</v>
      </c>
      <c r="K279" s="21" t="s">
        <v>619</v>
      </c>
      <c r="L279" s="22">
        <v>0.125</v>
      </c>
      <c r="M279" s="10" t="s">
        <v>516</v>
      </c>
      <c r="N279" s="10" t="s">
        <v>16</v>
      </c>
      <c r="O279" s="67" t="s">
        <v>180</v>
      </c>
      <c r="P279" s="58"/>
    </row>
    <row r="280" spans="1:24" s="60" customFormat="1" ht="16.5" customHeight="1" x14ac:dyDescent="0.2">
      <c r="B280" s="6" t="s">
        <v>22</v>
      </c>
      <c r="C280" s="11">
        <v>43991</v>
      </c>
      <c r="D280" s="6">
        <f t="shared" ref="D280:D291" si="25">E280-0.0104166666666667</f>
        <v>0.61458333333333326</v>
      </c>
      <c r="E280" s="6">
        <f t="shared" si="24"/>
        <v>0.625</v>
      </c>
      <c r="F280" s="6">
        <v>0.75</v>
      </c>
      <c r="G280" s="6" t="s">
        <v>27</v>
      </c>
      <c r="H280" s="7" t="s">
        <v>399</v>
      </c>
      <c r="I280" s="134" t="s">
        <v>400</v>
      </c>
      <c r="J280" s="175">
        <v>9465</v>
      </c>
      <c r="K280" s="8" t="s">
        <v>464</v>
      </c>
      <c r="L280" s="9">
        <v>0.125</v>
      </c>
      <c r="M280" s="10" t="s">
        <v>551</v>
      </c>
      <c r="N280" s="7" t="s">
        <v>28</v>
      </c>
      <c r="O280" s="67" t="s">
        <v>180</v>
      </c>
      <c r="P280" s="50"/>
    </row>
    <row r="281" spans="1:24" s="47" customFormat="1" ht="17.100000000000001" customHeight="1" x14ac:dyDescent="0.2">
      <c r="A281" s="60"/>
      <c r="B281" s="6" t="s">
        <v>17</v>
      </c>
      <c r="C281" s="11">
        <v>43997</v>
      </c>
      <c r="D281" s="6">
        <f t="shared" si="25"/>
        <v>0.61458333333333326</v>
      </c>
      <c r="E281" s="6">
        <f t="shared" si="24"/>
        <v>0.625</v>
      </c>
      <c r="F281" s="6">
        <v>0.75</v>
      </c>
      <c r="G281" s="6" t="s">
        <v>27</v>
      </c>
      <c r="H281" s="7" t="s">
        <v>399</v>
      </c>
      <c r="I281" s="134" t="s">
        <v>400</v>
      </c>
      <c r="J281" s="175">
        <v>9470</v>
      </c>
      <c r="K281" s="8" t="s">
        <v>401</v>
      </c>
      <c r="L281" s="9">
        <v>0.125</v>
      </c>
      <c r="M281" s="10" t="s">
        <v>517</v>
      </c>
      <c r="N281" s="7" t="s">
        <v>28</v>
      </c>
      <c r="O281" s="67" t="s">
        <v>180</v>
      </c>
      <c r="P281" s="56"/>
      <c r="Q281" s="60"/>
      <c r="R281" s="60"/>
      <c r="S281" s="60"/>
      <c r="T281" s="60"/>
      <c r="U281" s="60"/>
      <c r="V281" s="60"/>
      <c r="W281" s="60"/>
      <c r="X281" s="60"/>
    </row>
    <row r="282" spans="1:24" s="60" customFormat="1" ht="17.100000000000001" customHeight="1" x14ac:dyDescent="0.2">
      <c r="B282" s="6" t="s">
        <v>31</v>
      </c>
      <c r="C282" s="11">
        <v>44001</v>
      </c>
      <c r="D282" s="6">
        <f t="shared" si="25"/>
        <v>0.61458333333333326</v>
      </c>
      <c r="E282" s="6">
        <f t="shared" si="24"/>
        <v>0.625</v>
      </c>
      <c r="F282" s="6">
        <v>0.75</v>
      </c>
      <c r="G282" s="6" t="s">
        <v>27</v>
      </c>
      <c r="H282" s="7" t="s">
        <v>399</v>
      </c>
      <c r="I282" s="7" t="s">
        <v>400</v>
      </c>
      <c r="J282" s="175">
        <v>9475</v>
      </c>
      <c r="K282" s="8" t="s">
        <v>463</v>
      </c>
      <c r="L282" s="9">
        <v>0.125</v>
      </c>
      <c r="M282" s="10" t="s">
        <v>517</v>
      </c>
      <c r="N282" s="7" t="s">
        <v>28</v>
      </c>
      <c r="O282" s="67" t="s">
        <v>180</v>
      </c>
      <c r="P282" s="50"/>
    </row>
    <row r="283" spans="1:24" s="47" customFormat="1" ht="17.100000000000001" customHeight="1" x14ac:dyDescent="0.2">
      <c r="B283" s="6" t="s">
        <v>22</v>
      </c>
      <c r="C283" s="11">
        <v>43963</v>
      </c>
      <c r="D283" s="6">
        <f t="shared" si="25"/>
        <v>0.57291666666666652</v>
      </c>
      <c r="E283" s="6">
        <f t="shared" si="24"/>
        <v>0.58333333333333326</v>
      </c>
      <c r="F283" s="6">
        <v>0.66666666666666663</v>
      </c>
      <c r="G283" s="6" t="s">
        <v>29</v>
      </c>
      <c r="H283" s="29" t="s">
        <v>207</v>
      </c>
      <c r="I283" s="7" t="s">
        <v>213</v>
      </c>
      <c r="J283" s="30" t="s">
        <v>402</v>
      </c>
      <c r="K283" s="8" t="s">
        <v>403</v>
      </c>
      <c r="L283" s="9">
        <v>8.3333333333333329E-2</v>
      </c>
      <c r="M283" s="10" t="s">
        <v>601</v>
      </c>
      <c r="N283" s="10" t="s">
        <v>28</v>
      </c>
      <c r="O283" s="67" t="s">
        <v>180</v>
      </c>
      <c r="P283" s="50"/>
    </row>
    <row r="284" spans="1:24" s="47" customFormat="1" ht="17.100000000000001" customHeight="1" x14ac:dyDescent="0.2">
      <c r="B284" s="6" t="s">
        <v>26</v>
      </c>
      <c r="C284" s="11">
        <v>43965</v>
      </c>
      <c r="D284" s="6">
        <f t="shared" si="25"/>
        <v>0.59374999999999989</v>
      </c>
      <c r="E284" s="6">
        <f t="shared" si="24"/>
        <v>0.60416666666666663</v>
      </c>
      <c r="F284" s="6">
        <v>0.6875</v>
      </c>
      <c r="G284" s="6" t="s">
        <v>29</v>
      </c>
      <c r="H284" s="29" t="s">
        <v>207</v>
      </c>
      <c r="I284" s="7" t="s">
        <v>213</v>
      </c>
      <c r="J284" s="30" t="s">
        <v>404</v>
      </c>
      <c r="K284" s="8" t="s">
        <v>405</v>
      </c>
      <c r="L284" s="9">
        <v>8.3333333333333329E-2</v>
      </c>
      <c r="M284" s="10" t="s">
        <v>601</v>
      </c>
      <c r="N284" s="10" t="s">
        <v>28</v>
      </c>
      <c r="O284" s="67" t="s">
        <v>180</v>
      </c>
      <c r="P284" s="50"/>
      <c r="R284" s="57"/>
      <c r="S284" s="57"/>
      <c r="T284" s="57"/>
      <c r="U284" s="57"/>
      <c r="V284" s="57"/>
      <c r="W284" s="57"/>
      <c r="X284" s="57"/>
    </row>
    <row r="285" spans="1:24" s="47" customFormat="1" ht="17.100000000000001" customHeight="1" x14ac:dyDescent="0.2">
      <c r="B285" s="6" t="s">
        <v>23</v>
      </c>
      <c r="C285" s="11">
        <v>43978</v>
      </c>
      <c r="D285" s="6">
        <f t="shared" si="25"/>
        <v>0.57291666666666652</v>
      </c>
      <c r="E285" s="6">
        <f t="shared" si="24"/>
        <v>0.58333333333333326</v>
      </c>
      <c r="F285" s="6">
        <v>0.66666666666666663</v>
      </c>
      <c r="G285" s="6" t="s">
        <v>29</v>
      </c>
      <c r="H285" s="29" t="s">
        <v>207</v>
      </c>
      <c r="I285" s="7" t="s">
        <v>213</v>
      </c>
      <c r="J285" s="30" t="s">
        <v>406</v>
      </c>
      <c r="K285" s="8" t="s">
        <v>407</v>
      </c>
      <c r="L285" s="9">
        <v>8.3333333333333329E-2</v>
      </c>
      <c r="M285" s="10" t="s">
        <v>517</v>
      </c>
      <c r="N285" s="10" t="s">
        <v>16</v>
      </c>
      <c r="O285" s="67" t="s">
        <v>180</v>
      </c>
      <c r="P285" s="50"/>
    </row>
    <row r="286" spans="1:24" s="47" customFormat="1" ht="17.100000000000001" customHeight="1" x14ac:dyDescent="0.2">
      <c r="B286" s="6" t="s">
        <v>31</v>
      </c>
      <c r="C286" s="11">
        <v>43980</v>
      </c>
      <c r="D286" s="6">
        <f t="shared" si="25"/>
        <v>0.55208333333333326</v>
      </c>
      <c r="E286" s="6">
        <f t="shared" si="24"/>
        <v>0.5625</v>
      </c>
      <c r="F286" s="6">
        <v>0.66666666666666663</v>
      </c>
      <c r="G286" s="6" t="s">
        <v>29</v>
      </c>
      <c r="H286" s="29" t="s">
        <v>207</v>
      </c>
      <c r="I286" s="7" t="s">
        <v>213</v>
      </c>
      <c r="J286" s="30" t="s">
        <v>408</v>
      </c>
      <c r="K286" s="8" t="s">
        <v>409</v>
      </c>
      <c r="L286" s="9">
        <v>0.10416666666666667</v>
      </c>
      <c r="M286" s="10" t="s">
        <v>517</v>
      </c>
      <c r="N286" s="10" t="s">
        <v>16</v>
      </c>
      <c r="O286" s="67" t="s">
        <v>180</v>
      </c>
      <c r="P286" s="50"/>
    </row>
    <row r="287" spans="1:24" s="47" customFormat="1" ht="17.100000000000001" customHeight="1" x14ac:dyDescent="0.2">
      <c r="B287" s="123" t="s">
        <v>22</v>
      </c>
      <c r="C287" s="124">
        <v>43977</v>
      </c>
      <c r="D287" s="123">
        <f t="shared" si="25"/>
        <v>0.57291666666666663</v>
      </c>
      <c r="E287" s="123">
        <f t="shared" si="24"/>
        <v>0.58333333333333337</v>
      </c>
      <c r="F287" s="123">
        <v>0.6875</v>
      </c>
      <c r="G287" s="123" t="s">
        <v>29</v>
      </c>
      <c r="H287" s="125" t="s">
        <v>207</v>
      </c>
      <c r="I287" s="126" t="s">
        <v>30</v>
      </c>
      <c r="J287" s="127" t="s">
        <v>412</v>
      </c>
      <c r="K287" s="128" t="s">
        <v>639</v>
      </c>
      <c r="L287" s="129">
        <v>0.10416666666666667</v>
      </c>
      <c r="M287" s="130" t="s">
        <v>524</v>
      </c>
      <c r="N287" s="126" t="s">
        <v>21</v>
      </c>
      <c r="O287" s="131" t="s">
        <v>180</v>
      </c>
      <c r="P287" s="50"/>
    </row>
    <row r="288" spans="1:24" s="47" customFormat="1" ht="17.100000000000001" customHeight="1" x14ac:dyDescent="0.2">
      <c r="B288" s="132" t="s">
        <v>17</v>
      </c>
      <c r="C288" s="133">
        <v>43983</v>
      </c>
      <c r="D288" s="6">
        <f t="shared" si="25"/>
        <v>0.61458333333333326</v>
      </c>
      <c r="E288" s="6">
        <f t="shared" si="24"/>
        <v>0.625</v>
      </c>
      <c r="F288" s="6">
        <v>0.6875</v>
      </c>
      <c r="G288" s="6" t="s">
        <v>29</v>
      </c>
      <c r="H288" s="140" t="s">
        <v>207</v>
      </c>
      <c r="I288" s="134" t="s">
        <v>34</v>
      </c>
      <c r="J288" s="141" t="s">
        <v>411</v>
      </c>
      <c r="K288" s="40" t="s">
        <v>638</v>
      </c>
      <c r="L288" s="135">
        <v>6.25E-2</v>
      </c>
      <c r="M288" s="136" t="s">
        <v>553</v>
      </c>
      <c r="N288" s="134" t="s">
        <v>21</v>
      </c>
      <c r="O288" s="137" t="s">
        <v>180</v>
      </c>
      <c r="P288" s="50"/>
    </row>
    <row r="289" spans="1:24" s="47" customFormat="1" ht="17.100000000000001" customHeight="1" x14ac:dyDescent="0.2">
      <c r="B289" s="132" t="s">
        <v>17</v>
      </c>
      <c r="C289" s="133">
        <v>43983</v>
      </c>
      <c r="D289" s="6">
        <f t="shared" si="25"/>
        <v>0.53124999999999989</v>
      </c>
      <c r="E289" s="6">
        <f t="shared" si="24"/>
        <v>0.54166666666666663</v>
      </c>
      <c r="F289" s="6">
        <v>0.60416666666666663</v>
      </c>
      <c r="G289" s="6" t="s">
        <v>29</v>
      </c>
      <c r="H289" s="140" t="s">
        <v>207</v>
      </c>
      <c r="I289" s="134" t="s">
        <v>34</v>
      </c>
      <c r="J289" s="141" t="s">
        <v>411</v>
      </c>
      <c r="K289" s="40" t="s">
        <v>640</v>
      </c>
      <c r="L289" s="135">
        <v>6.25E-2</v>
      </c>
      <c r="M289" s="136" t="s">
        <v>525</v>
      </c>
      <c r="N289" s="134" t="s">
        <v>21</v>
      </c>
      <c r="O289" s="137" t="s">
        <v>180</v>
      </c>
      <c r="P289" s="50"/>
    </row>
    <row r="290" spans="1:24" s="47" customFormat="1" ht="17.100000000000001" customHeight="1" x14ac:dyDescent="0.2">
      <c r="A290" s="63" t="s">
        <v>515</v>
      </c>
      <c r="B290" s="132" t="s">
        <v>23</v>
      </c>
      <c r="C290" s="133">
        <v>43985</v>
      </c>
      <c r="D290" s="6">
        <f t="shared" si="25"/>
        <v>0.59374999999999989</v>
      </c>
      <c r="E290" s="6">
        <f t="shared" si="24"/>
        <v>0.60416666666666663</v>
      </c>
      <c r="F290" s="6">
        <v>0.66666666666666663</v>
      </c>
      <c r="G290" s="6" t="s">
        <v>29</v>
      </c>
      <c r="H290" s="140" t="s">
        <v>207</v>
      </c>
      <c r="I290" s="134" t="s">
        <v>34</v>
      </c>
      <c r="J290" s="141" t="s">
        <v>410</v>
      </c>
      <c r="K290" s="40" t="s">
        <v>641</v>
      </c>
      <c r="L290" s="135">
        <v>6.25E-2</v>
      </c>
      <c r="M290" s="136" t="s">
        <v>552</v>
      </c>
      <c r="N290" s="134" t="s">
        <v>21</v>
      </c>
      <c r="O290" s="137" t="s">
        <v>180</v>
      </c>
      <c r="P290" s="65"/>
      <c r="R290" s="23"/>
      <c r="S290" s="23"/>
      <c r="T290" s="23"/>
      <c r="U290" s="23"/>
      <c r="V290" s="23"/>
      <c r="W290" s="23"/>
      <c r="X290" s="23"/>
    </row>
    <row r="291" spans="1:24" s="60" customFormat="1" ht="17.100000000000001" customHeight="1" x14ac:dyDescent="0.2">
      <c r="A291" s="63" t="s">
        <v>515</v>
      </c>
      <c r="B291" s="132" t="s">
        <v>23</v>
      </c>
      <c r="C291" s="133">
        <v>43985</v>
      </c>
      <c r="D291" s="6">
        <f t="shared" si="25"/>
        <v>0.48958333333333331</v>
      </c>
      <c r="E291" s="6">
        <f t="shared" si="24"/>
        <v>0.5</v>
      </c>
      <c r="F291" s="6">
        <v>0.5625</v>
      </c>
      <c r="G291" s="6" t="s">
        <v>29</v>
      </c>
      <c r="H291" s="140" t="s">
        <v>207</v>
      </c>
      <c r="I291" s="134" t="s">
        <v>34</v>
      </c>
      <c r="J291" s="141" t="s">
        <v>410</v>
      </c>
      <c r="K291" s="40" t="s">
        <v>642</v>
      </c>
      <c r="L291" s="135">
        <v>6.25E-2</v>
      </c>
      <c r="M291" s="136" t="s">
        <v>517</v>
      </c>
      <c r="N291" s="134" t="s">
        <v>21</v>
      </c>
      <c r="O291" s="137" t="s">
        <v>180</v>
      </c>
      <c r="P291" s="65"/>
      <c r="Q291" s="47"/>
      <c r="R291" s="23"/>
      <c r="S291" s="23"/>
      <c r="T291" s="23"/>
      <c r="U291" s="23"/>
      <c r="V291" s="23"/>
      <c r="W291" s="23"/>
      <c r="X291" s="23"/>
    </row>
    <row r="292" spans="1:24" ht="15.75" customHeight="1" x14ac:dyDescent="0.25"/>
    <row r="293" spans="1:24" ht="15.75" customHeight="1" x14ac:dyDescent="0.25"/>
    <row r="294" spans="1:24" s="27" customFormat="1" ht="15.75" customHeight="1" x14ac:dyDescent="0.25">
      <c r="A294"/>
      <c r="B294" s="45"/>
      <c r="D294" s="45"/>
      <c r="E294" s="45"/>
      <c r="F294" s="45"/>
      <c r="G294" s="45"/>
      <c r="H294"/>
      <c r="I294"/>
      <c r="J294" s="45"/>
      <c r="K294"/>
      <c r="L294"/>
      <c r="M294"/>
      <c r="N294"/>
      <c r="O294" s="70"/>
      <c r="P294"/>
      <c r="Q294"/>
      <c r="R294"/>
      <c r="S294"/>
      <c r="T294"/>
      <c r="U294"/>
      <c r="V294"/>
      <c r="W294"/>
      <c r="X294"/>
    </row>
    <row r="295" spans="1:24" s="27" customFormat="1" ht="15.75" customHeight="1" x14ac:dyDescent="0.25">
      <c r="A295"/>
      <c r="B295" s="45"/>
      <c r="D295" s="45"/>
      <c r="E295" s="45"/>
      <c r="F295" s="45"/>
      <c r="G295" s="45"/>
      <c r="H295"/>
      <c r="I295"/>
      <c r="J295" s="45"/>
      <c r="K295"/>
      <c r="L295"/>
      <c r="M295"/>
      <c r="N295"/>
      <c r="O295" s="70"/>
      <c r="P295"/>
      <c r="Q295"/>
      <c r="R295"/>
      <c r="S295"/>
      <c r="T295"/>
      <c r="U295"/>
      <c r="V295"/>
      <c r="W295"/>
      <c r="X295"/>
    </row>
    <row r="296" spans="1:24" s="27" customFormat="1" ht="15.75" customHeight="1" x14ac:dyDescent="0.25">
      <c r="A296"/>
      <c r="B296" s="45"/>
      <c r="D296" s="45"/>
      <c r="E296" s="45"/>
      <c r="F296" s="45"/>
      <c r="G296" s="45"/>
      <c r="H296"/>
      <c r="I296"/>
      <c r="J296" s="45"/>
      <c r="K296"/>
      <c r="L296"/>
      <c r="M296"/>
      <c r="N296"/>
      <c r="O296" s="70"/>
      <c r="P296"/>
      <c r="Q296"/>
      <c r="R296"/>
      <c r="S296"/>
      <c r="T296"/>
      <c r="U296"/>
      <c r="V296"/>
      <c r="W296"/>
      <c r="X296"/>
    </row>
    <row r="297" spans="1:24" s="27" customFormat="1" ht="15.75" customHeight="1" x14ac:dyDescent="0.25">
      <c r="A297"/>
      <c r="B297" s="45"/>
      <c r="D297" s="45"/>
      <c r="E297" s="45"/>
      <c r="F297" s="45"/>
      <c r="G297" s="45"/>
      <c r="H297"/>
      <c r="I297"/>
      <c r="J297" s="45"/>
      <c r="K297"/>
      <c r="L297"/>
      <c r="M297"/>
      <c r="N297"/>
      <c r="O297" s="70"/>
      <c r="P297"/>
      <c r="Q297"/>
      <c r="R297"/>
      <c r="S297"/>
      <c r="T297"/>
      <c r="U297"/>
      <c r="V297"/>
      <c r="W297"/>
      <c r="X297"/>
    </row>
    <row r="298" spans="1:24" s="27" customFormat="1" ht="15.75" customHeight="1" x14ac:dyDescent="0.25">
      <c r="A298"/>
      <c r="B298" s="45"/>
      <c r="D298" s="45"/>
      <c r="E298" s="45"/>
      <c r="F298" s="45"/>
      <c r="G298" s="45"/>
      <c r="H298"/>
      <c r="I298"/>
      <c r="J298" s="45"/>
      <c r="K298"/>
      <c r="L298"/>
      <c r="M298"/>
      <c r="N298"/>
      <c r="O298" s="70"/>
      <c r="P298"/>
      <c r="Q298"/>
      <c r="R298"/>
      <c r="S298"/>
      <c r="T298"/>
      <c r="U298"/>
      <c r="V298"/>
      <c r="W298"/>
      <c r="X298"/>
    </row>
    <row r="299" spans="1:24" s="27" customFormat="1" ht="15.75" customHeight="1" x14ac:dyDescent="0.25">
      <c r="A299"/>
      <c r="B299" s="45"/>
      <c r="D299" s="45"/>
      <c r="E299" s="45"/>
      <c r="F299" s="45"/>
      <c r="G299" s="45"/>
      <c r="H299"/>
      <c r="I299"/>
      <c r="J299" s="45"/>
      <c r="K299"/>
      <c r="L299"/>
      <c r="M299"/>
      <c r="N299"/>
      <c r="O299" s="70"/>
      <c r="P299"/>
      <c r="Q299"/>
      <c r="R299"/>
      <c r="S299"/>
      <c r="T299"/>
      <c r="U299"/>
      <c r="V299"/>
      <c r="W299"/>
      <c r="X299"/>
    </row>
    <row r="300" spans="1:24" s="27" customFormat="1" ht="15.75" customHeight="1" x14ac:dyDescent="0.25">
      <c r="A300"/>
      <c r="B300" s="45"/>
      <c r="D300" s="45"/>
      <c r="E300" s="45"/>
      <c r="F300" s="45"/>
      <c r="G300" s="45"/>
      <c r="H300"/>
      <c r="I300"/>
      <c r="J300" s="45"/>
      <c r="K300"/>
      <c r="L300"/>
      <c r="M300"/>
      <c r="N300"/>
      <c r="O300" s="70"/>
      <c r="P300"/>
      <c r="Q300"/>
      <c r="R300"/>
      <c r="S300"/>
      <c r="T300"/>
      <c r="U300"/>
      <c r="V300"/>
      <c r="W300"/>
      <c r="X300"/>
    </row>
    <row r="303" spans="1:24" s="27" customFormat="1" ht="15" customHeight="1" x14ac:dyDescent="0.25">
      <c r="A303"/>
      <c r="B303" s="72" t="s">
        <v>529</v>
      </c>
      <c r="D303" s="45"/>
      <c r="E303" s="45"/>
      <c r="F303" s="45"/>
      <c r="G303" s="45"/>
      <c r="H303"/>
      <c r="I303"/>
      <c r="J303" s="45"/>
      <c r="K303"/>
      <c r="L303"/>
      <c r="M303"/>
      <c r="N303"/>
      <c r="O303" s="70"/>
      <c r="P303"/>
      <c r="Q303"/>
      <c r="R303"/>
      <c r="S303"/>
      <c r="T303"/>
      <c r="U303"/>
      <c r="V303"/>
      <c r="W303"/>
      <c r="X303"/>
    </row>
    <row r="304" spans="1:24" s="27" customFormat="1" ht="15" customHeight="1" x14ac:dyDescent="0.25">
      <c r="A304"/>
      <c r="B304" s="71" t="s">
        <v>530</v>
      </c>
      <c r="D304" s="45"/>
      <c r="E304" s="45"/>
      <c r="F304" s="45"/>
      <c r="G304" s="45"/>
      <c r="H304"/>
      <c r="I304"/>
      <c r="J304" s="45"/>
      <c r="K304"/>
      <c r="L304"/>
      <c r="M304"/>
      <c r="N304"/>
      <c r="O304" s="70"/>
      <c r="P304"/>
      <c r="Q304"/>
      <c r="R304"/>
      <c r="S304"/>
      <c r="T304"/>
      <c r="U304"/>
      <c r="V304"/>
      <c r="W304"/>
      <c r="X304"/>
    </row>
    <row r="305" spans="1:24" s="27" customFormat="1" ht="15" customHeight="1" x14ac:dyDescent="0.25">
      <c r="A305"/>
      <c r="B305" s="71" t="s">
        <v>531</v>
      </c>
      <c r="D305" s="45"/>
      <c r="E305" s="45"/>
      <c r="F305" s="45"/>
      <c r="G305" s="45"/>
      <c r="H305"/>
      <c r="I305"/>
      <c r="J305" s="45"/>
      <c r="K305"/>
      <c r="L305"/>
      <c r="M305"/>
      <c r="N305"/>
      <c r="O305" s="70"/>
      <c r="P305"/>
      <c r="Q305"/>
      <c r="R305"/>
      <c r="S305"/>
      <c r="T305"/>
      <c r="U305"/>
      <c r="V305"/>
      <c r="W305"/>
      <c r="X305"/>
    </row>
    <row r="306" spans="1:24" s="27" customFormat="1" ht="15" customHeight="1" x14ac:dyDescent="0.25">
      <c r="A306"/>
      <c r="B306" s="71" t="s">
        <v>532</v>
      </c>
      <c r="D306" s="45"/>
      <c r="E306" s="45"/>
      <c r="F306" s="45"/>
      <c r="G306" s="45"/>
      <c r="H306"/>
      <c r="I306"/>
      <c r="J306" s="45"/>
      <c r="K306"/>
      <c r="L306"/>
      <c r="M306"/>
      <c r="N306"/>
      <c r="O306" s="70"/>
      <c r="P306"/>
      <c r="Q306"/>
      <c r="R306"/>
      <c r="S306"/>
      <c r="T306"/>
      <c r="U306"/>
      <c r="V306"/>
      <c r="W306"/>
      <c r="X306"/>
    </row>
  </sheetData>
  <pageMargins left="0.35433070866141736" right="0.31496062992125984" top="0.51181102362204722" bottom="0.31496062992125984" header="0" footer="0"/>
  <pageSetup paperSize="8" scale="76" fitToHeight="4" orientation="landscape" r:id="rId1"/>
  <headerFooter>
    <oddHeader>&amp;CMAY-JUNE 2020 EXAM TIMETABLE DRAFT 2 (13/02/2020)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0070C0"/>
  </sheetPr>
  <dimension ref="A1:X306"/>
  <sheetViews>
    <sheetView topLeftCell="B1" zoomScale="90" zoomScaleNormal="90" workbookViewId="0">
      <pane ySplit="1" topLeftCell="A2" activePane="bottomLeft" state="frozen"/>
      <selection pane="bottomLeft" activeCell="K2" sqref="K2"/>
    </sheetView>
  </sheetViews>
  <sheetFormatPr defaultColWidth="14.42578125" defaultRowHeight="15" customHeight="1" x14ac:dyDescent="0.25"/>
  <cols>
    <col min="1" max="1" width="9.5703125" hidden="1" customWidth="1"/>
    <col min="2" max="2" width="7" style="45" customWidth="1"/>
    <col min="3" max="3" width="11.28515625" style="27" customWidth="1"/>
    <col min="4" max="4" width="10.85546875" style="45" customWidth="1"/>
    <col min="5" max="5" width="10.28515625" style="45" customWidth="1"/>
    <col min="6" max="6" width="10.5703125" style="45" customWidth="1"/>
    <col min="7" max="7" width="6.42578125" style="45" customWidth="1"/>
    <col min="8" max="8" width="9.85546875" customWidth="1"/>
    <col min="9" max="9" width="10.28515625" customWidth="1"/>
    <col min="10" max="10" width="10" style="45" customWidth="1"/>
    <col min="11" max="11" width="92.28515625" customWidth="1"/>
    <col min="12" max="12" width="9.28515625" customWidth="1"/>
    <col min="13" max="13" width="8.7109375" customWidth="1"/>
    <col min="14" max="14" width="15.5703125" customWidth="1"/>
    <col min="15" max="15" width="12.5703125" style="70" customWidth="1"/>
    <col min="16" max="16" width="21.7109375" hidden="1" customWidth="1"/>
    <col min="17" max="24" width="8.7109375" customWidth="1"/>
  </cols>
  <sheetData>
    <row r="1" spans="1:24" ht="38.25" x14ac:dyDescent="0.25">
      <c r="B1" s="42" t="s">
        <v>0</v>
      </c>
      <c r="C1" s="43" t="s">
        <v>1</v>
      </c>
      <c r="D1" s="42" t="s">
        <v>2</v>
      </c>
      <c r="E1" s="42" t="s">
        <v>3</v>
      </c>
      <c r="F1" s="42" t="s">
        <v>4</v>
      </c>
      <c r="G1" s="44" t="s">
        <v>5</v>
      </c>
      <c r="H1" s="1" t="s">
        <v>6</v>
      </c>
      <c r="I1" s="1" t="s">
        <v>7</v>
      </c>
      <c r="J1" s="46" t="s">
        <v>8</v>
      </c>
      <c r="K1" s="2" t="s">
        <v>9</v>
      </c>
      <c r="L1" s="3" t="s">
        <v>10</v>
      </c>
      <c r="M1" s="2" t="s">
        <v>12</v>
      </c>
      <c r="N1" s="2" t="s">
        <v>11</v>
      </c>
      <c r="O1" s="3" t="s">
        <v>13</v>
      </c>
      <c r="P1" s="4" t="s">
        <v>14</v>
      </c>
      <c r="Q1" s="5"/>
      <c r="R1" s="5"/>
      <c r="S1" s="5"/>
      <c r="T1" s="5"/>
      <c r="U1" s="5"/>
      <c r="V1" s="5"/>
      <c r="W1" s="5"/>
      <c r="X1" s="5"/>
    </row>
    <row r="2" spans="1:24" s="47" customFormat="1" ht="17.100000000000001" customHeight="1" x14ac:dyDescent="0.2">
      <c r="B2" s="11" t="s">
        <v>17</v>
      </c>
      <c r="C2" s="11">
        <v>43920</v>
      </c>
      <c r="D2" s="9">
        <v>0.53125</v>
      </c>
      <c r="E2" s="9">
        <v>0.54166666666666663</v>
      </c>
      <c r="F2" s="9">
        <v>0.625</v>
      </c>
      <c r="G2" s="6" t="s">
        <v>15</v>
      </c>
      <c r="H2" s="29" t="s">
        <v>207</v>
      </c>
      <c r="I2" s="7" t="s">
        <v>213</v>
      </c>
      <c r="J2" s="30" t="s">
        <v>309</v>
      </c>
      <c r="K2" s="8" t="s">
        <v>671</v>
      </c>
      <c r="L2" s="36" t="s">
        <v>218</v>
      </c>
      <c r="M2" s="7">
        <v>31</v>
      </c>
      <c r="N2" s="7" t="s">
        <v>21</v>
      </c>
      <c r="O2" s="69" t="s">
        <v>218</v>
      </c>
      <c r="P2" s="53" t="s">
        <v>472</v>
      </c>
    </row>
    <row r="3" spans="1:24" s="47" customFormat="1" ht="17.100000000000001" customHeight="1" x14ac:dyDescent="0.2">
      <c r="B3" s="6" t="s">
        <v>17</v>
      </c>
      <c r="C3" s="11">
        <v>43920</v>
      </c>
      <c r="D3" s="34" t="s">
        <v>218</v>
      </c>
      <c r="E3" s="34" t="s">
        <v>218</v>
      </c>
      <c r="F3" s="34" t="s">
        <v>218</v>
      </c>
      <c r="G3" s="6" t="s">
        <v>15</v>
      </c>
      <c r="H3" s="16" t="s">
        <v>18</v>
      </c>
      <c r="I3" s="7" t="s">
        <v>24</v>
      </c>
      <c r="J3" s="17" t="s">
        <v>25</v>
      </c>
      <c r="K3" s="8" t="s">
        <v>683</v>
      </c>
      <c r="L3" s="34" t="s">
        <v>218</v>
      </c>
      <c r="M3" s="7">
        <v>2</v>
      </c>
      <c r="N3" s="7" t="s">
        <v>21</v>
      </c>
      <c r="O3" s="68" t="s">
        <v>218</v>
      </c>
      <c r="P3" s="47" t="s">
        <v>499</v>
      </c>
      <c r="R3" s="57"/>
      <c r="S3" s="64"/>
      <c r="T3" s="57"/>
      <c r="U3" s="57"/>
      <c r="V3" s="57"/>
      <c r="W3" s="57"/>
      <c r="X3" s="57"/>
    </row>
    <row r="4" spans="1:24" s="74" customFormat="1" ht="17.100000000000001" customHeight="1" x14ac:dyDescent="0.2">
      <c r="B4" s="76" t="s">
        <v>22</v>
      </c>
      <c r="C4" s="76">
        <v>43921</v>
      </c>
      <c r="D4" s="122" t="s">
        <v>218</v>
      </c>
      <c r="E4" s="122" t="s">
        <v>218</v>
      </c>
      <c r="F4" s="122" t="s">
        <v>218</v>
      </c>
      <c r="G4" s="75" t="s">
        <v>15</v>
      </c>
      <c r="H4" s="77" t="s">
        <v>207</v>
      </c>
      <c r="I4" s="78" t="s">
        <v>213</v>
      </c>
      <c r="J4" s="79" t="s">
        <v>257</v>
      </c>
      <c r="K4" s="80" t="s">
        <v>654</v>
      </c>
      <c r="L4" s="119" t="s">
        <v>218</v>
      </c>
      <c r="M4" s="83" t="s">
        <v>569</v>
      </c>
      <c r="N4" s="78" t="s">
        <v>547</v>
      </c>
      <c r="O4" s="82" t="s">
        <v>218</v>
      </c>
      <c r="P4" s="85" t="s">
        <v>474</v>
      </c>
    </row>
    <row r="5" spans="1:24" s="47" customFormat="1" ht="17.100000000000001" customHeight="1" x14ac:dyDescent="0.2">
      <c r="B5" s="6" t="s">
        <v>23</v>
      </c>
      <c r="C5" s="11">
        <v>43922</v>
      </c>
      <c r="D5" s="34" t="s">
        <v>218</v>
      </c>
      <c r="E5" s="34" t="s">
        <v>218</v>
      </c>
      <c r="F5" s="34" t="s">
        <v>218</v>
      </c>
      <c r="G5" s="6" t="s">
        <v>15</v>
      </c>
      <c r="H5" s="16" t="s">
        <v>18</v>
      </c>
      <c r="I5" s="7" t="s">
        <v>19</v>
      </c>
      <c r="J5" s="17" t="s">
        <v>20</v>
      </c>
      <c r="K5" s="8" t="s">
        <v>681</v>
      </c>
      <c r="L5" s="36" t="s">
        <v>218</v>
      </c>
      <c r="M5" s="10" t="s">
        <v>524</v>
      </c>
      <c r="N5" s="7" t="s">
        <v>21</v>
      </c>
      <c r="O5" s="68" t="s">
        <v>218</v>
      </c>
      <c r="P5" s="50" t="s">
        <v>498</v>
      </c>
      <c r="R5" s="57"/>
      <c r="S5" s="57"/>
      <c r="T5" s="57"/>
      <c r="U5" s="57"/>
      <c r="V5" s="57"/>
      <c r="W5" s="57"/>
      <c r="X5" s="57"/>
    </row>
    <row r="6" spans="1:24" s="74" customFormat="1" ht="17.100000000000001" customHeight="1" x14ac:dyDescent="0.2">
      <c r="B6" s="75" t="s">
        <v>22</v>
      </c>
      <c r="C6" s="76">
        <v>43942</v>
      </c>
      <c r="D6" s="75">
        <f>E6-0.0104166666666667</f>
        <v>0.55208333333333326</v>
      </c>
      <c r="E6" s="75">
        <f>F6-L6</f>
        <v>0.5625</v>
      </c>
      <c r="F6" s="75">
        <v>0.66666666666666663</v>
      </c>
      <c r="G6" s="75" t="s">
        <v>15</v>
      </c>
      <c r="H6" s="77" t="s">
        <v>207</v>
      </c>
      <c r="I6" s="78" t="s">
        <v>213</v>
      </c>
      <c r="J6" s="79" t="s">
        <v>533</v>
      </c>
      <c r="K6" s="80" t="s">
        <v>535</v>
      </c>
      <c r="L6" s="81">
        <v>0.10416666666666667</v>
      </c>
      <c r="M6" s="83" t="s">
        <v>590</v>
      </c>
      <c r="N6" s="78" t="s">
        <v>28</v>
      </c>
      <c r="O6" s="84" t="s">
        <v>538</v>
      </c>
      <c r="P6" s="146"/>
    </row>
    <row r="7" spans="1:24" s="47" customFormat="1" ht="17.100000000000001" customHeight="1" x14ac:dyDescent="0.2">
      <c r="B7" s="6" t="s">
        <v>26</v>
      </c>
      <c r="C7" s="11">
        <v>43944</v>
      </c>
      <c r="D7" s="6">
        <f>E7-0.0104166666666667</f>
        <v>0.55208333333333326</v>
      </c>
      <c r="E7" s="6">
        <f>F7-L7</f>
        <v>0.5625</v>
      </c>
      <c r="F7" s="6">
        <v>0.66666666666666663</v>
      </c>
      <c r="G7" s="6" t="s">
        <v>15</v>
      </c>
      <c r="H7" s="29" t="s">
        <v>207</v>
      </c>
      <c r="I7" s="7" t="s">
        <v>213</v>
      </c>
      <c r="J7" s="30" t="s">
        <v>534</v>
      </c>
      <c r="K7" s="8" t="s">
        <v>536</v>
      </c>
      <c r="L7" s="9">
        <v>0.10416666666666667</v>
      </c>
      <c r="M7" s="10" t="s">
        <v>590</v>
      </c>
      <c r="N7" s="7" t="s">
        <v>28</v>
      </c>
      <c r="O7" s="67" t="s">
        <v>539</v>
      </c>
      <c r="P7" s="66"/>
      <c r="R7" s="60"/>
    </row>
    <row r="8" spans="1:24" s="74" customFormat="1" ht="17.100000000000001" hidden="1" customHeight="1" x14ac:dyDescent="0.2">
      <c r="B8" s="76" t="s">
        <v>546</v>
      </c>
      <c r="C8" s="76">
        <v>43946</v>
      </c>
      <c r="D8" s="81">
        <v>0.32291666666666669</v>
      </c>
      <c r="E8" s="81">
        <v>0.33333333333333331</v>
      </c>
      <c r="F8" s="81">
        <v>0.47916666666666669</v>
      </c>
      <c r="G8" s="75" t="s">
        <v>15</v>
      </c>
      <c r="H8" s="77" t="s">
        <v>207</v>
      </c>
      <c r="I8" s="78" t="s">
        <v>213</v>
      </c>
      <c r="J8" s="79" t="s">
        <v>314</v>
      </c>
      <c r="K8" s="80" t="s">
        <v>678</v>
      </c>
      <c r="L8" s="119" t="s">
        <v>218</v>
      </c>
      <c r="M8" s="78">
        <v>12</v>
      </c>
      <c r="N8" s="83" t="s">
        <v>16</v>
      </c>
      <c r="O8" s="82" t="s">
        <v>218</v>
      </c>
      <c r="P8" s="120" t="s">
        <v>472</v>
      </c>
    </row>
    <row r="9" spans="1:24" s="47" customFormat="1" ht="17.100000000000001" customHeight="1" x14ac:dyDescent="0.2">
      <c r="B9" s="6" t="s">
        <v>17</v>
      </c>
      <c r="C9" s="11">
        <v>43948</v>
      </c>
      <c r="D9" s="6" t="s">
        <v>544</v>
      </c>
      <c r="E9" s="6">
        <v>0.35416666666666669</v>
      </c>
      <c r="F9" s="6">
        <v>0.57291666666666663</v>
      </c>
      <c r="G9" s="6" t="s">
        <v>15</v>
      </c>
      <c r="H9" s="29" t="s">
        <v>207</v>
      </c>
      <c r="I9" s="7" t="s">
        <v>213</v>
      </c>
      <c r="J9" s="30" t="s">
        <v>471</v>
      </c>
      <c r="K9" s="8" t="s">
        <v>647</v>
      </c>
      <c r="L9" s="9">
        <v>0.16666666666666666</v>
      </c>
      <c r="M9" s="7">
        <v>18</v>
      </c>
      <c r="N9" s="7" t="s">
        <v>21</v>
      </c>
      <c r="O9" s="67" t="s">
        <v>537</v>
      </c>
      <c r="P9" s="50" t="s">
        <v>473</v>
      </c>
    </row>
    <row r="10" spans="1:24" s="74" customFormat="1" ht="17.100000000000001" customHeight="1" x14ac:dyDescent="0.2">
      <c r="B10" s="75" t="s">
        <v>22</v>
      </c>
      <c r="C10" s="76">
        <v>43949</v>
      </c>
      <c r="D10" s="75">
        <f>E10-0.0104166666666667</f>
        <v>0.34375</v>
      </c>
      <c r="E10" s="75">
        <v>0.35416666666666669</v>
      </c>
      <c r="F10" s="75">
        <v>0.57291666666666663</v>
      </c>
      <c r="G10" s="75" t="s">
        <v>15</v>
      </c>
      <c r="H10" s="77" t="s">
        <v>207</v>
      </c>
      <c r="I10" s="78" t="s">
        <v>213</v>
      </c>
      <c r="J10" s="79" t="s">
        <v>471</v>
      </c>
      <c r="K10" s="80" t="s">
        <v>647</v>
      </c>
      <c r="L10" s="81">
        <v>0.16666666666666666</v>
      </c>
      <c r="M10" s="78">
        <v>18</v>
      </c>
      <c r="N10" s="78" t="s">
        <v>21</v>
      </c>
      <c r="O10" s="84" t="s">
        <v>537</v>
      </c>
      <c r="P10" s="85" t="s">
        <v>473</v>
      </c>
    </row>
    <row r="11" spans="1:24" s="74" customFormat="1" ht="17.100000000000001" hidden="1" customHeight="1" x14ac:dyDescent="0.2">
      <c r="B11" s="75" t="s">
        <v>22</v>
      </c>
      <c r="C11" s="76">
        <v>43949</v>
      </c>
      <c r="D11" s="75">
        <f>E11-0.0104166666666667</f>
        <v>0.45833333333333331</v>
      </c>
      <c r="E11" s="75">
        <f>F11-L11</f>
        <v>0.46875</v>
      </c>
      <c r="F11" s="75">
        <v>0.5</v>
      </c>
      <c r="G11" s="75" t="s">
        <v>27</v>
      </c>
      <c r="H11" s="77" t="s">
        <v>207</v>
      </c>
      <c r="I11" s="78" t="s">
        <v>213</v>
      </c>
      <c r="J11" s="79" t="s">
        <v>356</v>
      </c>
      <c r="K11" s="80" t="s">
        <v>643</v>
      </c>
      <c r="L11" s="81">
        <v>3.125E-2</v>
      </c>
      <c r="M11" s="83" t="s">
        <v>551</v>
      </c>
      <c r="N11" s="83" t="s">
        <v>16</v>
      </c>
      <c r="O11" s="84" t="s">
        <v>180</v>
      </c>
      <c r="P11" s="85"/>
    </row>
    <row r="12" spans="1:24" s="47" customFormat="1" ht="17.100000000000001" customHeight="1" x14ac:dyDescent="0.2">
      <c r="B12" s="6" t="s">
        <v>23</v>
      </c>
      <c r="C12" s="11">
        <v>43950</v>
      </c>
      <c r="D12" s="6" t="s">
        <v>545</v>
      </c>
      <c r="E12" s="6">
        <v>0.33333333333333331</v>
      </c>
      <c r="F12" s="6">
        <v>0.71875</v>
      </c>
      <c r="G12" s="6" t="s">
        <v>15</v>
      </c>
      <c r="H12" s="29" t="s">
        <v>207</v>
      </c>
      <c r="I12" s="7" t="s">
        <v>30</v>
      </c>
      <c r="J12" s="30" t="s">
        <v>469</v>
      </c>
      <c r="K12" s="8" t="s">
        <v>470</v>
      </c>
      <c r="L12" s="9">
        <v>0.3125</v>
      </c>
      <c r="M12" s="7">
        <v>13</v>
      </c>
      <c r="N12" s="7" t="s">
        <v>21</v>
      </c>
      <c r="O12" s="67" t="s">
        <v>537</v>
      </c>
      <c r="P12" s="50" t="s">
        <v>473</v>
      </c>
    </row>
    <row r="13" spans="1:24" s="74" customFormat="1" ht="17.100000000000001" customHeight="1" x14ac:dyDescent="0.2">
      <c r="B13" s="75" t="s">
        <v>26</v>
      </c>
      <c r="C13" s="76">
        <v>43951</v>
      </c>
      <c r="D13" s="75">
        <f t="shared" ref="D13:D47" si="0">E13-0.0104166666666667</f>
        <v>0.32291666666666663</v>
      </c>
      <c r="E13" s="75">
        <v>0.33333333333333331</v>
      </c>
      <c r="F13" s="75">
        <v>0.71875</v>
      </c>
      <c r="G13" s="75" t="s">
        <v>15</v>
      </c>
      <c r="H13" s="77" t="s">
        <v>207</v>
      </c>
      <c r="I13" s="78" t="s">
        <v>30</v>
      </c>
      <c r="J13" s="79" t="s">
        <v>469</v>
      </c>
      <c r="K13" s="80" t="s">
        <v>470</v>
      </c>
      <c r="L13" s="81">
        <v>0.3125</v>
      </c>
      <c r="M13" s="78">
        <v>13</v>
      </c>
      <c r="N13" s="78" t="s">
        <v>21</v>
      </c>
      <c r="O13" s="84" t="s">
        <v>537</v>
      </c>
      <c r="P13" s="85" t="s">
        <v>473</v>
      </c>
      <c r="Q13" s="102"/>
    </row>
    <row r="14" spans="1:24" s="74" customFormat="1" ht="17.100000000000001" hidden="1" customHeight="1" x14ac:dyDescent="0.2">
      <c r="B14" s="75" t="s">
        <v>26</v>
      </c>
      <c r="C14" s="76">
        <v>43951</v>
      </c>
      <c r="D14" s="75">
        <f t="shared" si="0"/>
        <v>0.39583333333333331</v>
      </c>
      <c r="E14" s="75">
        <f t="shared" ref="E14:E23" si="1">F14-L14</f>
        <v>0.40625</v>
      </c>
      <c r="F14" s="75">
        <v>0.5</v>
      </c>
      <c r="G14" s="75" t="s">
        <v>27</v>
      </c>
      <c r="H14" s="77" t="s">
        <v>207</v>
      </c>
      <c r="I14" s="78" t="s">
        <v>30</v>
      </c>
      <c r="J14" s="79" t="s">
        <v>295</v>
      </c>
      <c r="K14" s="80" t="s">
        <v>296</v>
      </c>
      <c r="L14" s="81">
        <v>9.375E-2</v>
      </c>
      <c r="M14" s="83" t="s">
        <v>517</v>
      </c>
      <c r="N14" s="83" t="s">
        <v>16</v>
      </c>
      <c r="O14" s="84" t="s">
        <v>180</v>
      </c>
      <c r="P14" s="85"/>
      <c r="Q14" s="86"/>
      <c r="R14" s="100"/>
      <c r="S14" s="100"/>
      <c r="T14" s="100"/>
      <c r="U14" s="100"/>
      <c r="V14" s="100"/>
      <c r="W14" s="100"/>
      <c r="X14" s="100"/>
    </row>
    <row r="15" spans="1:24" s="74" customFormat="1" ht="17.100000000000001" hidden="1" customHeight="1" x14ac:dyDescent="0.2">
      <c r="B15" s="147" t="s">
        <v>26</v>
      </c>
      <c r="C15" s="148">
        <v>43951</v>
      </c>
      <c r="D15" s="75">
        <f t="shared" si="0"/>
        <v>0.41666666666666669</v>
      </c>
      <c r="E15" s="75">
        <f t="shared" si="1"/>
        <v>0.42708333333333337</v>
      </c>
      <c r="F15" s="75">
        <v>0.52083333333333337</v>
      </c>
      <c r="G15" s="75" t="s">
        <v>27</v>
      </c>
      <c r="H15" s="149" t="s">
        <v>207</v>
      </c>
      <c r="I15" s="150" t="s">
        <v>213</v>
      </c>
      <c r="J15" s="151" t="s">
        <v>357</v>
      </c>
      <c r="K15" s="117" t="s">
        <v>644</v>
      </c>
      <c r="L15" s="152">
        <v>9.375E-2</v>
      </c>
      <c r="M15" s="153" t="s">
        <v>551</v>
      </c>
      <c r="N15" s="153" t="s">
        <v>16</v>
      </c>
      <c r="O15" s="154" t="s">
        <v>180</v>
      </c>
      <c r="P15" s="85"/>
    </row>
    <row r="16" spans="1:24" s="47" customFormat="1" ht="17.100000000000001" customHeight="1" x14ac:dyDescent="0.2">
      <c r="A16" s="63" t="s">
        <v>515</v>
      </c>
      <c r="B16" s="132" t="s">
        <v>17</v>
      </c>
      <c r="C16" s="133">
        <v>43955</v>
      </c>
      <c r="D16" s="6">
        <f t="shared" si="0"/>
        <v>0.40625</v>
      </c>
      <c r="E16" s="6">
        <f t="shared" si="1"/>
        <v>0.41666666666666669</v>
      </c>
      <c r="F16" s="6">
        <v>0.5</v>
      </c>
      <c r="G16" s="6" t="s">
        <v>27</v>
      </c>
      <c r="H16" s="140" t="s">
        <v>207</v>
      </c>
      <c r="I16" s="134" t="s">
        <v>213</v>
      </c>
      <c r="J16" s="141" t="s">
        <v>291</v>
      </c>
      <c r="K16" s="40" t="s">
        <v>467</v>
      </c>
      <c r="L16" s="135">
        <v>8.3333333333333329E-2</v>
      </c>
      <c r="M16" s="134" t="s">
        <v>581</v>
      </c>
      <c r="N16" s="136" t="s">
        <v>28</v>
      </c>
      <c r="O16" s="137" t="s">
        <v>180</v>
      </c>
      <c r="P16" s="51"/>
    </row>
    <row r="17" spans="1:24" s="47" customFormat="1" ht="17.100000000000001" hidden="1" customHeight="1" x14ac:dyDescent="0.2">
      <c r="A17" s="63" t="s">
        <v>515</v>
      </c>
      <c r="B17" s="6" t="s">
        <v>17</v>
      </c>
      <c r="C17" s="11">
        <v>43955</v>
      </c>
      <c r="D17" s="6">
        <f t="shared" si="0"/>
        <v>0.40625</v>
      </c>
      <c r="E17" s="6">
        <f t="shared" si="1"/>
        <v>0.41666666666666669</v>
      </c>
      <c r="F17" s="6">
        <v>0.5</v>
      </c>
      <c r="G17" s="6" t="s">
        <v>27</v>
      </c>
      <c r="H17" s="29" t="s">
        <v>207</v>
      </c>
      <c r="I17" s="7" t="s">
        <v>30</v>
      </c>
      <c r="J17" s="30" t="s">
        <v>299</v>
      </c>
      <c r="K17" s="8" t="s">
        <v>300</v>
      </c>
      <c r="L17" s="9">
        <v>8.3333333333333329E-2</v>
      </c>
      <c r="M17" s="136" t="s">
        <v>517</v>
      </c>
      <c r="N17" s="136" t="s">
        <v>16</v>
      </c>
      <c r="O17" s="67" t="s">
        <v>180</v>
      </c>
      <c r="P17" s="50"/>
    </row>
    <row r="18" spans="1:24" s="47" customFormat="1" ht="17.100000000000001" hidden="1" customHeight="1" x14ac:dyDescent="0.2">
      <c r="A18" s="63" t="s">
        <v>515</v>
      </c>
      <c r="B18" s="6" t="s">
        <v>17</v>
      </c>
      <c r="C18" s="11">
        <v>43955</v>
      </c>
      <c r="D18" s="6">
        <f t="shared" si="0"/>
        <v>0.40625</v>
      </c>
      <c r="E18" s="6">
        <f t="shared" si="1"/>
        <v>0.41666666666666669</v>
      </c>
      <c r="F18" s="6">
        <v>0.5</v>
      </c>
      <c r="G18" s="6" t="s">
        <v>27</v>
      </c>
      <c r="H18" s="29" t="s">
        <v>207</v>
      </c>
      <c r="I18" s="7" t="s">
        <v>213</v>
      </c>
      <c r="J18" s="30" t="s">
        <v>311</v>
      </c>
      <c r="K18" s="8" t="s">
        <v>672</v>
      </c>
      <c r="L18" s="9">
        <v>8.3333333333333329E-2</v>
      </c>
      <c r="M18" s="10" t="s">
        <v>520</v>
      </c>
      <c r="N18" s="10" t="s">
        <v>16</v>
      </c>
      <c r="O18" s="67" t="s">
        <v>180</v>
      </c>
      <c r="P18" s="50"/>
    </row>
    <row r="19" spans="1:24" s="47" customFormat="1" ht="17.100000000000001" customHeight="1" x14ac:dyDescent="0.2">
      <c r="A19" s="63" t="s">
        <v>515</v>
      </c>
      <c r="B19" s="6" t="s">
        <v>17</v>
      </c>
      <c r="C19" s="11">
        <v>43955</v>
      </c>
      <c r="D19" s="6">
        <f t="shared" si="0"/>
        <v>0.40625</v>
      </c>
      <c r="E19" s="6">
        <f t="shared" si="1"/>
        <v>0.41666666666666669</v>
      </c>
      <c r="F19" s="6">
        <v>0.5</v>
      </c>
      <c r="G19" s="6" t="s">
        <v>27</v>
      </c>
      <c r="H19" s="29" t="s">
        <v>207</v>
      </c>
      <c r="I19" s="7" t="s">
        <v>213</v>
      </c>
      <c r="J19" s="30" t="s">
        <v>306</v>
      </c>
      <c r="K19" s="8" t="s">
        <v>675</v>
      </c>
      <c r="L19" s="9">
        <v>8.3333333333333329E-2</v>
      </c>
      <c r="M19" s="10" t="s">
        <v>522</v>
      </c>
      <c r="N19" s="7" t="s">
        <v>21</v>
      </c>
      <c r="O19" s="67" t="s">
        <v>180</v>
      </c>
      <c r="P19" s="50"/>
    </row>
    <row r="20" spans="1:24" s="47" customFormat="1" ht="17.100000000000001" hidden="1" customHeight="1" x14ac:dyDescent="0.2">
      <c r="A20" s="63" t="s">
        <v>515</v>
      </c>
      <c r="B20" s="6" t="s">
        <v>17</v>
      </c>
      <c r="C20" s="11">
        <v>43955</v>
      </c>
      <c r="D20" s="6">
        <f t="shared" si="0"/>
        <v>0.42708333333333331</v>
      </c>
      <c r="E20" s="6">
        <f t="shared" si="1"/>
        <v>0.4375</v>
      </c>
      <c r="F20" s="6">
        <v>0.5</v>
      </c>
      <c r="G20" s="6" t="s">
        <v>27</v>
      </c>
      <c r="H20" s="29" t="s">
        <v>207</v>
      </c>
      <c r="I20" s="7" t="s">
        <v>213</v>
      </c>
      <c r="J20" s="30" t="s">
        <v>310</v>
      </c>
      <c r="K20" s="8" t="s">
        <v>673</v>
      </c>
      <c r="L20" s="9">
        <v>6.25E-2</v>
      </c>
      <c r="M20" s="10" t="s">
        <v>516</v>
      </c>
      <c r="N20" s="10" t="s">
        <v>16</v>
      </c>
      <c r="O20" s="67" t="s">
        <v>180</v>
      </c>
      <c r="P20" s="50"/>
    </row>
    <row r="21" spans="1:24" s="47" customFormat="1" ht="17.100000000000001" customHeight="1" x14ac:dyDescent="0.2">
      <c r="A21" s="63" t="s">
        <v>515</v>
      </c>
      <c r="B21" s="6" t="s">
        <v>17</v>
      </c>
      <c r="C21" s="11">
        <v>43955</v>
      </c>
      <c r="D21" s="6">
        <f t="shared" si="0"/>
        <v>0.42708333333333331</v>
      </c>
      <c r="E21" s="6">
        <f t="shared" si="1"/>
        <v>0.4375</v>
      </c>
      <c r="F21" s="6">
        <v>0.5</v>
      </c>
      <c r="G21" s="6" t="s">
        <v>27</v>
      </c>
      <c r="H21" s="29" t="s">
        <v>207</v>
      </c>
      <c r="I21" s="7" t="s">
        <v>213</v>
      </c>
      <c r="J21" s="30" t="s">
        <v>305</v>
      </c>
      <c r="K21" s="8" t="s">
        <v>674</v>
      </c>
      <c r="L21" s="9">
        <v>6.25E-2</v>
      </c>
      <c r="M21" s="10" t="s">
        <v>551</v>
      </c>
      <c r="N21" s="7" t="s">
        <v>21</v>
      </c>
      <c r="O21" s="67" t="s">
        <v>180</v>
      </c>
      <c r="P21" s="50"/>
    </row>
    <row r="22" spans="1:24" s="47" customFormat="1" ht="17.100000000000001" customHeight="1" x14ac:dyDescent="0.2">
      <c r="A22" s="63" t="s">
        <v>515</v>
      </c>
      <c r="B22" s="6" t="s">
        <v>17</v>
      </c>
      <c r="C22" s="11">
        <v>43955</v>
      </c>
      <c r="D22" s="6">
        <f t="shared" si="0"/>
        <v>0.48958333333333331</v>
      </c>
      <c r="E22" s="6">
        <f t="shared" si="1"/>
        <v>0.5</v>
      </c>
      <c r="F22" s="6">
        <v>0.5625</v>
      </c>
      <c r="G22" s="6" t="s">
        <v>29</v>
      </c>
      <c r="H22" s="29" t="s">
        <v>207</v>
      </c>
      <c r="I22" s="7" t="s">
        <v>30</v>
      </c>
      <c r="J22" s="30" t="s">
        <v>272</v>
      </c>
      <c r="K22" s="8" t="s">
        <v>630</v>
      </c>
      <c r="L22" s="9">
        <v>6.25E-2</v>
      </c>
      <c r="M22" s="10" t="s">
        <v>516</v>
      </c>
      <c r="N22" s="10" t="s">
        <v>21</v>
      </c>
      <c r="O22" s="67" t="s">
        <v>180</v>
      </c>
      <c r="P22" s="50"/>
    </row>
    <row r="23" spans="1:24" s="47" customFormat="1" ht="17.100000000000001" customHeight="1" x14ac:dyDescent="0.2">
      <c r="A23" s="63" t="s">
        <v>515</v>
      </c>
      <c r="B23" s="6" t="s">
        <v>17</v>
      </c>
      <c r="C23" s="11">
        <v>43955</v>
      </c>
      <c r="D23" s="6">
        <f t="shared" si="0"/>
        <v>0.48958333333333331</v>
      </c>
      <c r="E23" s="6">
        <f t="shared" si="1"/>
        <v>0.5</v>
      </c>
      <c r="F23" s="6">
        <v>0.5625</v>
      </c>
      <c r="G23" s="6" t="s">
        <v>29</v>
      </c>
      <c r="H23" s="29" t="s">
        <v>207</v>
      </c>
      <c r="I23" s="7" t="s">
        <v>30</v>
      </c>
      <c r="J23" s="30" t="s">
        <v>334</v>
      </c>
      <c r="K23" s="8" t="s">
        <v>631</v>
      </c>
      <c r="L23" s="9">
        <v>6.25E-2</v>
      </c>
      <c r="M23" s="10" t="s">
        <v>516</v>
      </c>
      <c r="N23" s="10" t="s">
        <v>21</v>
      </c>
      <c r="O23" s="67" t="s">
        <v>180</v>
      </c>
      <c r="P23" s="50"/>
    </row>
    <row r="24" spans="1:24" s="47" customFormat="1" ht="17.100000000000001" hidden="1" customHeight="1" x14ac:dyDescent="0.2">
      <c r="A24" s="63" t="s">
        <v>515</v>
      </c>
      <c r="B24" s="7" t="s">
        <v>17</v>
      </c>
      <c r="C24" s="11">
        <v>43955</v>
      </c>
      <c r="D24" s="6">
        <f t="shared" si="0"/>
        <v>0.51041666666666663</v>
      </c>
      <c r="E24" s="6">
        <v>0.52083333333333337</v>
      </c>
      <c r="F24" s="6">
        <f>E24+L24</f>
        <v>0.57638888888888895</v>
      </c>
      <c r="G24" s="18" t="s">
        <v>27</v>
      </c>
      <c r="H24" s="19" t="s">
        <v>18</v>
      </c>
      <c r="I24" s="15" t="s">
        <v>32</v>
      </c>
      <c r="J24" s="20" t="s">
        <v>33</v>
      </c>
      <c r="K24" s="21" t="s">
        <v>414</v>
      </c>
      <c r="L24" s="22">
        <v>5.5555555555555552E-2</v>
      </c>
      <c r="M24" s="10" t="s">
        <v>548</v>
      </c>
      <c r="N24" s="10" t="s">
        <v>16</v>
      </c>
      <c r="O24" s="67" t="s">
        <v>180</v>
      </c>
      <c r="P24" s="58"/>
    </row>
    <row r="25" spans="1:24" s="47" customFormat="1" ht="17.100000000000001" customHeight="1" x14ac:dyDescent="0.2">
      <c r="A25" s="63" t="s">
        <v>515</v>
      </c>
      <c r="B25" s="6" t="s">
        <v>17</v>
      </c>
      <c r="C25" s="11">
        <v>43955</v>
      </c>
      <c r="D25" s="6">
        <f t="shared" si="0"/>
        <v>0.59374999999999989</v>
      </c>
      <c r="E25" s="6">
        <f>F25-L25</f>
        <v>0.60416666666666663</v>
      </c>
      <c r="F25" s="6">
        <v>0.66666666666666663</v>
      </c>
      <c r="G25" s="6" t="s">
        <v>29</v>
      </c>
      <c r="H25" s="29" t="s">
        <v>207</v>
      </c>
      <c r="I25" s="7" t="s">
        <v>30</v>
      </c>
      <c r="J25" s="30" t="s">
        <v>272</v>
      </c>
      <c r="K25" s="8" t="s">
        <v>273</v>
      </c>
      <c r="L25" s="9">
        <v>6.25E-2</v>
      </c>
      <c r="M25" s="10" t="s">
        <v>705</v>
      </c>
      <c r="N25" s="10" t="s">
        <v>28</v>
      </c>
      <c r="O25" s="67" t="s">
        <v>180</v>
      </c>
      <c r="P25" s="50"/>
    </row>
    <row r="26" spans="1:24" s="47" customFormat="1" ht="17.100000000000001" customHeight="1" x14ac:dyDescent="0.2">
      <c r="A26" s="63" t="s">
        <v>515</v>
      </c>
      <c r="B26" s="6" t="s">
        <v>17</v>
      </c>
      <c r="C26" s="11">
        <v>43955</v>
      </c>
      <c r="D26" s="6">
        <f t="shared" si="0"/>
        <v>0.59374999999999989</v>
      </c>
      <c r="E26" s="6">
        <f>F26-L26</f>
        <v>0.60416666666666663</v>
      </c>
      <c r="F26" s="6">
        <v>0.66666666666666663</v>
      </c>
      <c r="G26" s="6" t="s">
        <v>29</v>
      </c>
      <c r="H26" s="29" t="s">
        <v>207</v>
      </c>
      <c r="I26" s="7" t="s">
        <v>30</v>
      </c>
      <c r="J26" s="30" t="s">
        <v>334</v>
      </c>
      <c r="K26" s="8" t="s">
        <v>335</v>
      </c>
      <c r="L26" s="9">
        <v>6.25E-2</v>
      </c>
      <c r="M26" s="10" t="s">
        <v>707</v>
      </c>
      <c r="N26" s="10" t="s">
        <v>28</v>
      </c>
      <c r="O26" s="67" t="s">
        <v>180</v>
      </c>
      <c r="P26" s="50"/>
    </row>
    <row r="27" spans="1:24" s="47" customFormat="1" ht="17.100000000000001" customHeight="1" x14ac:dyDescent="0.2">
      <c r="A27" s="63" t="s">
        <v>515</v>
      </c>
      <c r="B27" s="7" t="s">
        <v>17</v>
      </c>
      <c r="C27" s="11">
        <v>43955</v>
      </c>
      <c r="D27" s="6">
        <f t="shared" si="0"/>
        <v>0.59374999999999989</v>
      </c>
      <c r="E27" s="6">
        <v>0.60416666666666663</v>
      </c>
      <c r="F27" s="6">
        <f>E27+L27</f>
        <v>0.6875</v>
      </c>
      <c r="G27" s="18" t="s">
        <v>29</v>
      </c>
      <c r="H27" s="19" t="s">
        <v>18</v>
      </c>
      <c r="I27" s="15" t="s">
        <v>32</v>
      </c>
      <c r="J27" s="20" t="s">
        <v>81</v>
      </c>
      <c r="K27" s="21" t="s">
        <v>475</v>
      </c>
      <c r="L27" s="22">
        <v>8.3333333333333329E-2</v>
      </c>
      <c r="M27" s="10" t="s">
        <v>623</v>
      </c>
      <c r="N27" s="10" t="s">
        <v>567</v>
      </c>
      <c r="O27" s="67" t="s">
        <v>180</v>
      </c>
      <c r="P27" s="58"/>
    </row>
    <row r="28" spans="1:24" s="47" customFormat="1" ht="17.100000000000001" customHeight="1" x14ac:dyDescent="0.2">
      <c r="A28" s="63" t="s">
        <v>515</v>
      </c>
      <c r="B28" s="6" t="s">
        <v>17</v>
      </c>
      <c r="C28" s="11">
        <v>43955</v>
      </c>
      <c r="D28" s="6">
        <f t="shared" si="0"/>
        <v>0.59374999999999989</v>
      </c>
      <c r="E28" s="6">
        <f>F28-L28</f>
        <v>0.60416666666666663</v>
      </c>
      <c r="F28" s="6">
        <v>0.6875</v>
      </c>
      <c r="G28" s="6" t="s">
        <v>29</v>
      </c>
      <c r="H28" s="29" t="s">
        <v>207</v>
      </c>
      <c r="I28" s="7" t="s">
        <v>213</v>
      </c>
      <c r="J28" s="30" t="s">
        <v>329</v>
      </c>
      <c r="K28" s="8" t="s">
        <v>632</v>
      </c>
      <c r="L28" s="9">
        <v>8.3333333333333329E-2</v>
      </c>
      <c r="M28" s="10" t="s">
        <v>587</v>
      </c>
      <c r="N28" s="10" t="s">
        <v>567</v>
      </c>
      <c r="O28" s="67" t="s">
        <v>180</v>
      </c>
      <c r="P28" s="50"/>
    </row>
    <row r="29" spans="1:24" s="74" customFormat="1" ht="17.100000000000001" customHeight="1" x14ac:dyDescent="0.2">
      <c r="B29" s="75" t="s">
        <v>22</v>
      </c>
      <c r="C29" s="76">
        <v>43956</v>
      </c>
      <c r="D29" s="75">
        <f t="shared" si="0"/>
        <v>0.44791666666666663</v>
      </c>
      <c r="E29" s="75">
        <f>F29-L29</f>
        <v>0.45833333333333331</v>
      </c>
      <c r="F29" s="75">
        <v>0.5</v>
      </c>
      <c r="G29" s="75" t="s">
        <v>27</v>
      </c>
      <c r="H29" s="77" t="s">
        <v>207</v>
      </c>
      <c r="I29" s="78" t="s">
        <v>213</v>
      </c>
      <c r="J29" s="79" t="s">
        <v>233</v>
      </c>
      <c r="K29" s="80" t="s">
        <v>234</v>
      </c>
      <c r="L29" s="81">
        <v>4.1666666666666664E-2</v>
      </c>
      <c r="M29" s="83" t="s">
        <v>620</v>
      </c>
      <c r="N29" s="83" t="s">
        <v>28</v>
      </c>
      <c r="O29" s="84" t="s">
        <v>180</v>
      </c>
      <c r="P29" s="85"/>
    </row>
    <row r="30" spans="1:24" s="74" customFormat="1" ht="17.100000000000001" hidden="1" customHeight="1" x14ac:dyDescent="0.2">
      <c r="B30" s="75" t="s">
        <v>22</v>
      </c>
      <c r="C30" s="76">
        <v>43956</v>
      </c>
      <c r="D30" s="75">
        <f t="shared" si="0"/>
        <v>0.49652777777777773</v>
      </c>
      <c r="E30" s="75">
        <f>F30-L30</f>
        <v>0.50694444444444442</v>
      </c>
      <c r="F30" s="75">
        <v>0.58333333333333337</v>
      </c>
      <c r="G30" s="75" t="s">
        <v>29</v>
      </c>
      <c r="H30" s="77" t="s">
        <v>207</v>
      </c>
      <c r="I30" s="78" t="s">
        <v>30</v>
      </c>
      <c r="J30" s="79" t="s">
        <v>366</v>
      </c>
      <c r="K30" s="80" t="s">
        <v>633</v>
      </c>
      <c r="L30" s="81">
        <v>7.6388888888888895E-2</v>
      </c>
      <c r="M30" s="83" t="s">
        <v>517</v>
      </c>
      <c r="N30" s="83" t="s">
        <v>16</v>
      </c>
      <c r="O30" s="84" t="s">
        <v>180</v>
      </c>
      <c r="P30" s="85"/>
      <c r="R30" s="100"/>
      <c r="S30" s="100"/>
      <c r="T30" s="100"/>
      <c r="U30" s="100"/>
      <c r="V30" s="100"/>
      <c r="W30" s="100"/>
      <c r="X30" s="100"/>
    </row>
    <row r="31" spans="1:24" s="74" customFormat="1" ht="17.100000000000001" hidden="1" customHeight="1" x14ac:dyDescent="0.2">
      <c r="B31" s="75" t="s">
        <v>22</v>
      </c>
      <c r="C31" s="76">
        <v>43956</v>
      </c>
      <c r="D31" s="75">
        <f t="shared" si="0"/>
        <v>0.59374999999999978</v>
      </c>
      <c r="E31" s="75">
        <f>F31-L31</f>
        <v>0.60416666666666652</v>
      </c>
      <c r="F31" s="75">
        <v>0.68055555555555547</v>
      </c>
      <c r="G31" s="75" t="s">
        <v>29</v>
      </c>
      <c r="H31" s="77" t="s">
        <v>207</v>
      </c>
      <c r="I31" s="78" t="s">
        <v>30</v>
      </c>
      <c r="J31" s="79" t="s">
        <v>366</v>
      </c>
      <c r="K31" s="80" t="s">
        <v>367</v>
      </c>
      <c r="L31" s="81">
        <v>7.6388888888888895E-2</v>
      </c>
      <c r="M31" s="83" t="s">
        <v>526</v>
      </c>
      <c r="N31" s="83" t="s">
        <v>16</v>
      </c>
      <c r="O31" s="84" t="s">
        <v>180</v>
      </c>
      <c r="P31" s="85"/>
      <c r="R31" s="100"/>
      <c r="S31" s="100"/>
      <c r="T31" s="100"/>
      <c r="U31" s="100"/>
      <c r="V31" s="100"/>
      <c r="W31" s="100"/>
      <c r="X31" s="100"/>
    </row>
    <row r="32" spans="1:24" s="74" customFormat="1" ht="17.100000000000001" customHeight="1" x14ac:dyDescent="0.2">
      <c r="B32" s="76" t="s">
        <v>22</v>
      </c>
      <c r="C32" s="76">
        <v>43956</v>
      </c>
      <c r="D32" s="75">
        <f t="shared" si="0"/>
        <v>0.59374999999999989</v>
      </c>
      <c r="E32" s="75">
        <v>0.60416666666666663</v>
      </c>
      <c r="F32" s="75">
        <f>E32+L32</f>
        <v>0.65972222222222221</v>
      </c>
      <c r="G32" s="89" t="s">
        <v>29</v>
      </c>
      <c r="H32" s="88" t="s">
        <v>18</v>
      </c>
      <c r="I32" s="89" t="s">
        <v>32</v>
      </c>
      <c r="J32" s="96" t="s">
        <v>35</v>
      </c>
      <c r="K32" s="97" t="s">
        <v>415</v>
      </c>
      <c r="L32" s="92">
        <v>5.5555555555555552E-2</v>
      </c>
      <c r="M32" s="83" t="s">
        <v>585</v>
      </c>
      <c r="N32" s="83" t="s">
        <v>28</v>
      </c>
      <c r="O32" s="84" t="s">
        <v>624</v>
      </c>
      <c r="P32" s="85" t="s">
        <v>625</v>
      </c>
    </row>
    <row r="33" spans="1:24" s="74" customFormat="1" ht="17.100000000000001" hidden="1" customHeight="1" x14ac:dyDescent="0.2">
      <c r="B33" s="75" t="s">
        <v>22</v>
      </c>
      <c r="C33" s="76">
        <v>43956</v>
      </c>
      <c r="D33" s="75">
        <f t="shared" si="0"/>
        <v>0.59374999999999989</v>
      </c>
      <c r="E33" s="75">
        <v>0.60416666666666663</v>
      </c>
      <c r="F33" s="75">
        <f>E33+L33</f>
        <v>0.66666666666666663</v>
      </c>
      <c r="G33" s="75" t="s">
        <v>29</v>
      </c>
      <c r="H33" s="99" t="s">
        <v>18</v>
      </c>
      <c r="I33" s="78" t="s">
        <v>19</v>
      </c>
      <c r="J33" s="96" t="s">
        <v>36</v>
      </c>
      <c r="K33" s="80" t="s">
        <v>37</v>
      </c>
      <c r="L33" s="81">
        <v>6.25E-2</v>
      </c>
      <c r="M33" s="83" t="s">
        <v>551</v>
      </c>
      <c r="N33" s="83" t="s">
        <v>16</v>
      </c>
      <c r="O33" s="84" t="s">
        <v>180</v>
      </c>
      <c r="P33" s="85"/>
    </row>
    <row r="34" spans="1:24" s="74" customFormat="1" ht="17.100000000000001" customHeight="1" x14ac:dyDescent="0.2">
      <c r="B34" s="75" t="s">
        <v>22</v>
      </c>
      <c r="C34" s="76">
        <v>43956</v>
      </c>
      <c r="D34" s="75">
        <f t="shared" si="0"/>
        <v>0.61458333333333326</v>
      </c>
      <c r="E34" s="75">
        <f t="shared" ref="E34:E42" si="2">F34-L34</f>
        <v>0.625</v>
      </c>
      <c r="F34" s="75">
        <v>0.66666666666666663</v>
      </c>
      <c r="G34" s="75" t="s">
        <v>29</v>
      </c>
      <c r="H34" s="77" t="s">
        <v>207</v>
      </c>
      <c r="I34" s="78" t="s">
        <v>213</v>
      </c>
      <c r="J34" s="79" t="s">
        <v>344</v>
      </c>
      <c r="K34" s="80" t="s">
        <v>345</v>
      </c>
      <c r="L34" s="81">
        <v>4.1666666666666664E-2</v>
      </c>
      <c r="M34" s="83" t="s">
        <v>595</v>
      </c>
      <c r="N34" s="83" t="s">
        <v>28</v>
      </c>
      <c r="O34" s="84" t="s">
        <v>180</v>
      </c>
      <c r="P34" s="85"/>
    </row>
    <row r="35" spans="1:24" s="74" customFormat="1" ht="17.100000000000001" customHeight="1" x14ac:dyDescent="0.2">
      <c r="B35" s="75" t="s">
        <v>22</v>
      </c>
      <c r="C35" s="76">
        <v>43956</v>
      </c>
      <c r="D35" s="75">
        <f t="shared" si="0"/>
        <v>0.61458333333333326</v>
      </c>
      <c r="E35" s="75">
        <f t="shared" si="2"/>
        <v>0.625</v>
      </c>
      <c r="F35" s="75">
        <v>0.6875</v>
      </c>
      <c r="G35" s="75" t="s">
        <v>29</v>
      </c>
      <c r="H35" s="77" t="s">
        <v>207</v>
      </c>
      <c r="I35" s="78" t="s">
        <v>213</v>
      </c>
      <c r="J35" s="79" t="s">
        <v>346</v>
      </c>
      <c r="K35" s="80" t="s">
        <v>347</v>
      </c>
      <c r="L35" s="81">
        <v>6.25E-2</v>
      </c>
      <c r="M35" s="83" t="s">
        <v>622</v>
      </c>
      <c r="N35" s="83" t="s">
        <v>28</v>
      </c>
      <c r="O35" s="84" t="s">
        <v>180</v>
      </c>
      <c r="P35" s="85"/>
      <c r="R35" s="100"/>
      <c r="S35" s="100"/>
      <c r="T35" s="100"/>
      <c r="U35" s="100"/>
      <c r="V35" s="100"/>
      <c r="W35" s="100"/>
      <c r="X35" s="100"/>
    </row>
    <row r="36" spans="1:24" s="47" customFormat="1" ht="17.100000000000001" customHeight="1" x14ac:dyDescent="0.2">
      <c r="B36" s="6" t="s">
        <v>23</v>
      </c>
      <c r="C36" s="11">
        <v>43957</v>
      </c>
      <c r="D36" s="6">
        <f t="shared" si="0"/>
        <v>0.42708333333333331</v>
      </c>
      <c r="E36" s="6">
        <f t="shared" si="2"/>
        <v>0.4375</v>
      </c>
      <c r="F36" s="6">
        <v>0.5</v>
      </c>
      <c r="G36" s="6" t="s">
        <v>27</v>
      </c>
      <c r="H36" s="29" t="s">
        <v>207</v>
      </c>
      <c r="I36" s="7" t="s">
        <v>30</v>
      </c>
      <c r="J36" s="30" t="s">
        <v>315</v>
      </c>
      <c r="K36" s="8" t="s">
        <v>316</v>
      </c>
      <c r="L36" s="9">
        <v>6.25E-2</v>
      </c>
      <c r="M36" s="10" t="s">
        <v>586</v>
      </c>
      <c r="N36" s="10" t="s">
        <v>28</v>
      </c>
      <c r="O36" s="67" t="s">
        <v>180</v>
      </c>
      <c r="P36" s="50"/>
      <c r="R36" s="60"/>
    </row>
    <row r="37" spans="1:24" s="47" customFormat="1" ht="17.100000000000001" customHeight="1" x14ac:dyDescent="0.2">
      <c r="B37" s="6" t="s">
        <v>23</v>
      </c>
      <c r="C37" s="11">
        <v>43957</v>
      </c>
      <c r="D37" s="6">
        <f t="shared" si="0"/>
        <v>0.42708333333333337</v>
      </c>
      <c r="E37" s="6">
        <f t="shared" si="2"/>
        <v>0.43750000000000006</v>
      </c>
      <c r="F37" s="6">
        <v>0.52083333333333337</v>
      </c>
      <c r="G37" s="6" t="s">
        <v>27</v>
      </c>
      <c r="H37" s="29" t="s">
        <v>207</v>
      </c>
      <c r="I37" s="7" t="s">
        <v>34</v>
      </c>
      <c r="J37" s="30" t="s">
        <v>227</v>
      </c>
      <c r="K37" s="8" t="s">
        <v>228</v>
      </c>
      <c r="L37" s="9">
        <v>8.3333333333333329E-2</v>
      </c>
      <c r="M37" s="10" t="s">
        <v>527</v>
      </c>
      <c r="N37" s="10" t="s">
        <v>21</v>
      </c>
      <c r="O37" s="67" t="s">
        <v>180</v>
      </c>
      <c r="P37" s="50"/>
    </row>
    <row r="38" spans="1:24" s="47" customFormat="1" ht="17.100000000000001" customHeight="1" x14ac:dyDescent="0.2">
      <c r="B38" s="6" t="s">
        <v>23</v>
      </c>
      <c r="C38" s="11">
        <v>43957</v>
      </c>
      <c r="D38" s="6">
        <f t="shared" si="0"/>
        <v>0.42708333333333337</v>
      </c>
      <c r="E38" s="6">
        <f t="shared" si="2"/>
        <v>0.43750000000000006</v>
      </c>
      <c r="F38" s="6">
        <v>0.52083333333333337</v>
      </c>
      <c r="G38" s="6" t="s">
        <v>27</v>
      </c>
      <c r="H38" s="29" t="s">
        <v>207</v>
      </c>
      <c r="I38" s="7" t="s">
        <v>213</v>
      </c>
      <c r="J38" s="30" t="s">
        <v>292</v>
      </c>
      <c r="K38" s="8" t="s">
        <v>468</v>
      </c>
      <c r="L38" s="9">
        <v>8.3333333333333329E-2</v>
      </c>
      <c r="M38" s="7" t="s">
        <v>581</v>
      </c>
      <c r="N38" s="10" t="s">
        <v>28</v>
      </c>
      <c r="O38" s="67" t="s">
        <v>180</v>
      </c>
      <c r="P38" s="52"/>
    </row>
    <row r="39" spans="1:24" s="47" customFormat="1" ht="17.100000000000001" hidden="1" customHeight="1" x14ac:dyDescent="0.2">
      <c r="B39" s="6" t="s">
        <v>23</v>
      </c>
      <c r="C39" s="11">
        <v>43957</v>
      </c>
      <c r="D39" s="6">
        <f t="shared" si="0"/>
        <v>0.4548611111111111</v>
      </c>
      <c r="E39" s="6">
        <f t="shared" si="2"/>
        <v>0.46527777777777779</v>
      </c>
      <c r="F39" s="6">
        <v>0.5</v>
      </c>
      <c r="G39" s="6" t="s">
        <v>27</v>
      </c>
      <c r="H39" s="29" t="s">
        <v>207</v>
      </c>
      <c r="I39" s="7" t="s">
        <v>213</v>
      </c>
      <c r="J39" s="30" t="s">
        <v>313</v>
      </c>
      <c r="K39" s="8" t="s">
        <v>677</v>
      </c>
      <c r="L39" s="9">
        <v>3.4722222222222224E-2</v>
      </c>
      <c r="M39" s="10" t="s">
        <v>520</v>
      </c>
      <c r="N39" s="10" t="s">
        <v>16</v>
      </c>
      <c r="O39" s="67" t="s">
        <v>543</v>
      </c>
      <c r="P39" s="50" t="s">
        <v>626</v>
      </c>
    </row>
    <row r="40" spans="1:24" s="47" customFormat="1" ht="17.100000000000001" customHeight="1" x14ac:dyDescent="0.2">
      <c r="B40" s="6" t="s">
        <v>23</v>
      </c>
      <c r="C40" s="11">
        <v>43957</v>
      </c>
      <c r="D40" s="6">
        <f t="shared" si="0"/>
        <v>0.4548611111111111</v>
      </c>
      <c r="E40" s="6">
        <f t="shared" si="2"/>
        <v>0.46527777777777779</v>
      </c>
      <c r="F40" s="6">
        <v>0.5</v>
      </c>
      <c r="G40" s="6" t="s">
        <v>27</v>
      </c>
      <c r="H40" s="29" t="s">
        <v>207</v>
      </c>
      <c r="I40" s="7" t="s">
        <v>213</v>
      </c>
      <c r="J40" s="30" t="s">
        <v>308</v>
      </c>
      <c r="K40" s="8" t="s">
        <v>680</v>
      </c>
      <c r="L40" s="9">
        <v>3.4722222222222224E-2</v>
      </c>
      <c r="M40" s="10" t="s">
        <v>522</v>
      </c>
      <c r="N40" s="7" t="s">
        <v>21</v>
      </c>
      <c r="O40" s="67" t="s">
        <v>624</v>
      </c>
      <c r="P40" s="50" t="s">
        <v>625</v>
      </c>
    </row>
    <row r="41" spans="1:24" s="47" customFormat="1" ht="17.100000000000001" customHeight="1" x14ac:dyDescent="0.2">
      <c r="B41" s="6" t="s">
        <v>23</v>
      </c>
      <c r="C41" s="11">
        <v>43957</v>
      </c>
      <c r="D41" s="6">
        <f t="shared" si="0"/>
        <v>0.46180555555555552</v>
      </c>
      <c r="E41" s="6">
        <f t="shared" si="2"/>
        <v>0.47222222222222221</v>
      </c>
      <c r="F41" s="6">
        <v>0.5</v>
      </c>
      <c r="G41" s="6" t="s">
        <v>27</v>
      </c>
      <c r="H41" s="29" t="s">
        <v>207</v>
      </c>
      <c r="I41" s="7" t="s">
        <v>213</v>
      </c>
      <c r="J41" s="30" t="s">
        <v>307</v>
      </c>
      <c r="K41" s="8" t="s">
        <v>679</v>
      </c>
      <c r="L41" s="9">
        <v>2.7777777777777776E-2</v>
      </c>
      <c r="M41" s="10" t="s">
        <v>551</v>
      </c>
      <c r="N41" s="7" t="s">
        <v>21</v>
      </c>
      <c r="O41" s="67" t="s">
        <v>180</v>
      </c>
      <c r="P41" s="50"/>
    </row>
    <row r="42" spans="1:24" s="47" customFormat="1" ht="17.100000000000001" hidden="1" customHeight="1" x14ac:dyDescent="0.2">
      <c r="B42" s="6" t="s">
        <v>23</v>
      </c>
      <c r="C42" s="11">
        <v>43957</v>
      </c>
      <c r="D42" s="6">
        <f t="shared" si="0"/>
        <v>0.48958333333333331</v>
      </c>
      <c r="E42" s="6">
        <f t="shared" si="2"/>
        <v>0.5</v>
      </c>
      <c r="F42" s="6">
        <v>0.52777777777777779</v>
      </c>
      <c r="G42" s="6" t="s">
        <v>27</v>
      </c>
      <c r="H42" s="29" t="s">
        <v>207</v>
      </c>
      <c r="I42" s="7" t="s">
        <v>213</v>
      </c>
      <c r="J42" s="30" t="s">
        <v>312</v>
      </c>
      <c r="K42" s="8" t="s">
        <v>676</v>
      </c>
      <c r="L42" s="9">
        <v>2.7777777777777776E-2</v>
      </c>
      <c r="M42" s="10" t="s">
        <v>516</v>
      </c>
      <c r="N42" s="10" t="s">
        <v>16</v>
      </c>
      <c r="O42" s="67" t="s">
        <v>543</v>
      </c>
      <c r="P42" s="47" t="s">
        <v>627</v>
      </c>
    </row>
    <row r="43" spans="1:24" s="47" customFormat="1" ht="17.100000000000001" hidden="1" customHeight="1" x14ac:dyDescent="0.2">
      <c r="A43" s="63"/>
      <c r="B43" s="6" t="s">
        <v>23</v>
      </c>
      <c r="C43" s="11">
        <v>43957</v>
      </c>
      <c r="D43" s="6">
        <f t="shared" si="0"/>
        <v>0.55208333333333326</v>
      </c>
      <c r="E43" s="6">
        <v>0.5625</v>
      </c>
      <c r="F43" s="6">
        <f>E43+L43</f>
        <v>0.625</v>
      </c>
      <c r="G43" s="11" t="s">
        <v>29</v>
      </c>
      <c r="H43" s="12" t="s">
        <v>394</v>
      </c>
      <c r="I43" s="7" t="s">
        <v>213</v>
      </c>
      <c r="J43" s="13" t="s">
        <v>555</v>
      </c>
      <c r="K43" s="8" t="s">
        <v>429</v>
      </c>
      <c r="L43" s="9">
        <v>6.25E-2</v>
      </c>
      <c r="M43" s="10" t="s">
        <v>516</v>
      </c>
      <c r="N43" s="10" t="s">
        <v>44</v>
      </c>
      <c r="O43" s="67" t="s">
        <v>180</v>
      </c>
      <c r="P43" s="65"/>
      <c r="R43" s="23"/>
      <c r="S43" s="23"/>
      <c r="T43" s="23"/>
      <c r="U43" s="23"/>
      <c r="V43" s="23"/>
      <c r="W43" s="23"/>
      <c r="X43" s="23"/>
    </row>
    <row r="44" spans="1:24" s="47" customFormat="1" ht="17.100000000000001" customHeight="1" x14ac:dyDescent="0.2">
      <c r="B44" s="6" t="s">
        <v>23</v>
      </c>
      <c r="C44" s="11">
        <v>43957</v>
      </c>
      <c r="D44" s="6">
        <f t="shared" si="0"/>
        <v>0.58333333333333326</v>
      </c>
      <c r="E44" s="6">
        <f>F44-L44</f>
        <v>0.59375</v>
      </c>
      <c r="F44" s="6">
        <v>0.66666666666666663</v>
      </c>
      <c r="G44" s="6" t="s">
        <v>29</v>
      </c>
      <c r="H44" s="29" t="s">
        <v>207</v>
      </c>
      <c r="I44" s="7" t="s">
        <v>213</v>
      </c>
      <c r="J44" s="30" t="s">
        <v>317</v>
      </c>
      <c r="K44" s="8" t="s">
        <v>318</v>
      </c>
      <c r="L44" s="9">
        <v>7.2916666666666671E-2</v>
      </c>
      <c r="M44" s="10" t="s">
        <v>621</v>
      </c>
      <c r="N44" s="10" t="s">
        <v>28</v>
      </c>
      <c r="O44" s="67" t="s">
        <v>180</v>
      </c>
      <c r="P44" s="50"/>
    </row>
    <row r="45" spans="1:24" s="47" customFormat="1" ht="17.100000000000001" customHeight="1" x14ac:dyDescent="0.2">
      <c r="B45" s="6" t="s">
        <v>23</v>
      </c>
      <c r="C45" s="11">
        <v>43957</v>
      </c>
      <c r="D45" s="6">
        <f t="shared" si="0"/>
        <v>0.61458333333333326</v>
      </c>
      <c r="E45" s="6">
        <f>F45-L45</f>
        <v>0.625</v>
      </c>
      <c r="F45" s="6">
        <v>0.66666666666666663</v>
      </c>
      <c r="G45" s="6" t="s">
        <v>29</v>
      </c>
      <c r="H45" s="29" t="s">
        <v>207</v>
      </c>
      <c r="I45" s="7" t="s">
        <v>30</v>
      </c>
      <c r="J45" s="30" t="s">
        <v>330</v>
      </c>
      <c r="K45" s="8" t="s">
        <v>331</v>
      </c>
      <c r="L45" s="9">
        <v>4.1666666666666664E-2</v>
      </c>
      <c r="M45" s="10" t="s">
        <v>589</v>
      </c>
      <c r="N45" s="10" t="s">
        <v>28</v>
      </c>
      <c r="O45" s="67" t="s">
        <v>180</v>
      </c>
      <c r="P45" s="50"/>
    </row>
    <row r="46" spans="1:24" s="47" customFormat="1" ht="17.100000000000001" hidden="1" customHeight="1" x14ac:dyDescent="0.2">
      <c r="B46" s="6" t="s">
        <v>23</v>
      </c>
      <c r="C46" s="11">
        <v>43957</v>
      </c>
      <c r="D46" s="6">
        <f t="shared" si="0"/>
        <v>0.61458333333333326</v>
      </c>
      <c r="E46" s="6">
        <f>F46-L46</f>
        <v>0.625</v>
      </c>
      <c r="F46" s="6">
        <v>0.67708333333333337</v>
      </c>
      <c r="G46" s="6" t="s">
        <v>29</v>
      </c>
      <c r="H46" s="29" t="s">
        <v>207</v>
      </c>
      <c r="I46" s="7" t="s">
        <v>30</v>
      </c>
      <c r="J46" s="30" t="s">
        <v>235</v>
      </c>
      <c r="K46" s="8" t="s">
        <v>236</v>
      </c>
      <c r="L46" s="9">
        <v>5.2083333333333336E-2</v>
      </c>
      <c r="M46" s="10" t="s">
        <v>517</v>
      </c>
      <c r="N46" s="10" t="s">
        <v>16</v>
      </c>
      <c r="O46" s="67" t="s">
        <v>180</v>
      </c>
      <c r="P46" s="50"/>
    </row>
    <row r="47" spans="1:24" s="47" customFormat="1" ht="17.100000000000001" hidden="1" customHeight="1" x14ac:dyDescent="0.2">
      <c r="B47" s="11" t="s">
        <v>23</v>
      </c>
      <c r="C47" s="11">
        <v>43957</v>
      </c>
      <c r="D47" s="6">
        <f t="shared" si="0"/>
        <v>0.61458333333333326</v>
      </c>
      <c r="E47" s="6">
        <v>0.625</v>
      </c>
      <c r="F47" s="6">
        <f>E47+L47</f>
        <v>0.68055555555555558</v>
      </c>
      <c r="G47" s="15" t="s">
        <v>29</v>
      </c>
      <c r="H47" s="19" t="s">
        <v>18</v>
      </c>
      <c r="I47" s="15" t="s">
        <v>32</v>
      </c>
      <c r="J47" s="17" t="s">
        <v>38</v>
      </c>
      <c r="K47" s="26" t="s">
        <v>423</v>
      </c>
      <c r="L47" s="22">
        <v>5.5555555555555552E-2</v>
      </c>
      <c r="M47" s="7">
        <v>7</v>
      </c>
      <c r="N47" s="10" t="s">
        <v>16</v>
      </c>
      <c r="O47" s="67" t="s">
        <v>180</v>
      </c>
      <c r="P47" s="56"/>
    </row>
    <row r="48" spans="1:24" s="47" customFormat="1" ht="17.100000000000001" customHeight="1" x14ac:dyDescent="0.2">
      <c r="B48" s="11" t="s">
        <v>23</v>
      </c>
      <c r="C48" s="11">
        <v>43957</v>
      </c>
      <c r="D48" s="35" t="s">
        <v>218</v>
      </c>
      <c r="E48" s="35" t="s">
        <v>218</v>
      </c>
      <c r="F48" s="35" t="s">
        <v>218</v>
      </c>
      <c r="G48" s="6" t="s">
        <v>15</v>
      </c>
      <c r="H48" s="16" t="s">
        <v>18</v>
      </c>
      <c r="I48" s="7" t="s">
        <v>40</v>
      </c>
      <c r="J48" s="17" t="s">
        <v>441</v>
      </c>
      <c r="K48" s="8" t="s">
        <v>448</v>
      </c>
      <c r="L48" s="35" t="s">
        <v>218</v>
      </c>
      <c r="M48" s="10" t="s">
        <v>516</v>
      </c>
      <c r="N48" s="7" t="s">
        <v>21</v>
      </c>
      <c r="O48" s="68" t="s">
        <v>218</v>
      </c>
      <c r="P48" s="50" t="s">
        <v>500</v>
      </c>
    </row>
    <row r="49" spans="2:24" s="74" customFormat="1" ht="17.100000000000001" customHeight="1" x14ac:dyDescent="0.2">
      <c r="B49" s="75" t="s">
        <v>26</v>
      </c>
      <c r="C49" s="76">
        <v>43958</v>
      </c>
      <c r="D49" s="75">
        <f t="shared" ref="D49:D56" si="3">E49-0.0104166666666667</f>
        <v>0.4375</v>
      </c>
      <c r="E49" s="75">
        <f>F49-L49</f>
        <v>0.44791666666666669</v>
      </c>
      <c r="F49" s="75">
        <v>0.5</v>
      </c>
      <c r="G49" s="75" t="s">
        <v>27</v>
      </c>
      <c r="H49" s="77" t="s">
        <v>207</v>
      </c>
      <c r="I49" s="78" t="s">
        <v>213</v>
      </c>
      <c r="J49" s="79" t="s">
        <v>247</v>
      </c>
      <c r="K49" s="80" t="s">
        <v>248</v>
      </c>
      <c r="L49" s="81">
        <v>5.2083333333333336E-2</v>
      </c>
      <c r="M49" s="83" t="s">
        <v>551</v>
      </c>
      <c r="N49" s="83" t="s">
        <v>28</v>
      </c>
      <c r="O49" s="84" t="s">
        <v>180</v>
      </c>
      <c r="P49" s="85"/>
    </row>
    <row r="50" spans="2:24" s="74" customFormat="1" ht="17.100000000000001" customHeight="1" x14ac:dyDescent="0.2">
      <c r="B50" s="75" t="s">
        <v>26</v>
      </c>
      <c r="C50" s="76">
        <v>43958</v>
      </c>
      <c r="D50" s="75">
        <f t="shared" si="3"/>
        <v>0.4375</v>
      </c>
      <c r="E50" s="75">
        <f>F50-L50</f>
        <v>0.44791666666666669</v>
      </c>
      <c r="F50" s="75">
        <v>0.5</v>
      </c>
      <c r="G50" s="75" t="s">
        <v>27</v>
      </c>
      <c r="H50" s="77" t="s">
        <v>207</v>
      </c>
      <c r="I50" s="78" t="s">
        <v>213</v>
      </c>
      <c r="J50" s="79" t="s">
        <v>249</v>
      </c>
      <c r="K50" s="80" t="s">
        <v>250</v>
      </c>
      <c r="L50" s="81">
        <v>5.2083333333333336E-2</v>
      </c>
      <c r="M50" s="83" t="s">
        <v>566</v>
      </c>
      <c r="N50" s="83" t="s">
        <v>28</v>
      </c>
      <c r="O50" s="84" t="s">
        <v>180</v>
      </c>
      <c r="P50" s="85"/>
    </row>
    <row r="51" spans="2:24" s="74" customFormat="1" ht="17.100000000000001" hidden="1" customHeight="1" x14ac:dyDescent="0.2">
      <c r="B51" s="78" t="s">
        <v>26</v>
      </c>
      <c r="C51" s="76">
        <v>43958</v>
      </c>
      <c r="D51" s="75">
        <f t="shared" si="3"/>
        <v>0.46875</v>
      </c>
      <c r="E51" s="75">
        <v>0.47916666666666669</v>
      </c>
      <c r="F51" s="75">
        <f>E51+L51</f>
        <v>0.54166666666666674</v>
      </c>
      <c r="G51" s="87" t="s">
        <v>27</v>
      </c>
      <c r="H51" s="88" t="s">
        <v>18</v>
      </c>
      <c r="I51" s="89" t="s">
        <v>32</v>
      </c>
      <c r="J51" s="90" t="s">
        <v>97</v>
      </c>
      <c r="K51" s="91" t="s">
        <v>413</v>
      </c>
      <c r="L51" s="92">
        <v>6.25E-2</v>
      </c>
      <c r="M51" s="83" t="s">
        <v>554</v>
      </c>
      <c r="N51" s="83" t="s">
        <v>16</v>
      </c>
      <c r="O51" s="84" t="s">
        <v>180</v>
      </c>
      <c r="P51" s="93"/>
    </row>
    <row r="52" spans="2:24" s="74" customFormat="1" ht="17.100000000000001" customHeight="1" x14ac:dyDescent="0.2">
      <c r="B52" s="75" t="s">
        <v>26</v>
      </c>
      <c r="C52" s="76">
        <v>43958</v>
      </c>
      <c r="D52" s="75">
        <f t="shared" si="3"/>
        <v>0.57291666666666652</v>
      </c>
      <c r="E52" s="75">
        <f>F52-L52</f>
        <v>0.58333333333333326</v>
      </c>
      <c r="F52" s="75">
        <v>0.66666666666666663</v>
      </c>
      <c r="G52" s="75" t="s">
        <v>29</v>
      </c>
      <c r="H52" s="77" t="s">
        <v>207</v>
      </c>
      <c r="I52" s="78" t="s">
        <v>213</v>
      </c>
      <c r="J52" s="79" t="s">
        <v>348</v>
      </c>
      <c r="K52" s="80" t="s">
        <v>349</v>
      </c>
      <c r="L52" s="81">
        <v>8.3333333333333329E-2</v>
      </c>
      <c r="M52" s="83" t="s">
        <v>595</v>
      </c>
      <c r="N52" s="83" t="s">
        <v>28</v>
      </c>
      <c r="O52" s="84" t="s">
        <v>180</v>
      </c>
      <c r="P52" s="85"/>
    </row>
    <row r="53" spans="2:24" s="74" customFormat="1" ht="17.100000000000001" customHeight="1" x14ac:dyDescent="0.2">
      <c r="B53" s="75" t="s">
        <v>26</v>
      </c>
      <c r="C53" s="76">
        <v>43958</v>
      </c>
      <c r="D53" s="75">
        <f t="shared" si="3"/>
        <v>0.57291666666666663</v>
      </c>
      <c r="E53" s="75">
        <f>F53-L53</f>
        <v>0.58333333333333337</v>
      </c>
      <c r="F53" s="75">
        <v>0.6875</v>
      </c>
      <c r="G53" s="75" t="s">
        <v>29</v>
      </c>
      <c r="H53" s="77" t="s">
        <v>207</v>
      </c>
      <c r="I53" s="78" t="s">
        <v>213</v>
      </c>
      <c r="J53" s="79" t="s">
        <v>350</v>
      </c>
      <c r="K53" s="80" t="s">
        <v>351</v>
      </c>
      <c r="L53" s="81">
        <v>0.10416666666666667</v>
      </c>
      <c r="M53" s="83" t="s">
        <v>622</v>
      </c>
      <c r="N53" s="83" t="s">
        <v>28</v>
      </c>
      <c r="O53" s="84" t="s">
        <v>180</v>
      </c>
      <c r="P53" s="98"/>
      <c r="R53" s="100"/>
      <c r="S53" s="100"/>
      <c r="T53" s="100"/>
      <c r="U53" s="100"/>
      <c r="V53" s="100"/>
      <c r="W53" s="100"/>
      <c r="X53" s="100"/>
    </row>
    <row r="54" spans="2:24" s="74" customFormat="1" ht="17.100000000000001" hidden="1" customHeight="1" x14ac:dyDescent="0.2">
      <c r="B54" s="75" t="s">
        <v>26</v>
      </c>
      <c r="C54" s="76">
        <v>43958</v>
      </c>
      <c r="D54" s="75">
        <f t="shared" si="3"/>
        <v>0.60416666666666652</v>
      </c>
      <c r="E54" s="75">
        <f>F54-L54</f>
        <v>0.61458333333333326</v>
      </c>
      <c r="F54" s="75">
        <v>0.66666666666666663</v>
      </c>
      <c r="G54" s="75" t="s">
        <v>29</v>
      </c>
      <c r="H54" s="77" t="s">
        <v>207</v>
      </c>
      <c r="I54" s="78" t="s">
        <v>30</v>
      </c>
      <c r="J54" s="79" t="s">
        <v>368</v>
      </c>
      <c r="K54" s="80" t="s">
        <v>369</v>
      </c>
      <c r="L54" s="81">
        <v>5.2083333333333336E-2</v>
      </c>
      <c r="M54" s="83" t="s">
        <v>551</v>
      </c>
      <c r="N54" s="83" t="s">
        <v>16</v>
      </c>
      <c r="O54" s="84" t="s">
        <v>180</v>
      </c>
      <c r="P54" s="85"/>
    </row>
    <row r="55" spans="2:24" s="74" customFormat="1" ht="17.100000000000001" hidden="1" customHeight="1" x14ac:dyDescent="0.2">
      <c r="B55" s="75" t="s">
        <v>26</v>
      </c>
      <c r="C55" s="76">
        <v>43958</v>
      </c>
      <c r="D55" s="75">
        <f t="shared" si="3"/>
        <v>0.60416666666666652</v>
      </c>
      <c r="E55" s="75">
        <f>F55-L55</f>
        <v>0.61458333333333326</v>
      </c>
      <c r="F55" s="75">
        <v>0.66666666666666663</v>
      </c>
      <c r="G55" s="75" t="s">
        <v>29</v>
      </c>
      <c r="H55" s="77" t="s">
        <v>207</v>
      </c>
      <c r="I55" s="78" t="s">
        <v>30</v>
      </c>
      <c r="J55" s="79" t="s">
        <v>359</v>
      </c>
      <c r="K55" s="80" t="s">
        <v>360</v>
      </c>
      <c r="L55" s="81">
        <v>5.2083333333333336E-2</v>
      </c>
      <c r="M55" s="83" t="s">
        <v>525</v>
      </c>
      <c r="N55" s="83" t="s">
        <v>16</v>
      </c>
      <c r="O55" s="84" t="s">
        <v>180</v>
      </c>
      <c r="P55" s="85"/>
      <c r="Q55" s="100"/>
    </row>
    <row r="56" spans="2:24" s="74" customFormat="1" ht="17.100000000000001" hidden="1" customHeight="1" x14ac:dyDescent="0.2">
      <c r="B56" s="75" t="s">
        <v>26</v>
      </c>
      <c r="C56" s="76">
        <v>43958</v>
      </c>
      <c r="D56" s="75">
        <f t="shared" si="3"/>
        <v>0.60416666666666652</v>
      </c>
      <c r="E56" s="75">
        <f>F56-L56</f>
        <v>0.61458333333333326</v>
      </c>
      <c r="F56" s="75">
        <v>0.66666666666666663</v>
      </c>
      <c r="G56" s="75" t="s">
        <v>29</v>
      </c>
      <c r="H56" s="77" t="s">
        <v>207</v>
      </c>
      <c r="I56" s="78" t="s">
        <v>30</v>
      </c>
      <c r="J56" s="79" t="s">
        <v>364</v>
      </c>
      <c r="K56" s="80" t="s">
        <v>365</v>
      </c>
      <c r="L56" s="81">
        <v>5.2083333333333336E-2</v>
      </c>
      <c r="M56" s="83" t="s">
        <v>551</v>
      </c>
      <c r="N56" s="83" t="s">
        <v>16</v>
      </c>
      <c r="O56" s="84" t="s">
        <v>180</v>
      </c>
      <c r="P56" s="85"/>
    </row>
    <row r="57" spans="2:24" s="74" customFormat="1" ht="17.100000000000001" customHeight="1" x14ac:dyDescent="0.2">
      <c r="B57" s="155" t="s">
        <v>26</v>
      </c>
      <c r="C57" s="76">
        <v>43958</v>
      </c>
      <c r="D57" s="122" t="s">
        <v>218</v>
      </c>
      <c r="E57" s="122" t="s">
        <v>218</v>
      </c>
      <c r="F57" s="122" t="s">
        <v>218</v>
      </c>
      <c r="G57" s="75" t="s">
        <v>15</v>
      </c>
      <c r="H57" s="99" t="s">
        <v>18</v>
      </c>
      <c r="I57" s="78" t="s">
        <v>30</v>
      </c>
      <c r="J57" s="96" t="s">
        <v>39</v>
      </c>
      <c r="K57" s="80" t="s">
        <v>657</v>
      </c>
      <c r="L57" s="119" t="s">
        <v>218</v>
      </c>
      <c r="M57" s="83" t="s">
        <v>526</v>
      </c>
      <c r="N57" s="78" t="s">
        <v>21</v>
      </c>
      <c r="O57" s="82" t="s">
        <v>218</v>
      </c>
      <c r="P57" s="85" t="s">
        <v>500</v>
      </c>
    </row>
    <row r="58" spans="2:24" s="47" customFormat="1" ht="17.100000000000001" hidden="1" customHeight="1" x14ac:dyDescent="0.2">
      <c r="B58" s="6" t="s">
        <v>31</v>
      </c>
      <c r="C58" s="11">
        <v>43959</v>
      </c>
      <c r="D58" s="6">
        <f t="shared" ref="D58:D89" si="4">E58-0.0104166666666667</f>
        <v>0.59374999999999989</v>
      </c>
      <c r="E58" s="6">
        <f>F58-L58</f>
        <v>0.60416666666666663</v>
      </c>
      <c r="F58" s="6">
        <v>0.66666666666666663</v>
      </c>
      <c r="G58" s="6" t="s">
        <v>29</v>
      </c>
      <c r="H58" s="29" t="s">
        <v>207</v>
      </c>
      <c r="I58" s="7" t="s">
        <v>30</v>
      </c>
      <c r="J58" s="30" t="s">
        <v>209</v>
      </c>
      <c r="K58" s="8" t="s">
        <v>210</v>
      </c>
      <c r="L58" s="9">
        <v>6.25E-2</v>
      </c>
      <c r="M58" s="10" t="s">
        <v>517</v>
      </c>
      <c r="N58" s="10" t="s">
        <v>16</v>
      </c>
      <c r="O58" s="67" t="s">
        <v>180</v>
      </c>
      <c r="P58" s="50"/>
    </row>
    <row r="59" spans="2:24" s="74" customFormat="1" ht="17.100000000000001" hidden="1" customHeight="1" x14ac:dyDescent="0.2">
      <c r="B59" s="75" t="s">
        <v>17</v>
      </c>
      <c r="C59" s="76">
        <v>43962</v>
      </c>
      <c r="D59" s="75">
        <f t="shared" si="4"/>
        <v>0.48958333333333331</v>
      </c>
      <c r="E59" s="75">
        <v>0.5</v>
      </c>
      <c r="F59" s="75">
        <f>E59+L59</f>
        <v>0.57291666666666663</v>
      </c>
      <c r="G59" s="75" t="s">
        <v>27</v>
      </c>
      <c r="H59" s="99" t="s">
        <v>18</v>
      </c>
      <c r="I59" s="78" t="s">
        <v>32</v>
      </c>
      <c r="J59" s="96" t="s">
        <v>199</v>
      </c>
      <c r="K59" s="80" t="s">
        <v>420</v>
      </c>
      <c r="L59" s="81">
        <v>7.2916666666666671E-2</v>
      </c>
      <c r="M59" s="83" t="s">
        <v>516</v>
      </c>
      <c r="N59" s="83" t="s">
        <v>16</v>
      </c>
      <c r="O59" s="84" t="s">
        <v>180</v>
      </c>
      <c r="P59" s="85"/>
    </row>
    <row r="60" spans="2:24" s="74" customFormat="1" ht="17.100000000000001" hidden="1" customHeight="1" x14ac:dyDescent="0.2">
      <c r="B60" s="75" t="s">
        <v>17</v>
      </c>
      <c r="C60" s="76">
        <v>43962</v>
      </c>
      <c r="D60" s="75">
        <f t="shared" si="4"/>
        <v>0.48958333333333331</v>
      </c>
      <c r="E60" s="75">
        <v>0.5</v>
      </c>
      <c r="F60" s="75">
        <f>E60+L60</f>
        <v>0.57291666666666663</v>
      </c>
      <c r="G60" s="75" t="s">
        <v>27</v>
      </c>
      <c r="H60" s="99" t="s">
        <v>18</v>
      </c>
      <c r="I60" s="78" t="s">
        <v>32</v>
      </c>
      <c r="J60" s="96" t="s">
        <v>42</v>
      </c>
      <c r="K60" s="80" t="s">
        <v>43</v>
      </c>
      <c r="L60" s="81">
        <v>7.2916666666666671E-2</v>
      </c>
      <c r="M60" s="83" t="s">
        <v>551</v>
      </c>
      <c r="N60" s="83" t="s">
        <v>44</v>
      </c>
      <c r="O60" s="84" t="s">
        <v>180</v>
      </c>
      <c r="P60" s="85"/>
    </row>
    <row r="61" spans="2:24" s="74" customFormat="1" ht="17.100000000000001" hidden="1" customHeight="1" x14ac:dyDescent="0.2">
      <c r="B61" s="75" t="s">
        <v>17</v>
      </c>
      <c r="C61" s="76">
        <v>43962</v>
      </c>
      <c r="D61" s="75">
        <f t="shared" si="4"/>
        <v>0.59374999999999989</v>
      </c>
      <c r="E61" s="75">
        <f>F61-L61</f>
        <v>0.60416666666666663</v>
      </c>
      <c r="F61" s="75">
        <v>0.66666666666666663</v>
      </c>
      <c r="G61" s="75" t="s">
        <v>29</v>
      </c>
      <c r="H61" s="77" t="s">
        <v>207</v>
      </c>
      <c r="I61" s="78" t="s">
        <v>30</v>
      </c>
      <c r="J61" s="79" t="s">
        <v>241</v>
      </c>
      <c r="K61" s="80" t="s">
        <v>242</v>
      </c>
      <c r="L61" s="81">
        <v>6.25E-2</v>
      </c>
      <c r="M61" s="83" t="s">
        <v>517</v>
      </c>
      <c r="N61" s="83" t="s">
        <v>16</v>
      </c>
      <c r="O61" s="84" t="s">
        <v>180</v>
      </c>
      <c r="P61" s="85"/>
    </row>
    <row r="62" spans="2:24" s="74" customFormat="1" ht="17.100000000000001" customHeight="1" x14ac:dyDescent="0.2">
      <c r="B62" s="75" t="s">
        <v>17</v>
      </c>
      <c r="C62" s="76">
        <v>43962</v>
      </c>
      <c r="D62" s="75">
        <f t="shared" si="4"/>
        <v>0.59374999999999989</v>
      </c>
      <c r="E62" s="75">
        <v>0.60416666666666663</v>
      </c>
      <c r="F62" s="75">
        <f>E62+L62</f>
        <v>0.66666666666666663</v>
      </c>
      <c r="G62" s="75" t="s">
        <v>29</v>
      </c>
      <c r="H62" s="99" t="s">
        <v>18</v>
      </c>
      <c r="I62" s="78" t="s">
        <v>32</v>
      </c>
      <c r="J62" s="96" t="s">
        <v>45</v>
      </c>
      <c r="K62" s="80" t="s">
        <v>46</v>
      </c>
      <c r="L62" s="81">
        <v>6.25E-2</v>
      </c>
      <c r="M62" s="83" t="s">
        <v>579</v>
      </c>
      <c r="N62" s="83" t="s">
        <v>28</v>
      </c>
      <c r="O62" s="84" t="s">
        <v>180</v>
      </c>
      <c r="P62" s="85"/>
    </row>
    <row r="63" spans="2:24" s="74" customFormat="1" ht="17.100000000000001" hidden="1" customHeight="1" x14ac:dyDescent="0.2">
      <c r="B63" s="75" t="s">
        <v>17</v>
      </c>
      <c r="C63" s="76">
        <v>43962</v>
      </c>
      <c r="D63" s="75">
        <f t="shared" si="4"/>
        <v>0.59374999999999989</v>
      </c>
      <c r="E63" s="75">
        <v>0.60416666666666663</v>
      </c>
      <c r="F63" s="75">
        <f>E63+L63</f>
        <v>0.66666666666666663</v>
      </c>
      <c r="G63" s="75" t="s">
        <v>29</v>
      </c>
      <c r="H63" s="99" t="s">
        <v>18</v>
      </c>
      <c r="I63" s="78" t="s">
        <v>32</v>
      </c>
      <c r="J63" s="96" t="s">
        <v>47</v>
      </c>
      <c r="K63" s="80" t="s">
        <v>48</v>
      </c>
      <c r="L63" s="81">
        <v>6.25E-2</v>
      </c>
      <c r="M63" s="78" t="s">
        <v>551</v>
      </c>
      <c r="N63" s="83" t="s">
        <v>44</v>
      </c>
      <c r="O63" s="84" t="s">
        <v>180</v>
      </c>
      <c r="P63" s="85"/>
      <c r="Q63" s="100"/>
    </row>
    <row r="64" spans="2:24" s="74" customFormat="1" ht="17.100000000000001" hidden="1" customHeight="1" x14ac:dyDescent="0.2">
      <c r="B64" s="78" t="s">
        <v>17</v>
      </c>
      <c r="C64" s="76">
        <v>43962</v>
      </c>
      <c r="D64" s="75">
        <f t="shared" si="4"/>
        <v>0.59374999999999989</v>
      </c>
      <c r="E64" s="75">
        <f t="shared" ref="E64:E73" si="5">F64-L64</f>
        <v>0.60416666666666663</v>
      </c>
      <c r="F64" s="75">
        <v>0.66666666666666663</v>
      </c>
      <c r="G64" s="87" t="s">
        <v>29</v>
      </c>
      <c r="H64" s="77" t="s">
        <v>207</v>
      </c>
      <c r="I64" s="78" t="s">
        <v>30</v>
      </c>
      <c r="J64" s="156" t="s">
        <v>614</v>
      </c>
      <c r="K64" s="91" t="s">
        <v>617</v>
      </c>
      <c r="L64" s="92">
        <v>6.25E-2</v>
      </c>
      <c r="M64" s="83" t="s">
        <v>516</v>
      </c>
      <c r="N64" s="83" t="s">
        <v>16</v>
      </c>
      <c r="O64" s="84" t="s">
        <v>180</v>
      </c>
      <c r="P64" s="93"/>
    </row>
    <row r="65" spans="1:24" s="74" customFormat="1" ht="17.100000000000001" customHeight="1" x14ac:dyDescent="0.2">
      <c r="B65" s="75" t="s">
        <v>17</v>
      </c>
      <c r="C65" s="76">
        <v>43962</v>
      </c>
      <c r="D65" s="75">
        <f t="shared" si="4"/>
        <v>0.59374999999999989</v>
      </c>
      <c r="E65" s="75">
        <f t="shared" si="5"/>
        <v>0.60416666666666663</v>
      </c>
      <c r="F65" s="75">
        <v>0.6875</v>
      </c>
      <c r="G65" s="75" t="s">
        <v>29</v>
      </c>
      <c r="H65" s="77" t="s">
        <v>207</v>
      </c>
      <c r="I65" s="78" t="s">
        <v>213</v>
      </c>
      <c r="J65" s="79" t="s">
        <v>342</v>
      </c>
      <c r="K65" s="80" t="s">
        <v>343</v>
      </c>
      <c r="L65" s="81">
        <v>8.3333333333333329E-2</v>
      </c>
      <c r="M65" s="83" t="s">
        <v>590</v>
      </c>
      <c r="N65" s="83" t="s">
        <v>28</v>
      </c>
      <c r="O65" s="84" t="s">
        <v>180</v>
      </c>
      <c r="P65" s="85"/>
    </row>
    <row r="66" spans="1:24" s="74" customFormat="1" ht="17.100000000000001" customHeight="1" x14ac:dyDescent="0.2">
      <c r="B66" s="75" t="s">
        <v>17</v>
      </c>
      <c r="C66" s="76">
        <v>43962</v>
      </c>
      <c r="D66" s="75">
        <f t="shared" si="4"/>
        <v>0.72916666666666663</v>
      </c>
      <c r="E66" s="75">
        <f t="shared" si="5"/>
        <v>0.73958333333333337</v>
      </c>
      <c r="F66" s="75">
        <v>0.8125</v>
      </c>
      <c r="G66" s="75" t="s">
        <v>29</v>
      </c>
      <c r="H66" s="99" t="s">
        <v>18</v>
      </c>
      <c r="I66" s="78" t="s">
        <v>30</v>
      </c>
      <c r="J66" s="96" t="s">
        <v>49</v>
      </c>
      <c r="K66" s="80" t="s">
        <v>656</v>
      </c>
      <c r="L66" s="81">
        <v>7.2916666666666671E-2</v>
      </c>
      <c r="M66" s="83" t="s">
        <v>526</v>
      </c>
      <c r="N66" s="78" t="s">
        <v>21</v>
      </c>
      <c r="O66" s="84" t="s">
        <v>180</v>
      </c>
      <c r="P66" s="85"/>
      <c r="Q66" s="100"/>
      <c r="T66" s="95"/>
      <c r="U66" s="95"/>
      <c r="V66" s="95"/>
      <c r="W66" s="95"/>
      <c r="X66" s="95"/>
    </row>
    <row r="67" spans="1:24" s="74" customFormat="1" ht="17.100000000000001" customHeight="1" x14ac:dyDescent="0.2">
      <c r="B67" s="75" t="s">
        <v>17</v>
      </c>
      <c r="C67" s="76">
        <v>43962</v>
      </c>
      <c r="D67" s="75">
        <f t="shared" si="4"/>
        <v>0.77083333333333326</v>
      </c>
      <c r="E67" s="75">
        <f t="shared" si="5"/>
        <v>0.78125</v>
      </c>
      <c r="F67" s="75">
        <v>0.85416666666666663</v>
      </c>
      <c r="G67" s="75" t="s">
        <v>29</v>
      </c>
      <c r="H67" s="112" t="s">
        <v>50</v>
      </c>
      <c r="I67" s="78" t="s">
        <v>24</v>
      </c>
      <c r="J67" s="113" t="s">
        <v>51</v>
      </c>
      <c r="K67" s="80" t="s">
        <v>52</v>
      </c>
      <c r="L67" s="81">
        <v>7.2916666666666671E-2</v>
      </c>
      <c r="M67" s="83" t="s">
        <v>524</v>
      </c>
      <c r="N67" s="78" t="s">
        <v>21</v>
      </c>
      <c r="O67" s="84" t="s">
        <v>180</v>
      </c>
      <c r="P67" s="98"/>
      <c r="Q67" s="95"/>
    </row>
    <row r="68" spans="1:24" s="47" customFormat="1" ht="17.100000000000001" customHeight="1" x14ac:dyDescent="0.2">
      <c r="B68" s="6" t="s">
        <v>22</v>
      </c>
      <c r="C68" s="11">
        <v>43963</v>
      </c>
      <c r="D68" s="6">
        <f t="shared" si="4"/>
        <v>0.40624999999999994</v>
      </c>
      <c r="E68" s="6">
        <f t="shared" si="5"/>
        <v>0.41666666666666663</v>
      </c>
      <c r="F68" s="6">
        <v>0.45833333333333331</v>
      </c>
      <c r="G68" s="6" t="s">
        <v>27</v>
      </c>
      <c r="H68" s="29" t="s">
        <v>207</v>
      </c>
      <c r="I68" s="7" t="s">
        <v>213</v>
      </c>
      <c r="J68" s="30" t="s">
        <v>392</v>
      </c>
      <c r="K68" s="8" t="s">
        <v>628</v>
      </c>
      <c r="L68" s="9">
        <v>4.1666666666666664E-2</v>
      </c>
      <c r="M68" s="10" t="s">
        <v>553</v>
      </c>
      <c r="N68" s="10" t="s">
        <v>21</v>
      </c>
      <c r="O68" s="67" t="s">
        <v>180</v>
      </c>
      <c r="P68" s="56" t="s">
        <v>629</v>
      </c>
    </row>
    <row r="69" spans="1:24" s="47" customFormat="1" ht="17.100000000000001" customHeight="1" x14ac:dyDescent="0.2">
      <c r="B69" s="6" t="s">
        <v>22</v>
      </c>
      <c r="C69" s="11">
        <v>43963</v>
      </c>
      <c r="D69" s="6">
        <f t="shared" si="4"/>
        <v>0.44791666666666663</v>
      </c>
      <c r="E69" s="6">
        <f t="shared" si="5"/>
        <v>0.45833333333333331</v>
      </c>
      <c r="F69" s="6">
        <v>0.5</v>
      </c>
      <c r="G69" s="6" t="s">
        <v>27</v>
      </c>
      <c r="H69" s="29" t="s">
        <v>207</v>
      </c>
      <c r="I69" s="7" t="s">
        <v>213</v>
      </c>
      <c r="J69" s="30" t="s">
        <v>392</v>
      </c>
      <c r="K69" s="8" t="s">
        <v>393</v>
      </c>
      <c r="L69" s="9">
        <v>4.1666666666666664E-2</v>
      </c>
      <c r="M69" s="10" t="s">
        <v>598</v>
      </c>
      <c r="N69" s="10" t="s">
        <v>28</v>
      </c>
      <c r="O69" s="67" t="s">
        <v>180</v>
      </c>
      <c r="P69" s="56"/>
    </row>
    <row r="70" spans="1:24" s="47" customFormat="1" ht="17.100000000000001" hidden="1" customHeight="1" x14ac:dyDescent="0.2">
      <c r="B70" s="6" t="s">
        <v>22</v>
      </c>
      <c r="C70" s="11">
        <v>43963</v>
      </c>
      <c r="D70" s="6">
        <f t="shared" si="4"/>
        <v>0.44791666666666663</v>
      </c>
      <c r="E70" s="6">
        <f t="shared" si="5"/>
        <v>0.45833333333333331</v>
      </c>
      <c r="F70" s="6">
        <v>0.5</v>
      </c>
      <c r="G70" s="6" t="s">
        <v>27</v>
      </c>
      <c r="H70" s="29" t="s">
        <v>207</v>
      </c>
      <c r="I70" s="7" t="s">
        <v>213</v>
      </c>
      <c r="J70" s="30" t="s">
        <v>268</v>
      </c>
      <c r="K70" s="8" t="s">
        <v>269</v>
      </c>
      <c r="L70" s="9">
        <v>4.1666666666666664E-2</v>
      </c>
      <c r="M70" s="10" t="s">
        <v>517</v>
      </c>
      <c r="N70" s="7" t="s">
        <v>16</v>
      </c>
      <c r="O70" s="67" t="s">
        <v>180</v>
      </c>
      <c r="P70" s="50"/>
    </row>
    <row r="71" spans="1:24" s="47" customFormat="1" ht="17.100000000000001" customHeight="1" x14ac:dyDescent="0.2">
      <c r="B71" s="6" t="s">
        <v>22</v>
      </c>
      <c r="C71" s="11">
        <v>43963</v>
      </c>
      <c r="D71" s="6">
        <f t="shared" si="4"/>
        <v>0.44791666666666663</v>
      </c>
      <c r="E71" s="6">
        <f t="shared" si="5"/>
        <v>0.45833333333333331</v>
      </c>
      <c r="F71" s="6">
        <v>0.54166666666666663</v>
      </c>
      <c r="G71" s="6" t="s">
        <v>27</v>
      </c>
      <c r="H71" s="29" t="s">
        <v>207</v>
      </c>
      <c r="I71" s="7" t="s">
        <v>34</v>
      </c>
      <c r="J71" s="30" t="s">
        <v>386</v>
      </c>
      <c r="K71" s="8" t="s">
        <v>387</v>
      </c>
      <c r="L71" s="9">
        <v>8.3333333333333329E-2</v>
      </c>
      <c r="M71" s="10" t="s">
        <v>519</v>
      </c>
      <c r="N71" s="7" t="s">
        <v>21</v>
      </c>
      <c r="O71" s="67" t="s">
        <v>180</v>
      </c>
      <c r="P71" s="50"/>
    </row>
    <row r="72" spans="1:24" s="47" customFormat="1" ht="17.100000000000001" hidden="1" customHeight="1" x14ac:dyDescent="0.2">
      <c r="B72" s="6" t="s">
        <v>22</v>
      </c>
      <c r="C72" s="11">
        <v>43963</v>
      </c>
      <c r="D72" s="6">
        <f t="shared" si="4"/>
        <v>0.44791666666666669</v>
      </c>
      <c r="E72" s="6">
        <f t="shared" si="5"/>
        <v>0.45833333333333337</v>
      </c>
      <c r="F72" s="6">
        <v>0.52083333333333337</v>
      </c>
      <c r="G72" s="6" t="s">
        <v>27</v>
      </c>
      <c r="H72" s="29" t="s">
        <v>207</v>
      </c>
      <c r="I72" s="7" t="s">
        <v>213</v>
      </c>
      <c r="J72" s="30" t="s">
        <v>513</v>
      </c>
      <c r="K72" s="8" t="s">
        <v>511</v>
      </c>
      <c r="L72" s="9">
        <v>6.25E-2</v>
      </c>
      <c r="M72" s="10" t="s">
        <v>551</v>
      </c>
      <c r="N72" s="7" t="s">
        <v>16</v>
      </c>
      <c r="O72" s="67" t="s">
        <v>180</v>
      </c>
      <c r="P72" s="50"/>
    </row>
    <row r="73" spans="1:24" s="47" customFormat="1" ht="17.100000000000001" customHeight="1" x14ac:dyDescent="0.2">
      <c r="B73" s="6" t="s">
        <v>22</v>
      </c>
      <c r="C73" s="11">
        <v>43963</v>
      </c>
      <c r="D73" s="6">
        <f t="shared" si="4"/>
        <v>0.44791666666666669</v>
      </c>
      <c r="E73" s="6">
        <f t="shared" si="5"/>
        <v>0.45833333333333337</v>
      </c>
      <c r="F73" s="6">
        <v>0.52083333333333337</v>
      </c>
      <c r="G73" s="6" t="s">
        <v>27</v>
      </c>
      <c r="H73" s="29" t="s">
        <v>207</v>
      </c>
      <c r="I73" s="7" t="s">
        <v>30</v>
      </c>
      <c r="J73" s="30" t="s">
        <v>285</v>
      </c>
      <c r="K73" s="8" t="s">
        <v>286</v>
      </c>
      <c r="L73" s="9">
        <v>6.25E-2</v>
      </c>
      <c r="M73" s="10" t="s">
        <v>578</v>
      </c>
      <c r="N73" s="10" t="s">
        <v>28</v>
      </c>
      <c r="O73" s="67" t="s">
        <v>180</v>
      </c>
      <c r="P73" s="56"/>
      <c r="Q73" s="57"/>
      <c r="R73" s="57"/>
      <c r="S73" s="57"/>
      <c r="T73" s="57"/>
      <c r="U73" s="57"/>
      <c r="V73" s="57"/>
      <c r="W73" s="57"/>
      <c r="X73" s="57"/>
    </row>
    <row r="74" spans="1:24" s="47" customFormat="1" ht="17.100000000000001" customHeight="1" x14ac:dyDescent="0.2">
      <c r="B74" s="6" t="s">
        <v>22</v>
      </c>
      <c r="C74" s="11">
        <v>43963</v>
      </c>
      <c r="D74" s="6">
        <f t="shared" si="4"/>
        <v>0.48958333333333331</v>
      </c>
      <c r="E74" s="6">
        <v>0.5</v>
      </c>
      <c r="F74" s="6">
        <f>E74+L74</f>
        <v>0.52083333333333337</v>
      </c>
      <c r="G74" s="6" t="s">
        <v>27</v>
      </c>
      <c r="H74" s="16" t="s">
        <v>18</v>
      </c>
      <c r="I74" s="7" t="s">
        <v>19</v>
      </c>
      <c r="J74" s="17" t="s">
        <v>53</v>
      </c>
      <c r="K74" s="8" t="s">
        <v>670</v>
      </c>
      <c r="L74" s="9">
        <v>2.0833333333333332E-2</v>
      </c>
      <c r="M74" s="10" t="s">
        <v>524</v>
      </c>
      <c r="N74" s="7" t="s">
        <v>21</v>
      </c>
      <c r="O74" s="67" t="s">
        <v>624</v>
      </c>
      <c r="P74" s="50" t="s">
        <v>625</v>
      </c>
      <c r="R74" s="57"/>
      <c r="S74" s="57"/>
      <c r="T74" s="57"/>
      <c r="U74" s="57"/>
      <c r="V74" s="57"/>
      <c r="W74" s="57"/>
      <c r="X74" s="57"/>
    </row>
    <row r="75" spans="1:24" s="47" customFormat="1" ht="17.100000000000001" hidden="1" customHeight="1" x14ac:dyDescent="0.2">
      <c r="A75" s="63"/>
      <c r="B75" s="6" t="s">
        <v>22</v>
      </c>
      <c r="C75" s="11">
        <v>43963</v>
      </c>
      <c r="D75" s="6">
        <f t="shared" si="4"/>
        <v>0.51041666666666663</v>
      </c>
      <c r="E75" s="6">
        <v>0.52083333333333337</v>
      </c>
      <c r="F75" s="6">
        <f>E75+L75</f>
        <v>0.58333333333333337</v>
      </c>
      <c r="G75" s="11" t="s">
        <v>29</v>
      </c>
      <c r="H75" s="12" t="s">
        <v>394</v>
      </c>
      <c r="I75" s="7" t="s">
        <v>213</v>
      </c>
      <c r="J75" s="13" t="s">
        <v>556</v>
      </c>
      <c r="K75" s="8" t="s">
        <v>430</v>
      </c>
      <c r="L75" s="9">
        <v>6.25E-2</v>
      </c>
      <c r="M75" s="10" t="s">
        <v>516</v>
      </c>
      <c r="N75" s="10" t="s">
        <v>44</v>
      </c>
      <c r="O75" s="67" t="s">
        <v>180</v>
      </c>
      <c r="P75" s="65"/>
      <c r="R75" s="23"/>
      <c r="S75" s="23"/>
      <c r="T75" s="23"/>
      <c r="U75" s="23"/>
      <c r="V75" s="23"/>
      <c r="W75" s="23"/>
      <c r="X75" s="23"/>
    </row>
    <row r="76" spans="1:24" s="47" customFormat="1" ht="17.100000000000001" hidden="1" customHeight="1" x14ac:dyDescent="0.2">
      <c r="B76" s="11" t="s">
        <v>22</v>
      </c>
      <c r="C76" s="11">
        <v>43963</v>
      </c>
      <c r="D76" s="6">
        <f t="shared" si="4"/>
        <v>0.51041666666666663</v>
      </c>
      <c r="E76" s="6">
        <v>0.52083333333333337</v>
      </c>
      <c r="F76" s="6">
        <f>E76+L76</f>
        <v>0.58333333333333337</v>
      </c>
      <c r="G76" s="15" t="s">
        <v>27</v>
      </c>
      <c r="H76" s="19" t="s">
        <v>18</v>
      </c>
      <c r="I76" s="15" t="s">
        <v>32</v>
      </c>
      <c r="J76" s="17" t="s">
        <v>56</v>
      </c>
      <c r="K76" s="26" t="s">
        <v>421</v>
      </c>
      <c r="L76" s="22">
        <v>6.25E-2</v>
      </c>
      <c r="M76" s="7">
        <v>9</v>
      </c>
      <c r="N76" s="10" t="s">
        <v>16</v>
      </c>
      <c r="O76" s="67" t="s">
        <v>180</v>
      </c>
      <c r="P76" s="50"/>
    </row>
    <row r="77" spans="1:24" s="47" customFormat="1" ht="17.100000000000001" customHeight="1" x14ac:dyDescent="0.2">
      <c r="B77" s="6" t="s">
        <v>22</v>
      </c>
      <c r="C77" s="11">
        <v>43963</v>
      </c>
      <c r="D77" s="6">
        <f t="shared" si="4"/>
        <v>0.51041666666666663</v>
      </c>
      <c r="E77" s="6">
        <v>0.52083333333333337</v>
      </c>
      <c r="F77" s="6">
        <f>E77+L77</f>
        <v>0.59375</v>
      </c>
      <c r="G77" s="6" t="s">
        <v>27</v>
      </c>
      <c r="H77" s="16" t="s">
        <v>18</v>
      </c>
      <c r="I77" s="7" t="s">
        <v>19</v>
      </c>
      <c r="J77" s="17" t="s">
        <v>58</v>
      </c>
      <c r="K77" s="8" t="s">
        <v>431</v>
      </c>
      <c r="L77" s="9">
        <v>7.2916666666666671E-2</v>
      </c>
      <c r="M77" s="10" t="s">
        <v>524</v>
      </c>
      <c r="N77" s="7" t="s">
        <v>21</v>
      </c>
      <c r="O77" s="67" t="s">
        <v>180</v>
      </c>
      <c r="P77" s="50"/>
    </row>
    <row r="78" spans="1:24" s="47" customFormat="1" ht="17.100000000000001" hidden="1" customHeight="1" x14ac:dyDescent="0.2">
      <c r="B78" s="7" t="s">
        <v>22</v>
      </c>
      <c r="C78" s="11">
        <v>43963</v>
      </c>
      <c r="D78" s="6">
        <f t="shared" si="4"/>
        <v>0.51041666666666663</v>
      </c>
      <c r="E78" s="6">
        <v>0.52083333333333337</v>
      </c>
      <c r="F78" s="6">
        <f>E78+L78</f>
        <v>0.64583333333333337</v>
      </c>
      <c r="G78" s="18" t="s">
        <v>27</v>
      </c>
      <c r="H78" s="19" t="s">
        <v>18</v>
      </c>
      <c r="I78" s="15" t="s">
        <v>32</v>
      </c>
      <c r="J78" s="20" t="s">
        <v>57</v>
      </c>
      <c r="K78" s="21" t="s">
        <v>185</v>
      </c>
      <c r="L78" s="22">
        <v>0.125</v>
      </c>
      <c r="M78" s="10" t="s">
        <v>516</v>
      </c>
      <c r="N78" s="10" t="s">
        <v>16</v>
      </c>
      <c r="O78" s="67" t="s">
        <v>180</v>
      </c>
      <c r="P78" s="58"/>
    </row>
    <row r="79" spans="1:24" s="47" customFormat="1" ht="17.100000000000001" customHeight="1" x14ac:dyDescent="0.2">
      <c r="B79" s="6" t="s">
        <v>22</v>
      </c>
      <c r="C79" s="11">
        <v>43963</v>
      </c>
      <c r="D79" s="6">
        <f t="shared" si="4"/>
        <v>0.57291666666666652</v>
      </c>
      <c r="E79" s="6">
        <f>F79-L79</f>
        <v>0.58333333333333326</v>
      </c>
      <c r="F79" s="6">
        <v>0.66666666666666663</v>
      </c>
      <c r="G79" s="6" t="s">
        <v>29</v>
      </c>
      <c r="H79" s="29" t="s">
        <v>207</v>
      </c>
      <c r="I79" s="7" t="s">
        <v>213</v>
      </c>
      <c r="J79" s="30" t="s">
        <v>402</v>
      </c>
      <c r="K79" s="8" t="s">
        <v>403</v>
      </c>
      <c r="L79" s="9">
        <v>8.3333333333333329E-2</v>
      </c>
      <c r="M79" s="10" t="s">
        <v>601</v>
      </c>
      <c r="N79" s="10" t="s">
        <v>28</v>
      </c>
      <c r="O79" s="67" t="s">
        <v>180</v>
      </c>
      <c r="P79" s="50"/>
    </row>
    <row r="80" spans="1:24" s="47" customFormat="1" ht="17.100000000000001" customHeight="1" x14ac:dyDescent="0.2">
      <c r="B80" s="6" t="s">
        <v>22</v>
      </c>
      <c r="C80" s="11">
        <v>43963</v>
      </c>
      <c r="D80" s="6">
        <f t="shared" si="4"/>
        <v>0.57291666666666663</v>
      </c>
      <c r="E80" s="6">
        <f>F80-L80</f>
        <v>0.58333333333333337</v>
      </c>
      <c r="F80" s="6">
        <v>0.67708333333333337</v>
      </c>
      <c r="G80" s="6" t="s">
        <v>29</v>
      </c>
      <c r="H80" s="29" t="s">
        <v>207</v>
      </c>
      <c r="I80" s="7" t="s">
        <v>213</v>
      </c>
      <c r="J80" s="30" t="s">
        <v>253</v>
      </c>
      <c r="K80" s="8" t="s">
        <v>254</v>
      </c>
      <c r="L80" s="9">
        <v>9.375E-2</v>
      </c>
      <c r="M80" s="10" t="s">
        <v>568</v>
      </c>
      <c r="N80" s="7" t="s">
        <v>28</v>
      </c>
      <c r="O80" s="67" t="s">
        <v>180</v>
      </c>
      <c r="P80" s="50"/>
      <c r="Q80" s="23"/>
    </row>
    <row r="81" spans="1:24" s="47" customFormat="1" ht="17.100000000000001" hidden="1" customHeight="1" x14ac:dyDescent="0.2">
      <c r="B81" s="14" t="s">
        <v>22</v>
      </c>
      <c r="C81" s="15">
        <v>43963</v>
      </c>
      <c r="D81" s="6">
        <f t="shared" si="4"/>
        <v>0.59374999999999989</v>
      </c>
      <c r="E81" s="6">
        <v>0.60416666666666663</v>
      </c>
      <c r="F81" s="6">
        <f>E81+L81</f>
        <v>0.6875</v>
      </c>
      <c r="G81" s="6" t="s">
        <v>29</v>
      </c>
      <c r="H81" s="16" t="s">
        <v>18</v>
      </c>
      <c r="I81" s="7" t="s">
        <v>19</v>
      </c>
      <c r="J81" s="17" t="s">
        <v>59</v>
      </c>
      <c r="K81" s="8" t="s">
        <v>429</v>
      </c>
      <c r="L81" s="9">
        <v>8.3333333333333329E-2</v>
      </c>
      <c r="M81" s="10" t="s">
        <v>516</v>
      </c>
      <c r="N81" s="10" t="s">
        <v>16</v>
      </c>
      <c r="O81" s="67" t="s">
        <v>180</v>
      </c>
      <c r="P81" s="50"/>
    </row>
    <row r="82" spans="1:24" s="47" customFormat="1" ht="17.100000000000001" hidden="1" customHeight="1" x14ac:dyDescent="0.2">
      <c r="B82" s="7" t="s">
        <v>22</v>
      </c>
      <c r="C82" s="11">
        <v>43963</v>
      </c>
      <c r="D82" s="6">
        <f t="shared" si="4"/>
        <v>0.59374999999999989</v>
      </c>
      <c r="E82" s="6">
        <v>0.60416666666666663</v>
      </c>
      <c r="F82" s="6">
        <f>E82+L82</f>
        <v>0.6875</v>
      </c>
      <c r="G82" s="18" t="s">
        <v>29</v>
      </c>
      <c r="H82" s="19" t="s">
        <v>18</v>
      </c>
      <c r="I82" s="18" t="s">
        <v>19</v>
      </c>
      <c r="J82" s="20" t="s">
        <v>60</v>
      </c>
      <c r="K82" s="21" t="s">
        <v>61</v>
      </c>
      <c r="L82" s="22">
        <v>8.3333333333333329E-2</v>
      </c>
      <c r="M82" s="10" t="s">
        <v>516</v>
      </c>
      <c r="N82" s="10" t="s">
        <v>16</v>
      </c>
      <c r="O82" s="67" t="s">
        <v>180</v>
      </c>
      <c r="P82" s="58"/>
    </row>
    <row r="83" spans="1:24" s="74" customFormat="1" ht="17.100000000000001" customHeight="1" x14ac:dyDescent="0.2">
      <c r="B83" s="75" t="s">
        <v>23</v>
      </c>
      <c r="C83" s="76">
        <v>43964</v>
      </c>
      <c r="D83" s="75">
        <f t="shared" si="4"/>
        <v>0.41666666666666663</v>
      </c>
      <c r="E83" s="75">
        <f>F83-L83</f>
        <v>0.42708333333333331</v>
      </c>
      <c r="F83" s="75">
        <v>0.5</v>
      </c>
      <c r="G83" s="75" t="s">
        <v>27</v>
      </c>
      <c r="H83" s="77" t="s">
        <v>207</v>
      </c>
      <c r="I83" s="78" t="s">
        <v>213</v>
      </c>
      <c r="J83" s="79" t="s">
        <v>270</v>
      </c>
      <c r="K83" s="80" t="s">
        <v>271</v>
      </c>
      <c r="L83" s="81">
        <v>7.2916666666666671E-2</v>
      </c>
      <c r="M83" s="83" t="s">
        <v>573</v>
      </c>
      <c r="N83" s="78" t="s">
        <v>28</v>
      </c>
      <c r="O83" s="84" t="s">
        <v>180</v>
      </c>
      <c r="P83" s="85"/>
    </row>
    <row r="84" spans="1:24" s="74" customFormat="1" ht="17.100000000000001" customHeight="1" x14ac:dyDescent="0.2">
      <c r="B84" s="75" t="s">
        <v>23</v>
      </c>
      <c r="C84" s="76">
        <v>43964</v>
      </c>
      <c r="D84" s="75">
        <f t="shared" si="4"/>
        <v>0.4375</v>
      </c>
      <c r="E84" s="75">
        <f>F84-L84</f>
        <v>0.44791666666666669</v>
      </c>
      <c r="F84" s="75">
        <v>0.5</v>
      </c>
      <c r="G84" s="75" t="s">
        <v>27</v>
      </c>
      <c r="H84" s="77" t="s">
        <v>207</v>
      </c>
      <c r="I84" s="78" t="s">
        <v>30</v>
      </c>
      <c r="J84" s="79" t="s">
        <v>222</v>
      </c>
      <c r="K84" s="80" t="s">
        <v>223</v>
      </c>
      <c r="L84" s="81">
        <v>5.2083333333333336E-2</v>
      </c>
      <c r="M84" s="83" t="s">
        <v>549</v>
      </c>
      <c r="N84" s="78" t="s">
        <v>21</v>
      </c>
      <c r="O84" s="84" t="s">
        <v>180</v>
      </c>
      <c r="P84" s="85"/>
    </row>
    <row r="85" spans="1:24" s="74" customFormat="1" ht="17.100000000000001" customHeight="1" x14ac:dyDescent="0.2">
      <c r="B85" s="75" t="s">
        <v>23</v>
      </c>
      <c r="C85" s="76">
        <v>43964</v>
      </c>
      <c r="D85" s="75">
        <f t="shared" si="4"/>
        <v>0.4375</v>
      </c>
      <c r="E85" s="75">
        <f>F85-L85</f>
        <v>0.44791666666666669</v>
      </c>
      <c r="F85" s="75">
        <v>0.5</v>
      </c>
      <c r="G85" s="75" t="s">
        <v>27</v>
      </c>
      <c r="H85" s="77" t="s">
        <v>207</v>
      </c>
      <c r="I85" s="78" t="s">
        <v>34</v>
      </c>
      <c r="J85" s="79" t="s">
        <v>231</v>
      </c>
      <c r="K85" s="80" t="s">
        <v>232</v>
      </c>
      <c r="L85" s="81">
        <v>5.2083333333333336E-2</v>
      </c>
      <c r="M85" s="83" t="s">
        <v>527</v>
      </c>
      <c r="N85" s="78" t="s">
        <v>21</v>
      </c>
      <c r="O85" s="84" t="s">
        <v>180</v>
      </c>
      <c r="P85" s="85"/>
    </row>
    <row r="86" spans="1:24" s="74" customFormat="1" ht="17.100000000000001" customHeight="1" x14ac:dyDescent="0.2">
      <c r="B86" s="75" t="s">
        <v>23</v>
      </c>
      <c r="C86" s="76">
        <v>43964</v>
      </c>
      <c r="D86" s="75">
        <f t="shared" si="4"/>
        <v>0.51041666666666663</v>
      </c>
      <c r="E86" s="75">
        <v>0.52083333333333337</v>
      </c>
      <c r="F86" s="75">
        <f>E86+L86</f>
        <v>0.58333333333333337</v>
      </c>
      <c r="G86" s="75" t="s">
        <v>27</v>
      </c>
      <c r="H86" s="99" t="s">
        <v>18</v>
      </c>
      <c r="I86" s="78" t="s">
        <v>32</v>
      </c>
      <c r="J86" s="96" t="s">
        <v>98</v>
      </c>
      <c r="K86" s="80" t="s">
        <v>690</v>
      </c>
      <c r="L86" s="81">
        <v>6.25E-2</v>
      </c>
      <c r="M86" s="83" t="s">
        <v>592</v>
      </c>
      <c r="N86" s="83" t="s">
        <v>28</v>
      </c>
      <c r="O86" s="84" t="s">
        <v>180</v>
      </c>
      <c r="P86" s="85"/>
      <c r="Q86" s="100"/>
    </row>
    <row r="87" spans="1:24" s="74" customFormat="1" ht="17.100000000000001" hidden="1" customHeight="1" x14ac:dyDescent="0.2">
      <c r="B87" s="75" t="s">
        <v>23</v>
      </c>
      <c r="C87" s="76">
        <v>43964</v>
      </c>
      <c r="D87" s="75">
        <f t="shared" si="4"/>
        <v>0.51041666666666663</v>
      </c>
      <c r="E87" s="75">
        <v>0.52083333333333337</v>
      </c>
      <c r="F87" s="75">
        <f>E87+L87</f>
        <v>0.59375</v>
      </c>
      <c r="G87" s="75" t="s">
        <v>27</v>
      </c>
      <c r="H87" s="99" t="s">
        <v>18</v>
      </c>
      <c r="I87" s="78" t="s">
        <v>32</v>
      </c>
      <c r="J87" s="96" t="s">
        <v>64</v>
      </c>
      <c r="K87" s="80" t="s">
        <v>65</v>
      </c>
      <c r="L87" s="81">
        <v>7.2916666666666671E-2</v>
      </c>
      <c r="M87" s="83" t="s">
        <v>551</v>
      </c>
      <c r="N87" s="83" t="s">
        <v>44</v>
      </c>
      <c r="O87" s="84" t="s">
        <v>180</v>
      </c>
      <c r="P87" s="85"/>
      <c r="R87" s="95"/>
      <c r="T87" s="95"/>
      <c r="U87" s="95"/>
      <c r="V87" s="95"/>
      <c r="W87" s="95"/>
      <c r="X87" s="95"/>
    </row>
    <row r="88" spans="1:24" s="74" customFormat="1" ht="17.100000000000001" hidden="1" customHeight="1" x14ac:dyDescent="0.2">
      <c r="B88" s="75" t="s">
        <v>23</v>
      </c>
      <c r="C88" s="76">
        <v>43964</v>
      </c>
      <c r="D88" s="75">
        <f t="shared" si="4"/>
        <v>0.51041666666666663</v>
      </c>
      <c r="E88" s="75">
        <v>0.52083333333333337</v>
      </c>
      <c r="F88" s="75">
        <f>E88+L88</f>
        <v>0.60416666666666674</v>
      </c>
      <c r="G88" s="75" t="s">
        <v>27</v>
      </c>
      <c r="H88" s="99" t="s">
        <v>18</v>
      </c>
      <c r="I88" s="78" t="s">
        <v>19</v>
      </c>
      <c r="J88" s="96" t="s">
        <v>66</v>
      </c>
      <c r="K88" s="80" t="s">
        <v>67</v>
      </c>
      <c r="L88" s="81">
        <v>8.3333333333333329E-2</v>
      </c>
      <c r="M88" s="83" t="s">
        <v>551</v>
      </c>
      <c r="N88" s="83" t="s">
        <v>16</v>
      </c>
      <c r="O88" s="84" t="s">
        <v>180</v>
      </c>
      <c r="P88" s="85"/>
    </row>
    <row r="89" spans="1:24" s="74" customFormat="1" ht="17.100000000000001" hidden="1" customHeight="1" x14ac:dyDescent="0.2">
      <c r="B89" s="78" t="s">
        <v>23</v>
      </c>
      <c r="C89" s="76">
        <v>43964</v>
      </c>
      <c r="D89" s="75">
        <f t="shared" si="4"/>
        <v>0.60416666666666652</v>
      </c>
      <c r="E89" s="75">
        <f>F89-L89</f>
        <v>0.61458333333333326</v>
      </c>
      <c r="F89" s="75">
        <v>0.66666666666666663</v>
      </c>
      <c r="G89" s="87" t="s">
        <v>29</v>
      </c>
      <c r="H89" s="111" t="s">
        <v>207</v>
      </c>
      <c r="I89" s="89" t="s">
        <v>361</v>
      </c>
      <c r="J89" s="156" t="s">
        <v>362</v>
      </c>
      <c r="K89" s="91" t="s">
        <v>363</v>
      </c>
      <c r="L89" s="92">
        <v>5.2083333333333336E-2</v>
      </c>
      <c r="M89" s="83" t="s">
        <v>552</v>
      </c>
      <c r="N89" s="83" t="s">
        <v>16</v>
      </c>
      <c r="O89" s="84" t="s">
        <v>180</v>
      </c>
      <c r="P89" s="93"/>
    </row>
    <row r="90" spans="1:24" s="74" customFormat="1" ht="17.100000000000001" hidden="1" customHeight="1" x14ac:dyDescent="0.2">
      <c r="B90" s="75" t="s">
        <v>23</v>
      </c>
      <c r="C90" s="76">
        <v>43964</v>
      </c>
      <c r="D90" s="75">
        <f t="shared" ref="D90:D121" si="6">E90-0.0104166666666667</f>
        <v>0.60416666666666663</v>
      </c>
      <c r="E90" s="75">
        <v>0.61458333333333337</v>
      </c>
      <c r="F90" s="75">
        <f>E90+L90</f>
        <v>0.67708333333333337</v>
      </c>
      <c r="G90" s="75" t="s">
        <v>29</v>
      </c>
      <c r="H90" s="99" t="s">
        <v>18</v>
      </c>
      <c r="I90" s="78" t="s">
        <v>19</v>
      </c>
      <c r="J90" s="96" t="s">
        <v>54</v>
      </c>
      <c r="K90" s="80" t="s">
        <v>55</v>
      </c>
      <c r="L90" s="81">
        <v>6.25E-2</v>
      </c>
      <c r="M90" s="83" t="s">
        <v>551</v>
      </c>
      <c r="N90" s="83" t="s">
        <v>16</v>
      </c>
      <c r="O90" s="84" t="s">
        <v>180</v>
      </c>
      <c r="P90" s="85"/>
      <c r="R90" s="103"/>
      <c r="S90" s="103"/>
      <c r="T90" s="103"/>
      <c r="U90" s="103"/>
      <c r="V90" s="103"/>
      <c r="W90" s="103"/>
      <c r="X90" s="103"/>
    </row>
    <row r="91" spans="1:24" s="74" customFormat="1" ht="17.100000000000001" customHeight="1" x14ac:dyDescent="0.2">
      <c r="B91" s="75" t="s">
        <v>23</v>
      </c>
      <c r="C91" s="76">
        <v>43964</v>
      </c>
      <c r="D91" s="75">
        <f t="shared" si="6"/>
        <v>0.60416666666666663</v>
      </c>
      <c r="E91" s="75">
        <f>F91-L91</f>
        <v>0.61458333333333337</v>
      </c>
      <c r="F91" s="75">
        <v>0.67708333333333337</v>
      </c>
      <c r="G91" s="75" t="s">
        <v>29</v>
      </c>
      <c r="H91" s="77" t="s">
        <v>207</v>
      </c>
      <c r="I91" s="78" t="s">
        <v>213</v>
      </c>
      <c r="J91" s="79" t="s">
        <v>301</v>
      </c>
      <c r="K91" s="157" t="s">
        <v>665</v>
      </c>
      <c r="L91" s="81">
        <v>6.25E-2</v>
      </c>
      <c r="M91" s="83" t="s">
        <v>580</v>
      </c>
      <c r="N91" s="83" t="s">
        <v>21</v>
      </c>
      <c r="O91" s="84" t="s">
        <v>180</v>
      </c>
      <c r="P91" s="98"/>
    </row>
    <row r="92" spans="1:24" s="74" customFormat="1" ht="17.100000000000001" hidden="1" customHeight="1" x14ac:dyDescent="0.2">
      <c r="B92" s="75" t="s">
        <v>23</v>
      </c>
      <c r="C92" s="76">
        <v>43964</v>
      </c>
      <c r="D92" s="75">
        <f t="shared" si="6"/>
        <v>0.60416666666666663</v>
      </c>
      <c r="E92" s="75">
        <v>0.61458333333333337</v>
      </c>
      <c r="F92" s="75">
        <f>E92+L92</f>
        <v>0.69791666666666674</v>
      </c>
      <c r="G92" s="75" t="s">
        <v>29</v>
      </c>
      <c r="H92" s="99" t="s">
        <v>18</v>
      </c>
      <c r="I92" s="78" t="s">
        <v>32</v>
      </c>
      <c r="J92" s="109" t="s">
        <v>68</v>
      </c>
      <c r="K92" s="80" t="s">
        <v>69</v>
      </c>
      <c r="L92" s="81">
        <v>8.3333333333333329E-2</v>
      </c>
      <c r="M92" s="83" t="s">
        <v>551</v>
      </c>
      <c r="N92" s="83" t="s">
        <v>44</v>
      </c>
      <c r="O92" s="84" t="s">
        <v>180</v>
      </c>
      <c r="P92" s="85"/>
      <c r="Q92" s="95"/>
    </row>
    <row r="93" spans="1:24" s="47" customFormat="1" ht="17.100000000000001" customHeight="1" x14ac:dyDescent="0.2">
      <c r="B93" s="6" t="s">
        <v>26</v>
      </c>
      <c r="C93" s="11">
        <v>43965</v>
      </c>
      <c r="D93" s="6">
        <f t="shared" si="6"/>
        <v>0.43749999999999994</v>
      </c>
      <c r="E93" s="6">
        <f>F93-L93</f>
        <v>0.44791666666666663</v>
      </c>
      <c r="F93" s="6">
        <v>0.51041666666666663</v>
      </c>
      <c r="G93" s="6" t="s">
        <v>27</v>
      </c>
      <c r="H93" s="29" t="s">
        <v>207</v>
      </c>
      <c r="I93" s="7" t="s">
        <v>30</v>
      </c>
      <c r="J93" s="30" t="s">
        <v>319</v>
      </c>
      <c r="K93" s="8" t="s">
        <v>320</v>
      </c>
      <c r="L93" s="9">
        <v>6.25E-2</v>
      </c>
      <c r="M93" s="10" t="s">
        <v>586</v>
      </c>
      <c r="N93" s="10" t="s">
        <v>28</v>
      </c>
      <c r="O93" s="67" t="s">
        <v>180</v>
      </c>
      <c r="P93" s="50"/>
    </row>
    <row r="94" spans="1:24" s="47" customFormat="1" ht="17.100000000000001" customHeight="1" x14ac:dyDescent="0.2">
      <c r="B94" s="6" t="s">
        <v>26</v>
      </c>
      <c r="C94" s="11">
        <v>43965</v>
      </c>
      <c r="D94" s="6">
        <f t="shared" si="6"/>
        <v>0.4375</v>
      </c>
      <c r="E94" s="6">
        <f>F94-L94</f>
        <v>0.44791666666666669</v>
      </c>
      <c r="F94" s="6">
        <v>0.5</v>
      </c>
      <c r="G94" s="6" t="s">
        <v>27</v>
      </c>
      <c r="H94" s="29" t="s">
        <v>207</v>
      </c>
      <c r="I94" s="7" t="s">
        <v>213</v>
      </c>
      <c r="J94" s="30" t="s">
        <v>224</v>
      </c>
      <c r="K94" s="39" t="s">
        <v>225</v>
      </c>
      <c r="L94" s="9">
        <v>5.2083333333333336E-2</v>
      </c>
      <c r="M94" s="10" t="s">
        <v>516</v>
      </c>
      <c r="N94" s="10" t="s">
        <v>21</v>
      </c>
      <c r="O94" s="67" t="s">
        <v>180</v>
      </c>
      <c r="P94" s="50"/>
      <c r="R94" s="59"/>
      <c r="S94" s="59"/>
      <c r="T94" s="59"/>
      <c r="U94" s="59"/>
      <c r="V94" s="59"/>
      <c r="W94" s="59"/>
      <c r="X94" s="59"/>
    </row>
    <row r="95" spans="1:24" s="47" customFormat="1" ht="17.100000000000001" customHeight="1" x14ac:dyDescent="0.2">
      <c r="B95" s="6" t="s">
        <v>26</v>
      </c>
      <c r="C95" s="11">
        <v>43965</v>
      </c>
      <c r="D95" s="6">
        <f t="shared" si="6"/>
        <v>0.4375</v>
      </c>
      <c r="E95" s="6">
        <f>F95-L95</f>
        <v>0.44791666666666669</v>
      </c>
      <c r="F95" s="6">
        <v>0.5</v>
      </c>
      <c r="G95" s="6" t="s">
        <v>27</v>
      </c>
      <c r="H95" s="29" t="s">
        <v>207</v>
      </c>
      <c r="I95" s="7" t="s">
        <v>213</v>
      </c>
      <c r="J95" s="30" t="s">
        <v>229</v>
      </c>
      <c r="K95" s="8" t="s">
        <v>230</v>
      </c>
      <c r="L95" s="9">
        <v>5.2083333333333336E-2</v>
      </c>
      <c r="M95" s="10" t="s">
        <v>562</v>
      </c>
      <c r="N95" s="10" t="s">
        <v>28</v>
      </c>
      <c r="O95" s="67" t="s">
        <v>180</v>
      </c>
      <c r="P95" s="50"/>
    </row>
    <row r="96" spans="1:24" s="47" customFormat="1" ht="17.100000000000001" hidden="1" customHeight="1" x14ac:dyDescent="0.2">
      <c r="A96" s="63"/>
      <c r="B96" s="6" t="s">
        <v>26</v>
      </c>
      <c r="C96" s="11">
        <v>43965</v>
      </c>
      <c r="D96" s="6">
        <f t="shared" si="6"/>
        <v>0.51041666666666663</v>
      </c>
      <c r="E96" s="6">
        <v>0.52083333333333337</v>
      </c>
      <c r="F96" s="6">
        <f>E96+L96</f>
        <v>0.58333333333333337</v>
      </c>
      <c r="G96" s="11" t="s">
        <v>29</v>
      </c>
      <c r="H96" s="12" t="s">
        <v>394</v>
      </c>
      <c r="I96" s="7" t="s">
        <v>213</v>
      </c>
      <c r="J96" s="13" t="s">
        <v>557</v>
      </c>
      <c r="K96" s="8" t="s">
        <v>427</v>
      </c>
      <c r="L96" s="9">
        <v>6.25E-2</v>
      </c>
      <c r="M96" s="10" t="s">
        <v>516</v>
      </c>
      <c r="N96" s="10" t="s">
        <v>44</v>
      </c>
      <c r="O96" s="67" t="s">
        <v>180</v>
      </c>
      <c r="P96" s="65"/>
      <c r="R96" s="23"/>
      <c r="S96" s="23"/>
      <c r="T96" s="23"/>
      <c r="U96" s="23"/>
      <c r="V96" s="23"/>
      <c r="W96" s="23"/>
      <c r="X96" s="23"/>
    </row>
    <row r="97" spans="2:24" s="47" customFormat="1" ht="17.100000000000001" hidden="1" customHeight="1" x14ac:dyDescent="0.2">
      <c r="B97" s="6" t="s">
        <v>26</v>
      </c>
      <c r="C97" s="11">
        <v>43965</v>
      </c>
      <c r="D97" s="6">
        <f t="shared" si="6"/>
        <v>0.51041666666666663</v>
      </c>
      <c r="E97" s="6">
        <v>0.52083333333333337</v>
      </c>
      <c r="F97" s="6">
        <f>E97+L97</f>
        <v>0.59375</v>
      </c>
      <c r="G97" s="6" t="s">
        <v>27</v>
      </c>
      <c r="H97" s="16" t="s">
        <v>18</v>
      </c>
      <c r="I97" s="7" t="s">
        <v>32</v>
      </c>
      <c r="J97" s="17" t="s">
        <v>200</v>
      </c>
      <c r="K97" s="8" t="s">
        <v>417</v>
      </c>
      <c r="L97" s="9">
        <v>7.2916666666666671E-2</v>
      </c>
      <c r="M97" s="10" t="s">
        <v>517</v>
      </c>
      <c r="N97" s="10" t="s">
        <v>16</v>
      </c>
      <c r="O97" s="67" t="s">
        <v>180</v>
      </c>
      <c r="P97" s="56"/>
    </row>
    <row r="98" spans="2:24" s="47" customFormat="1" ht="17.100000000000001" hidden="1" customHeight="1" x14ac:dyDescent="0.2">
      <c r="B98" s="6" t="s">
        <v>26</v>
      </c>
      <c r="C98" s="11">
        <v>43965</v>
      </c>
      <c r="D98" s="6">
        <f t="shared" si="6"/>
        <v>0.51041666666666663</v>
      </c>
      <c r="E98" s="6">
        <v>0.52083333333333337</v>
      </c>
      <c r="F98" s="6">
        <f>E98+L98</f>
        <v>0.60416666666666674</v>
      </c>
      <c r="G98" s="6" t="s">
        <v>27</v>
      </c>
      <c r="H98" s="16" t="s">
        <v>18</v>
      </c>
      <c r="I98" s="7" t="s">
        <v>19</v>
      </c>
      <c r="J98" s="17" t="s">
        <v>71</v>
      </c>
      <c r="K98" s="8" t="s">
        <v>427</v>
      </c>
      <c r="L98" s="9">
        <v>8.3333333333333329E-2</v>
      </c>
      <c r="M98" s="10" t="s">
        <v>516</v>
      </c>
      <c r="N98" s="10" t="s">
        <v>16</v>
      </c>
      <c r="O98" s="67" t="s">
        <v>180</v>
      </c>
      <c r="P98" s="50"/>
      <c r="Q98" s="57"/>
      <c r="R98" s="57"/>
      <c r="S98" s="57"/>
      <c r="T98" s="57"/>
      <c r="U98" s="57"/>
      <c r="V98" s="57"/>
      <c r="W98" s="57"/>
      <c r="X98" s="57"/>
    </row>
    <row r="99" spans="2:24" s="47" customFormat="1" ht="17.100000000000001" hidden="1" customHeight="1" x14ac:dyDescent="0.2">
      <c r="B99" s="7" t="s">
        <v>26</v>
      </c>
      <c r="C99" s="11">
        <v>43965</v>
      </c>
      <c r="D99" s="6">
        <f t="shared" si="6"/>
        <v>0.51041666666666663</v>
      </c>
      <c r="E99" s="6">
        <v>0.52083333333333337</v>
      </c>
      <c r="F99" s="6">
        <f>E99+L99</f>
        <v>0.60416666666666674</v>
      </c>
      <c r="G99" s="18" t="s">
        <v>27</v>
      </c>
      <c r="H99" s="19" t="s">
        <v>18</v>
      </c>
      <c r="I99" s="18" t="s">
        <v>19</v>
      </c>
      <c r="J99" s="20" t="s">
        <v>72</v>
      </c>
      <c r="K99" s="21" t="s">
        <v>73</v>
      </c>
      <c r="L99" s="22">
        <v>8.3333333333333329E-2</v>
      </c>
      <c r="M99" s="10" t="s">
        <v>516</v>
      </c>
      <c r="N99" s="10" t="s">
        <v>16</v>
      </c>
      <c r="O99" s="67" t="s">
        <v>180</v>
      </c>
      <c r="P99" s="58"/>
    </row>
    <row r="100" spans="2:24" s="47" customFormat="1" ht="17.100000000000001" hidden="1" customHeight="1" x14ac:dyDescent="0.2">
      <c r="B100" s="6" t="s">
        <v>26</v>
      </c>
      <c r="C100" s="11">
        <v>43965</v>
      </c>
      <c r="D100" s="6">
        <f t="shared" si="6"/>
        <v>0.53124999999999989</v>
      </c>
      <c r="E100" s="6">
        <f>F100-L100</f>
        <v>0.54166666666666663</v>
      </c>
      <c r="F100" s="6">
        <v>0.66666666666666663</v>
      </c>
      <c r="G100" s="6" t="s">
        <v>29</v>
      </c>
      <c r="H100" s="29" t="s">
        <v>207</v>
      </c>
      <c r="I100" s="7" t="s">
        <v>34</v>
      </c>
      <c r="J100" s="30" t="s">
        <v>211</v>
      </c>
      <c r="K100" s="8" t="s">
        <v>212</v>
      </c>
      <c r="L100" s="9">
        <v>0.125</v>
      </c>
      <c r="M100" s="10" t="s">
        <v>516</v>
      </c>
      <c r="N100" s="10" t="s">
        <v>16</v>
      </c>
      <c r="O100" s="67" t="s">
        <v>180</v>
      </c>
      <c r="P100" s="50"/>
    </row>
    <row r="101" spans="2:24" s="47" customFormat="1" ht="17.100000000000001" customHeight="1" x14ac:dyDescent="0.2">
      <c r="B101" s="6" t="s">
        <v>26</v>
      </c>
      <c r="C101" s="11">
        <v>43965</v>
      </c>
      <c r="D101" s="6">
        <f t="shared" si="6"/>
        <v>0.59374999999999989</v>
      </c>
      <c r="E101" s="6">
        <v>0.60416666666666663</v>
      </c>
      <c r="F101" s="6">
        <f>E101+L101</f>
        <v>0.66666666666666663</v>
      </c>
      <c r="G101" s="6" t="s">
        <v>29</v>
      </c>
      <c r="H101" s="16" t="s">
        <v>18</v>
      </c>
      <c r="I101" s="7" t="s">
        <v>32</v>
      </c>
      <c r="J101" s="17" t="s">
        <v>138</v>
      </c>
      <c r="K101" s="8" t="s">
        <v>139</v>
      </c>
      <c r="L101" s="9">
        <v>6.25E-2</v>
      </c>
      <c r="M101" s="10" t="s">
        <v>593</v>
      </c>
      <c r="N101" s="10" t="s">
        <v>28</v>
      </c>
      <c r="O101" s="67" t="s">
        <v>180</v>
      </c>
      <c r="P101" s="56"/>
      <c r="Q101" s="23"/>
    </row>
    <row r="102" spans="2:24" s="47" customFormat="1" ht="17.100000000000001" customHeight="1" x14ac:dyDescent="0.2">
      <c r="B102" s="6" t="s">
        <v>26</v>
      </c>
      <c r="C102" s="11">
        <v>43965</v>
      </c>
      <c r="D102" s="6">
        <f t="shared" si="6"/>
        <v>0.59374999999999989</v>
      </c>
      <c r="E102" s="6">
        <f>F102-L102</f>
        <v>0.60416666666666663</v>
      </c>
      <c r="F102" s="6">
        <v>0.6875</v>
      </c>
      <c r="G102" s="6" t="s">
        <v>29</v>
      </c>
      <c r="H102" s="29" t="s">
        <v>207</v>
      </c>
      <c r="I102" s="7" t="s">
        <v>213</v>
      </c>
      <c r="J102" s="30" t="s">
        <v>255</v>
      </c>
      <c r="K102" s="8" t="s">
        <v>256</v>
      </c>
      <c r="L102" s="9">
        <v>8.3333333333333329E-2</v>
      </c>
      <c r="M102" s="10" t="s">
        <v>568</v>
      </c>
      <c r="N102" s="7" t="s">
        <v>28</v>
      </c>
      <c r="O102" s="67" t="s">
        <v>180</v>
      </c>
      <c r="P102" s="50"/>
      <c r="Q102" s="23"/>
      <c r="R102" s="145"/>
      <c r="S102" s="145"/>
      <c r="T102" s="145"/>
      <c r="U102" s="145"/>
      <c r="V102" s="145"/>
      <c r="W102" s="145"/>
      <c r="X102" s="145"/>
    </row>
    <row r="103" spans="2:24" s="47" customFormat="1" ht="17.100000000000001" hidden="1" customHeight="1" x14ac:dyDescent="0.2">
      <c r="B103" s="6" t="s">
        <v>26</v>
      </c>
      <c r="C103" s="11">
        <v>43965</v>
      </c>
      <c r="D103" s="6">
        <f t="shared" si="6"/>
        <v>0.59374999999999989</v>
      </c>
      <c r="E103" s="6">
        <v>0.60416666666666663</v>
      </c>
      <c r="F103" s="6">
        <f>E103+L103</f>
        <v>0.6875</v>
      </c>
      <c r="G103" s="6" t="s">
        <v>29</v>
      </c>
      <c r="H103" s="16" t="s">
        <v>18</v>
      </c>
      <c r="I103" s="7" t="s">
        <v>32</v>
      </c>
      <c r="J103" s="17" t="s">
        <v>76</v>
      </c>
      <c r="K103" s="8" t="s">
        <v>77</v>
      </c>
      <c r="L103" s="9">
        <v>8.3333333333333329E-2</v>
      </c>
      <c r="M103" s="7" t="s">
        <v>551</v>
      </c>
      <c r="N103" s="10" t="s">
        <v>16</v>
      </c>
      <c r="O103" s="67" t="s">
        <v>180</v>
      </c>
      <c r="P103" s="56"/>
      <c r="Q103" s="23"/>
    </row>
    <row r="104" spans="2:24" s="47" customFormat="1" ht="17.100000000000001" customHeight="1" x14ac:dyDescent="0.2">
      <c r="B104" s="6" t="s">
        <v>26</v>
      </c>
      <c r="C104" s="11">
        <v>43965</v>
      </c>
      <c r="D104" s="6">
        <f t="shared" si="6"/>
        <v>0.59374999999999989</v>
      </c>
      <c r="E104" s="6">
        <f>F104-L104</f>
        <v>0.60416666666666663</v>
      </c>
      <c r="F104" s="6">
        <v>0.6875</v>
      </c>
      <c r="G104" s="6" t="s">
        <v>29</v>
      </c>
      <c r="H104" s="29" t="s">
        <v>207</v>
      </c>
      <c r="I104" s="7" t="s">
        <v>213</v>
      </c>
      <c r="J104" s="30" t="s">
        <v>404</v>
      </c>
      <c r="K104" s="8" t="s">
        <v>405</v>
      </c>
      <c r="L104" s="9">
        <v>8.3333333333333329E-2</v>
      </c>
      <c r="M104" s="10" t="s">
        <v>601</v>
      </c>
      <c r="N104" s="10" t="s">
        <v>28</v>
      </c>
      <c r="O104" s="67" t="s">
        <v>180</v>
      </c>
      <c r="P104" s="50"/>
      <c r="R104" s="57"/>
      <c r="S104" s="57"/>
      <c r="T104" s="57"/>
      <c r="U104" s="57"/>
      <c r="V104" s="57"/>
      <c r="W104" s="57"/>
      <c r="X104" s="57"/>
    </row>
    <row r="105" spans="2:24" s="74" customFormat="1" ht="17.100000000000001" customHeight="1" x14ac:dyDescent="0.2">
      <c r="B105" s="75" t="s">
        <v>31</v>
      </c>
      <c r="C105" s="76">
        <v>43966</v>
      </c>
      <c r="D105" s="75">
        <f t="shared" si="6"/>
        <v>0.41666666666666663</v>
      </c>
      <c r="E105" s="75">
        <f>F105-L105</f>
        <v>0.42708333333333331</v>
      </c>
      <c r="F105" s="75">
        <v>0.5</v>
      </c>
      <c r="G105" s="75" t="s">
        <v>27</v>
      </c>
      <c r="H105" s="77" t="s">
        <v>207</v>
      </c>
      <c r="I105" s="78" t="s">
        <v>213</v>
      </c>
      <c r="J105" s="79" t="s">
        <v>276</v>
      </c>
      <c r="K105" s="80" t="s">
        <v>277</v>
      </c>
      <c r="L105" s="81">
        <v>7.2916666666666671E-2</v>
      </c>
      <c r="M105" s="83" t="s">
        <v>573</v>
      </c>
      <c r="N105" s="78" t="s">
        <v>28</v>
      </c>
      <c r="O105" s="84" t="s">
        <v>180</v>
      </c>
      <c r="P105" s="85"/>
    </row>
    <row r="106" spans="2:24" s="74" customFormat="1" ht="17.100000000000001" hidden="1" customHeight="1" x14ac:dyDescent="0.2">
      <c r="B106" s="75" t="s">
        <v>31</v>
      </c>
      <c r="C106" s="76">
        <v>43966</v>
      </c>
      <c r="D106" s="75">
        <f t="shared" si="6"/>
        <v>0.4201388888888889</v>
      </c>
      <c r="E106" s="75">
        <f>F106-L106</f>
        <v>0.43055555555555558</v>
      </c>
      <c r="F106" s="75">
        <v>0.5</v>
      </c>
      <c r="G106" s="75" t="s">
        <v>27</v>
      </c>
      <c r="H106" s="77" t="s">
        <v>207</v>
      </c>
      <c r="I106" s="78" t="s">
        <v>213</v>
      </c>
      <c r="J106" s="79" t="s">
        <v>358</v>
      </c>
      <c r="K106" s="80" t="s">
        <v>645</v>
      </c>
      <c r="L106" s="81">
        <v>6.9444444444444434E-2</v>
      </c>
      <c r="M106" s="83" t="s">
        <v>551</v>
      </c>
      <c r="N106" s="83" t="s">
        <v>16</v>
      </c>
      <c r="O106" s="84" t="s">
        <v>180</v>
      </c>
      <c r="P106" s="110"/>
      <c r="Q106" s="108"/>
      <c r="R106" s="158"/>
      <c r="S106" s="158"/>
      <c r="T106" s="158"/>
      <c r="U106" s="158"/>
      <c r="V106" s="158"/>
      <c r="W106" s="158"/>
      <c r="X106" s="158"/>
    </row>
    <row r="107" spans="2:24" s="74" customFormat="1" ht="17.100000000000001" hidden="1" customHeight="1" x14ac:dyDescent="0.2">
      <c r="B107" s="76" t="s">
        <v>31</v>
      </c>
      <c r="C107" s="76">
        <v>43966</v>
      </c>
      <c r="D107" s="75">
        <f t="shared" si="6"/>
        <v>0.46875</v>
      </c>
      <c r="E107" s="75">
        <v>0.47916666666666669</v>
      </c>
      <c r="F107" s="75">
        <f>E107+L107</f>
        <v>0.54166666666666674</v>
      </c>
      <c r="G107" s="89" t="s">
        <v>27</v>
      </c>
      <c r="H107" s="88" t="s">
        <v>18</v>
      </c>
      <c r="I107" s="89" t="s">
        <v>32</v>
      </c>
      <c r="J107" s="96" t="s">
        <v>80</v>
      </c>
      <c r="K107" s="97" t="s">
        <v>422</v>
      </c>
      <c r="L107" s="92">
        <v>6.25E-2</v>
      </c>
      <c r="M107" s="78">
        <v>11</v>
      </c>
      <c r="N107" s="83" t="s">
        <v>16</v>
      </c>
      <c r="O107" s="84" t="s">
        <v>180</v>
      </c>
      <c r="P107" s="98"/>
    </row>
    <row r="108" spans="2:24" s="74" customFormat="1" ht="17.100000000000001" customHeight="1" x14ac:dyDescent="0.2">
      <c r="B108" s="75" t="s">
        <v>31</v>
      </c>
      <c r="C108" s="76">
        <v>43966</v>
      </c>
      <c r="D108" s="75">
        <f t="shared" si="6"/>
        <v>0.46875</v>
      </c>
      <c r="E108" s="75">
        <v>0.47916666666666669</v>
      </c>
      <c r="F108" s="75">
        <f>E108+L108</f>
        <v>0.5625</v>
      </c>
      <c r="G108" s="75" t="s">
        <v>27</v>
      </c>
      <c r="H108" s="99" t="s">
        <v>18</v>
      </c>
      <c r="I108" s="78" t="s">
        <v>32</v>
      </c>
      <c r="J108" s="96" t="s">
        <v>78</v>
      </c>
      <c r="K108" s="80" t="s">
        <v>79</v>
      </c>
      <c r="L108" s="81">
        <v>8.3333333333333329E-2</v>
      </c>
      <c r="M108" s="83" t="s">
        <v>552</v>
      </c>
      <c r="N108" s="78" t="s">
        <v>567</v>
      </c>
      <c r="O108" s="84" t="s">
        <v>180</v>
      </c>
      <c r="P108" s="94" t="s">
        <v>541</v>
      </c>
    </row>
    <row r="109" spans="2:24" s="74" customFormat="1" ht="17.100000000000001" customHeight="1" x14ac:dyDescent="0.2">
      <c r="B109" s="75" t="s">
        <v>31</v>
      </c>
      <c r="C109" s="76">
        <v>43966</v>
      </c>
      <c r="D109" s="75">
        <f t="shared" si="6"/>
        <v>0.59374999999999989</v>
      </c>
      <c r="E109" s="75">
        <v>0.60416666666666663</v>
      </c>
      <c r="F109" s="75">
        <f>E109+L109</f>
        <v>0.66666666666666663</v>
      </c>
      <c r="G109" s="75" t="s">
        <v>29</v>
      </c>
      <c r="H109" s="99" t="s">
        <v>18</v>
      </c>
      <c r="I109" s="78" t="s">
        <v>32</v>
      </c>
      <c r="J109" s="96" t="s">
        <v>134</v>
      </c>
      <c r="K109" s="80" t="s">
        <v>137</v>
      </c>
      <c r="L109" s="81">
        <v>6.25E-2</v>
      </c>
      <c r="M109" s="83" t="s">
        <v>591</v>
      </c>
      <c r="N109" s="83" t="s">
        <v>28</v>
      </c>
      <c r="O109" s="84" t="s">
        <v>180</v>
      </c>
      <c r="P109" s="85"/>
    </row>
    <row r="110" spans="2:24" s="74" customFormat="1" ht="17.100000000000001" customHeight="1" x14ac:dyDescent="0.2">
      <c r="B110" s="78" t="s">
        <v>31</v>
      </c>
      <c r="C110" s="76">
        <v>43966</v>
      </c>
      <c r="D110" s="75">
        <f t="shared" si="6"/>
        <v>0.59374999999999989</v>
      </c>
      <c r="E110" s="75">
        <v>0.60416666666666663</v>
      </c>
      <c r="F110" s="75">
        <f>E110+L110</f>
        <v>0.6875</v>
      </c>
      <c r="G110" s="87" t="s">
        <v>29</v>
      </c>
      <c r="H110" s="88" t="s">
        <v>18</v>
      </c>
      <c r="I110" s="89" t="s">
        <v>32</v>
      </c>
      <c r="J110" s="90" t="s">
        <v>114</v>
      </c>
      <c r="K110" s="91" t="s">
        <v>476</v>
      </c>
      <c r="L110" s="92">
        <v>8.3333333333333329E-2</v>
      </c>
      <c r="M110" s="83" t="s">
        <v>582</v>
      </c>
      <c r="N110" s="83" t="s">
        <v>28</v>
      </c>
      <c r="O110" s="84" t="s">
        <v>180</v>
      </c>
      <c r="P110" s="93"/>
    </row>
    <row r="111" spans="2:24" s="74" customFormat="1" ht="17.100000000000001" customHeight="1" x14ac:dyDescent="0.2">
      <c r="B111" s="75" t="s">
        <v>31</v>
      </c>
      <c r="C111" s="76">
        <v>43966</v>
      </c>
      <c r="D111" s="75">
        <f t="shared" si="6"/>
        <v>0.59374999999999989</v>
      </c>
      <c r="E111" s="75">
        <v>0.60416666666666663</v>
      </c>
      <c r="F111" s="75">
        <v>0.70833333333333337</v>
      </c>
      <c r="G111" s="75" t="s">
        <v>29</v>
      </c>
      <c r="H111" s="77" t="s">
        <v>207</v>
      </c>
      <c r="I111" s="78" t="s">
        <v>213</v>
      </c>
      <c r="J111" s="79" t="s">
        <v>332</v>
      </c>
      <c r="K111" s="80" t="s">
        <v>333</v>
      </c>
      <c r="L111" s="81">
        <v>8.3333333333333329E-2</v>
      </c>
      <c r="M111" s="83" t="s">
        <v>587</v>
      </c>
      <c r="N111" s="83" t="s">
        <v>567</v>
      </c>
      <c r="O111" s="84" t="s">
        <v>180</v>
      </c>
      <c r="P111" s="85"/>
      <c r="R111" s="103"/>
      <c r="S111" s="103"/>
      <c r="T111" s="103"/>
      <c r="U111" s="103"/>
      <c r="V111" s="103"/>
      <c r="W111" s="103"/>
      <c r="X111" s="103"/>
    </row>
    <row r="112" spans="2:24" s="47" customFormat="1" ht="17.100000000000001" hidden="1" customHeight="1" x14ac:dyDescent="0.2">
      <c r="B112" s="14" t="s">
        <v>17</v>
      </c>
      <c r="C112" s="15">
        <v>43969</v>
      </c>
      <c r="D112" s="24">
        <f t="shared" si="6"/>
        <v>0.4375</v>
      </c>
      <c r="E112" s="24">
        <f>F112-L112</f>
        <v>0.44791666666666669</v>
      </c>
      <c r="F112" s="24">
        <v>0.5</v>
      </c>
      <c r="G112" s="14" t="s">
        <v>27</v>
      </c>
      <c r="H112" s="29" t="s">
        <v>207</v>
      </c>
      <c r="I112" s="14" t="s">
        <v>213</v>
      </c>
      <c r="J112" s="55" t="s">
        <v>214</v>
      </c>
      <c r="K112" s="54" t="s">
        <v>215</v>
      </c>
      <c r="L112" s="22">
        <v>5.2083333333333336E-2</v>
      </c>
      <c r="M112" s="14" t="s">
        <v>551</v>
      </c>
      <c r="N112" s="14" t="s">
        <v>16</v>
      </c>
      <c r="O112" s="67" t="s">
        <v>180</v>
      </c>
      <c r="P112" s="56"/>
      <c r="Q112" s="57"/>
      <c r="R112" s="57"/>
      <c r="S112" s="57"/>
      <c r="T112" s="57"/>
      <c r="U112" s="57"/>
      <c r="V112" s="57"/>
      <c r="W112" s="57"/>
      <c r="X112" s="57"/>
    </row>
    <row r="113" spans="2:24" s="47" customFormat="1" ht="17.100000000000001" customHeight="1" x14ac:dyDescent="0.2">
      <c r="B113" s="6" t="s">
        <v>17</v>
      </c>
      <c r="C113" s="11">
        <v>43969</v>
      </c>
      <c r="D113" s="6">
        <f t="shared" si="6"/>
        <v>0.4375</v>
      </c>
      <c r="E113" s="6">
        <f>F113-L113</f>
        <v>0.44791666666666669</v>
      </c>
      <c r="F113" s="6">
        <v>0.5</v>
      </c>
      <c r="G113" s="6" t="s">
        <v>27</v>
      </c>
      <c r="H113" s="29" t="s">
        <v>207</v>
      </c>
      <c r="I113" s="7" t="s">
        <v>30</v>
      </c>
      <c r="J113" s="30" t="s">
        <v>381</v>
      </c>
      <c r="K113" s="8" t="s">
        <v>382</v>
      </c>
      <c r="L113" s="9">
        <v>5.2083333333333336E-2</v>
      </c>
      <c r="M113" s="10" t="s">
        <v>550</v>
      </c>
      <c r="N113" s="7" t="s">
        <v>21</v>
      </c>
      <c r="O113" s="67" t="s">
        <v>180</v>
      </c>
      <c r="P113" s="49"/>
    </row>
    <row r="114" spans="2:24" s="47" customFormat="1" ht="17.100000000000001" customHeight="1" x14ac:dyDescent="0.2">
      <c r="B114" s="6" t="s">
        <v>17</v>
      </c>
      <c r="C114" s="11">
        <v>43969</v>
      </c>
      <c r="D114" s="6">
        <f t="shared" si="6"/>
        <v>0.4375</v>
      </c>
      <c r="E114" s="6">
        <f>F114-L114</f>
        <v>0.44791666666666669</v>
      </c>
      <c r="F114" s="6">
        <v>0.5</v>
      </c>
      <c r="G114" s="6" t="s">
        <v>27</v>
      </c>
      <c r="H114" s="29" t="s">
        <v>207</v>
      </c>
      <c r="I114" s="7" t="s">
        <v>34</v>
      </c>
      <c r="J114" s="30" t="s">
        <v>390</v>
      </c>
      <c r="K114" s="8" t="s">
        <v>391</v>
      </c>
      <c r="L114" s="9">
        <v>5.2083333333333336E-2</v>
      </c>
      <c r="M114" s="10" t="s">
        <v>519</v>
      </c>
      <c r="N114" s="7" t="s">
        <v>21</v>
      </c>
      <c r="O114" s="67" t="s">
        <v>180</v>
      </c>
      <c r="P114" s="49"/>
    </row>
    <row r="115" spans="2:24" s="47" customFormat="1" ht="17.100000000000001" customHeight="1" x14ac:dyDescent="0.2">
      <c r="B115" s="6" t="s">
        <v>17</v>
      </c>
      <c r="C115" s="11">
        <v>43969</v>
      </c>
      <c r="D115" s="6">
        <f t="shared" si="6"/>
        <v>0.51041666666666652</v>
      </c>
      <c r="E115" s="6">
        <f>F115-L115</f>
        <v>0.52083333333333326</v>
      </c>
      <c r="F115" s="6">
        <v>0.60416666666666663</v>
      </c>
      <c r="G115" s="6" t="s">
        <v>29</v>
      </c>
      <c r="H115" s="29" t="s">
        <v>207</v>
      </c>
      <c r="I115" s="7" t="s">
        <v>30</v>
      </c>
      <c r="J115" s="30" t="s">
        <v>274</v>
      </c>
      <c r="K115" s="8" t="s">
        <v>634</v>
      </c>
      <c r="L115" s="9">
        <v>8.3333333333333329E-2</v>
      </c>
      <c r="M115" s="10" t="s">
        <v>516</v>
      </c>
      <c r="N115" s="10" t="s">
        <v>28</v>
      </c>
      <c r="O115" s="67" t="s">
        <v>180</v>
      </c>
      <c r="P115" s="56"/>
    </row>
    <row r="116" spans="2:24" s="47" customFormat="1" ht="17.100000000000001" hidden="1" customHeight="1" x14ac:dyDescent="0.2">
      <c r="B116" s="6" t="s">
        <v>17</v>
      </c>
      <c r="C116" s="11">
        <v>43969</v>
      </c>
      <c r="D116" s="24">
        <f t="shared" si="6"/>
        <v>0.51041666666666663</v>
      </c>
      <c r="E116" s="24">
        <v>0.52083333333333337</v>
      </c>
      <c r="F116" s="6">
        <f>E116+L116</f>
        <v>0.56944444444444453</v>
      </c>
      <c r="G116" s="6" t="s">
        <v>27</v>
      </c>
      <c r="H116" s="16" t="s">
        <v>18</v>
      </c>
      <c r="I116" s="7" t="s">
        <v>19</v>
      </c>
      <c r="J116" s="28" t="s">
        <v>610</v>
      </c>
      <c r="K116" s="8" t="s">
        <v>612</v>
      </c>
      <c r="L116" s="9">
        <v>4.8611111111111112E-2</v>
      </c>
      <c r="M116" s="10" t="s">
        <v>517</v>
      </c>
      <c r="N116" s="10" t="s">
        <v>16</v>
      </c>
      <c r="O116" s="67" t="s">
        <v>180</v>
      </c>
      <c r="P116" s="50"/>
      <c r="R116" s="23"/>
      <c r="S116" s="23"/>
      <c r="T116" s="23"/>
      <c r="U116" s="23"/>
      <c r="V116" s="23"/>
      <c r="W116" s="23"/>
      <c r="X116" s="23"/>
    </row>
    <row r="117" spans="2:24" s="47" customFormat="1" ht="17.100000000000001" customHeight="1" x14ac:dyDescent="0.2">
      <c r="B117" s="7" t="s">
        <v>17</v>
      </c>
      <c r="C117" s="11">
        <v>43969</v>
      </c>
      <c r="D117" s="6">
        <f t="shared" si="6"/>
        <v>0.51041666666666663</v>
      </c>
      <c r="E117" s="6">
        <v>0.52083333333333337</v>
      </c>
      <c r="F117" s="6">
        <f>E117+L117</f>
        <v>0.58333333333333337</v>
      </c>
      <c r="G117" s="18" t="s">
        <v>27</v>
      </c>
      <c r="H117" s="19" t="s">
        <v>18</v>
      </c>
      <c r="I117" s="15" t="s">
        <v>32</v>
      </c>
      <c r="J117" s="20" t="s">
        <v>82</v>
      </c>
      <c r="K117" s="21" t="s">
        <v>492</v>
      </c>
      <c r="L117" s="22">
        <v>6.25E-2</v>
      </c>
      <c r="M117" s="10" t="s">
        <v>583</v>
      </c>
      <c r="N117" s="10" t="s">
        <v>28</v>
      </c>
      <c r="O117" s="67" t="s">
        <v>180</v>
      </c>
      <c r="P117" s="58"/>
    </row>
    <row r="118" spans="2:24" s="47" customFormat="1" ht="17.100000000000001" hidden="1" customHeight="1" x14ac:dyDescent="0.2">
      <c r="B118" s="6" t="s">
        <v>17</v>
      </c>
      <c r="C118" s="11">
        <v>43969</v>
      </c>
      <c r="D118" s="6">
        <f t="shared" si="6"/>
        <v>0.51041666666666663</v>
      </c>
      <c r="E118" s="6">
        <v>0.52083333333333337</v>
      </c>
      <c r="F118" s="6">
        <f>E118+L118</f>
        <v>0.60416666666666674</v>
      </c>
      <c r="G118" s="6" t="s">
        <v>27</v>
      </c>
      <c r="H118" s="16" t="s">
        <v>18</v>
      </c>
      <c r="I118" s="7" t="s">
        <v>40</v>
      </c>
      <c r="J118" s="17" t="s">
        <v>198</v>
      </c>
      <c r="K118" s="8" t="s">
        <v>439</v>
      </c>
      <c r="L118" s="9">
        <v>8.3333333333333329E-2</v>
      </c>
      <c r="M118" s="10"/>
      <c r="N118" s="10" t="s">
        <v>16</v>
      </c>
      <c r="O118" s="67" t="s">
        <v>180</v>
      </c>
      <c r="P118" s="56"/>
    </row>
    <row r="119" spans="2:24" s="47" customFormat="1" ht="17.100000000000001" hidden="1" customHeight="1" x14ac:dyDescent="0.2">
      <c r="B119" s="6" t="s">
        <v>17</v>
      </c>
      <c r="C119" s="11">
        <v>43969</v>
      </c>
      <c r="D119" s="6">
        <f t="shared" si="6"/>
        <v>0.51041666666666663</v>
      </c>
      <c r="E119" s="6">
        <v>0.52083333333333337</v>
      </c>
      <c r="F119" s="6">
        <f>E119+L119</f>
        <v>0.60416666666666674</v>
      </c>
      <c r="G119" s="6" t="s">
        <v>27</v>
      </c>
      <c r="H119" s="16" t="s">
        <v>18</v>
      </c>
      <c r="I119" s="7" t="s">
        <v>40</v>
      </c>
      <c r="J119" s="17" t="s">
        <v>201</v>
      </c>
      <c r="K119" s="8" t="s">
        <v>418</v>
      </c>
      <c r="L119" s="9">
        <v>8.3333333333333329E-2</v>
      </c>
      <c r="M119" s="10" t="s">
        <v>516</v>
      </c>
      <c r="N119" s="10" t="s">
        <v>16</v>
      </c>
      <c r="O119" s="67" t="s">
        <v>180</v>
      </c>
      <c r="P119" s="56"/>
    </row>
    <row r="120" spans="2:24" s="47" customFormat="1" ht="17.100000000000001" hidden="1" customHeight="1" x14ac:dyDescent="0.2">
      <c r="B120" s="6" t="s">
        <v>17</v>
      </c>
      <c r="C120" s="11">
        <v>43969</v>
      </c>
      <c r="D120" s="6">
        <f t="shared" si="6"/>
        <v>0.51041666666666663</v>
      </c>
      <c r="E120" s="6">
        <v>0.52083333333333337</v>
      </c>
      <c r="F120" s="6">
        <f>E120+L120</f>
        <v>0.60416666666666674</v>
      </c>
      <c r="G120" s="6" t="s">
        <v>27</v>
      </c>
      <c r="H120" s="16" t="s">
        <v>18</v>
      </c>
      <c r="I120" s="7" t="s">
        <v>40</v>
      </c>
      <c r="J120" s="17" t="s">
        <v>482</v>
      </c>
      <c r="K120" s="8" t="s">
        <v>484</v>
      </c>
      <c r="L120" s="9">
        <v>8.3333333333333329E-2</v>
      </c>
      <c r="M120" s="10" t="s">
        <v>551</v>
      </c>
      <c r="N120" s="10" t="s">
        <v>44</v>
      </c>
      <c r="O120" s="67" t="s">
        <v>180</v>
      </c>
      <c r="P120" s="50"/>
    </row>
    <row r="121" spans="2:24" s="47" customFormat="1" ht="17.100000000000001" customHeight="1" x14ac:dyDescent="0.2">
      <c r="B121" s="6" t="s">
        <v>17</v>
      </c>
      <c r="C121" s="11">
        <v>43969</v>
      </c>
      <c r="D121" s="6">
        <f t="shared" si="6"/>
        <v>0.61458333333333326</v>
      </c>
      <c r="E121" s="6">
        <f>F121-L121</f>
        <v>0.625</v>
      </c>
      <c r="F121" s="6">
        <v>0.6875</v>
      </c>
      <c r="G121" s="6" t="s">
        <v>29</v>
      </c>
      <c r="H121" s="29" t="s">
        <v>207</v>
      </c>
      <c r="I121" s="7" t="s">
        <v>213</v>
      </c>
      <c r="J121" s="30" t="s">
        <v>321</v>
      </c>
      <c r="K121" s="8" t="s">
        <v>322</v>
      </c>
      <c r="L121" s="9">
        <v>6.25E-2</v>
      </c>
      <c r="M121" s="10" t="s">
        <v>621</v>
      </c>
      <c r="N121" s="10" t="s">
        <v>28</v>
      </c>
      <c r="O121" s="67" t="s">
        <v>180</v>
      </c>
      <c r="P121" s="51" t="s">
        <v>540</v>
      </c>
    </row>
    <row r="122" spans="2:24" s="47" customFormat="1" ht="17.100000000000001" hidden="1" customHeight="1" x14ac:dyDescent="0.2">
      <c r="B122" s="6" t="s">
        <v>17</v>
      </c>
      <c r="C122" s="11">
        <v>43969</v>
      </c>
      <c r="D122" s="6">
        <f t="shared" ref="D122:D153" si="7">E122-0.0104166666666667</f>
        <v>0.61458333333333326</v>
      </c>
      <c r="E122" s="6">
        <v>0.625</v>
      </c>
      <c r="F122" s="6">
        <f>E122+L122</f>
        <v>0.6875</v>
      </c>
      <c r="G122" s="6" t="s">
        <v>29</v>
      </c>
      <c r="H122" s="16" t="s">
        <v>18</v>
      </c>
      <c r="I122" s="7" t="s">
        <v>40</v>
      </c>
      <c r="J122" s="17" t="s">
        <v>85</v>
      </c>
      <c r="K122" s="8" t="s">
        <v>86</v>
      </c>
      <c r="L122" s="9">
        <v>6.25E-2</v>
      </c>
      <c r="M122" s="7" t="s">
        <v>551</v>
      </c>
      <c r="N122" s="10" t="s">
        <v>16</v>
      </c>
      <c r="O122" s="67" t="s">
        <v>180</v>
      </c>
      <c r="P122" s="56"/>
    </row>
    <row r="123" spans="2:24" s="47" customFormat="1" ht="17.100000000000001" hidden="1" customHeight="1" x14ac:dyDescent="0.2">
      <c r="B123" s="6" t="s">
        <v>17</v>
      </c>
      <c r="C123" s="11">
        <v>43969</v>
      </c>
      <c r="D123" s="6">
        <f t="shared" si="7"/>
        <v>0.61458333333333326</v>
      </c>
      <c r="E123" s="6">
        <v>0.625</v>
      </c>
      <c r="F123" s="6">
        <f>E123+L123</f>
        <v>0.69097222222222221</v>
      </c>
      <c r="G123" s="6" t="s">
        <v>29</v>
      </c>
      <c r="H123" s="16" t="s">
        <v>18</v>
      </c>
      <c r="I123" s="7" t="s">
        <v>40</v>
      </c>
      <c r="J123" s="17" t="s">
        <v>87</v>
      </c>
      <c r="K123" s="8" t="s">
        <v>446</v>
      </c>
      <c r="L123" s="9">
        <v>6.5972222222222224E-2</v>
      </c>
      <c r="M123" s="10" t="s">
        <v>551</v>
      </c>
      <c r="N123" s="10" t="s">
        <v>16</v>
      </c>
      <c r="O123" s="67" t="s">
        <v>180</v>
      </c>
      <c r="P123" s="56"/>
      <c r="R123" s="57"/>
      <c r="S123" s="57"/>
      <c r="T123" s="57"/>
      <c r="U123" s="57"/>
      <c r="V123" s="57"/>
      <c r="W123" s="57"/>
      <c r="X123" s="57"/>
    </row>
    <row r="124" spans="2:24" s="47" customFormat="1" ht="17.100000000000001" hidden="1" customHeight="1" x14ac:dyDescent="0.2">
      <c r="B124" s="11" t="s">
        <v>17</v>
      </c>
      <c r="C124" s="11">
        <v>43969</v>
      </c>
      <c r="D124" s="6">
        <f t="shared" si="7"/>
        <v>0.61458333333333326</v>
      </c>
      <c r="E124" s="6">
        <v>0.625</v>
      </c>
      <c r="F124" s="6">
        <f>E124+L124</f>
        <v>0.69791666666666663</v>
      </c>
      <c r="G124" s="15" t="s">
        <v>29</v>
      </c>
      <c r="H124" s="19" t="s">
        <v>18</v>
      </c>
      <c r="I124" s="15" t="s">
        <v>40</v>
      </c>
      <c r="J124" s="17" t="s">
        <v>203</v>
      </c>
      <c r="K124" s="26" t="s">
        <v>424</v>
      </c>
      <c r="L124" s="22">
        <v>7.2916666666666671E-2</v>
      </c>
      <c r="M124" s="7">
        <v>8</v>
      </c>
      <c r="N124" s="10" t="s">
        <v>16</v>
      </c>
      <c r="O124" s="67" t="s">
        <v>180</v>
      </c>
      <c r="P124" s="56"/>
      <c r="Q124" s="23"/>
      <c r="R124" s="57"/>
      <c r="S124" s="57"/>
      <c r="T124" s="57"/>
      <c r="U124" s="57"/>
      <c r="V124" s="57"/>
      <c r="W124" s="57"/>
      <c r="X124" s="57"/>
    </row>
    <row r="125" spans="2:24" s="47" customFormat="1" ht="17.100000000000001" customHeight="1" x14ac:dyDescent="0.2">
      <c r="B125" s="6" t="s">
        <v>17</v>
      </c>
      <c r="C125" s="11">
        <v>43969</v>
      </c>
      <c r="D125" s="6">
        <f t="shared" si="7"/>
        <v>0.61458333333333326</v>
      </c>
      <c r="E125" s="6">
        <f>F125-L125</f>
        <v>0.625</v>
      </c>
      <c r="F125" s="6">
        <v>0.70833333333333337</v>
      </c>
      <c r="G125" s="6" t="s">
        <v>29</v>
      </c>
      <c r="H125" s="29" t="s">
        <v>207</v>
      </c>
      <c r="I125" s="7" t="s">
        <v>30</v>
      </c>
      <c r="J125" s="30" t="s">
        <v>274</v>
      </c>
      <c r="K125" s="8" t="s">
        <v>275</v>
      </c>
      <c r="L125" s="9">
        <v>8.3333333333333329E-2</v>
      </c>
      <c r="M125" s="10" t="s">
        <v>705</v>
      </c>
      <c r="N125" s="10" t="s">
        <v>28</v>
      </c>
      <c r="O125" s="67" t="s">
        <v>180</v>
      </c>
      <c r="P125" s="56"/>
    </row>
    <row r="126" spans="2:24" s="47" customFormat="1" ht="17.100000000000001" hidden="1" customHeight="1" x14ac:dyDescent="0.2">
      <c r="B126" s="6" t="s">
        <v>17</v>
      </c>
      <c r="C126" s="11">
        <v>43969</v>
      </c>
      <c r="D126" s="6">
        <f t="shared" si="7"/>
        <v>0.61458333333333326</v>
      </c>
      <c r="E126" s="6">
        <v>0.625</v>
      </c>
      <c r="F126" s="6">
        <f>E126+L126</f>
        <v>0.70833333333333337</v>
      </c>
      <c r="G126" s="6" t="s">
        <v>29</v>
      </c>
      <c r="H126" s="19" t="s">
        <v>18</v>
      </c>
      <c r="I126" s="15" t="s">
        <v>32</v>
      </c>
      <c r="J126" s="28" t="s">
        <v>88</v>
      </c>
      <c r="K126" s="8" t="s">
        <v>89</v>
      </c>
      <c r="L126" s="9">
        <v>8.3333333333333329E-2</v>
      </c>
      <c r="M126" s="10" t="s">
        <v>551</v>
      </c>
      <c r="N126" s="10" t="s">
        <v>16</v>
      </c>
      <c r="O126" s="67" t="s">
        <v>180</v>
      </c>
      <c r="P126" s="50"/>
      <c r="Q126" s="60"/>
    </row>
    <row r="127" spans="2:24" s="47" customFormat="1" ht="17.100000000000001" customHeight="1" x14ac:dyDescent="0.2">
      <c r="B127" s="6" t="s">
        <v>17</v>
      </c>
      <c r="C127" s="11">
        <v>43969</v>
      </c>
      <c r="D127" s="6">
        <f t="shared" si="7"/>
        <v>0.72569444444444442</v>
      </c>
      <c r="E127" s="6">
        <v>0.73611111111111116</v>
      </c>
      <c r="F127" s="6">
        <f>E127+L127</f>
        <v>0.76736111111111116</v>
      </c>
      <c r="G127" s="6" t="s">
        <v>29</v>
      </c>
      <c r="H127" s="16" t="s">
        <v>18</v>
      </c>
      <c r="I127" s="7" t="s">
        <v>24</v>
      </c>
      <c r="J127" s="17" t="s">
        <v>90</v>
      </c>
      <c r="K127" s="8" t="s">
        <v>682</v>
      </c>
      <c r="L127" s="9">
        <v>3.125E-2</v>
      </c>
      <c r="M127" s="10" t="s">
        <v>517</v>
      </c>
      <c r="N127" s="7" t="s">
        <v>21</v>
      </c>
      <c r="O127" s="67" t="s">
        <v>180</v>
      </c>
      <c r="P127" s="50"/>
    </row>
    <row r="128" spans="2:24" s="47" customFormat="1" ht="17.100000000000001" customHeight="1" x14ac:dyDescent="0.2">
      <c r="B128" s="6" t="s">
        <v>17</v>
      </c>
      <c r="C128" s="11">
        <v>43969</v>
      </c>
      <c r="D128" s="6">
        <f t="shared" si="7"/>
        <v>0.75694444444444442</v>
      </c>
      <c r="E128" s="6">
        <f>F128-L128</f>
        <v>0.76736111111111116</v>
      </c>
      <c r="F128" s="6">
        <v>0.8125</v>
      </c>
      <c r="G128" s="6" t="s">
        <v>29</v>
      </c>
      <c r="H128" s="16" t="s">
        <v>18</v>
      </c>
      <c r="I128" s="7" t="s">
        <v>24</v>
      </c>
      <c r="J128" s="17" t="s">
        <v>91</v>
      </c>
      <c r="K128" s="8" t="s">
        <v>432</v>
      </c>
      <c r="L128" s="9">
        <v>4.5138888888888888E-2</v>
      </c>
      <c r="M128" s="10" t="s">
        <v>517</v>
      </c>
      <c r="N128" s="7" t="s">
        <v>21</v>
      </c>
      <c r="O128" s="67" t="s">
        <v>180</v>
      </c>
      <c r="P128" s="50"/>
      <c r="R128" s="57"/>
      <c r="S128" s="64"/>
      <c r="T128" s="57"/>
      <c r="U128" s="57"/>
      <c r="V128" s="57"/>
      <c r="W128" s="57"/>
      <c r="X128" s="57"/>
    </row>
    <row r="129" spans="2:24" s="74" customFormat="1" ht="17.100000000000001" customHeight="1" x14ac:dyDescent="0.2">
      <c r="B129" s="75" t="s">
        <v>22</v>
      </c>
      <c r="C129" s="76">
        <v>43970</v>
      </c>
      <c r="D129" s="75">
        <f t="shared" si="7"/>
        <v>0.46875</v>
      </c>
      <c r="E129" s="75">
        <f>F129-L129</f>
        <v>0.47916666666666669</v>
      </c>
      <c r="F129" s="75">
        <v>0.52083333333333337</v>
      </c>
      <c r="G129" s="75" t="s">
        <v>27</v>
      </c>
      <c r="H129" s="77" t="s">
        <v>207</v>
      </c>
      <c r="I129" s="78" t="s">
        <v>213</v>
      </c>
      <c r="J129" s="79" t="s">
        <v>251</v>
      </c>
      <c r="K129" s="80" t="s">
        <v>252</v>
      </c>
      <c r="L129" s="81">
        <v>4.1666666666666664E-2</v>
      </c>
      <c r="M129" s="83" t="s">
        <v>566</v>
      </c>
      <c r="N129" s="83" t="s">
        <v>28</v>
      </c>
      <c r="O129" s="84" t="s">
        <v>180</v>
      </c>
      <c r="P129" s="85"/>
      <c r="R129" s="100"/>
      <c r="S129" s="100"/>
      <c r="T129" s="100"/>
      <c r="U129" s="100"/>
      <c r="V129" s="100"/>
      <c r="W129" s="100"/>
      <c r="X129" s="100"/>
    </row>
    <row r="130" spans="2:24" s="74" customFormat="1" ht="17.100000000000001" hidden="1" customHeight="1" x14ac:dyDescent="0.2">
      <c r="B130" s="75" t="s">
        <v>22</v>
      </c>
      <c r="C130" s="76">
        <v>43970</v>
      </c>
      <c r="D130" s="75">
        <f t="shared" si="7"/>
        <v>0.46875</v>
      </c>
      <c r="E130" s="75">
        <v>0.47916666666666669</v>
      </c>
      <c r="F130" s="75">
        <f t="shared" ref="F130:F135" si="8">E130+L130</f>
        <v>0.54166666666666674</v>
      </c>
      <c r="G130" s="75" t="s">
        <v>27</v>
      </c>
      <c r="H130" s="99" t="s">
        <v>18</v>
      </c>
      <c r="I130" s="78" t="s">
        <v>32</v>
      </c>
      <c r="J130" s="96" t="s">
        <v>172</v>
      </c>
      <c r="K130" s="80" t="s">
        <v>173</v>
      </c>
      <c r="L130" s="81">
        <v>6.25E-2</v>
      </c>
      <c r="M130" s="83" t="s">
        <v>517</v>
      </c>
      <c r="N130" s="83" t="s">
        <v>44</v>
      </c>
      <c r="O130" s="84" t="s">
        <v>180</v>
      </c>
      <c r="P130" s="85"/>
    </row>
    <row r="131" spans="2:24" s="74" customFormat="1" ht="17.100000000000001" customHeight="1" x14ac:dyDescent="0.2">
      <c r="B131" s="75" t="s">
        <v>22</v>
      </c>
      <c r="C131" s="76">
        <v>43970</v>
      </c>
      <c r="D131" s="75">
        <f t="shared" si="7"/>
        <v>0.46875</v>
      </c>
      <c r="E131" s="75">
        <v>0.47916666666666669</v>
      </c>
      <c r="F131" s="75">
        <f t="shared" si="8"/>
        <v>0.54166666666666674</v>
      </c>
      <c r="G131" s="75" t="s">
        <v>27</v>
      </c>
      <c r="H131" s="99" t="s">
        <v>18</v>
      </c>
      <c r="I131" s="78" t="s">
        <v>32</v>
      </c>
      <c r="J131" s="96" t="s">
        <v>455</v>
      </c>
      <c r="K131" s="80" t="s">
        <v>689</v>
      </c>
      <c r="L131" s="81">
        <v>6.25E-2</v>
      </c>
      <c r="M131" s="83" t="s">
        <v>588</v>
      </c>
      <c r="N131" s="83" t="s">
        <v>21</v>
      </c>
      <c r="O131" s="84" t="s">
        <v>180</v>
      </c>
      <c r="P131" s="85"/>
    </row>
    <row r="132" spans="2:24" s="74" customFormat="1" ht="17.100000000000001" hidden="1" customHeight="1" x14ac:dyDescent="0.2">
      <c r="B132" s="75" t="s">
        <v>22</v>
      </c>
      <c r="C132" s="76">
        <v>43970</v>
      </c>
      <c r="D132" s="75">
        <f t="shared" si="7"/>
        <v>0.48958333333333331</v>
      </c>
      <c r="E132" s="75">
        <v>0.5</v>
      </c>
      <c r="F132" s="75">
        <f t="shared" si="8"/>
        <v>0.58333333333333337</v>
      </c>
      <c r="G132" s="75" t="s">
        <v>27</v>
      </c>
      <c r="H132" s="99" t="s">
        <v>18</v>
      </c>
      <c r="I132" s="118" t="s">
        <v>19</v>
      </c>
      <c r="J132" s="96" t="s">
        <v>92</v>
      </c>
      <c r="K132" s="80" t="s">
        <v>93</v>
      </c>
      <c r="L132" s="81">
        <v>8.3333333333333329E-2</v>
      </c>
      <c r="M132" s="83" t="s">
        <v>517</v>
      </c>
      <c r="N132" s="83" t="s">
        <v>16</v>
      </c>
      <c r="O132" s="84" t="s">
        <v>180</v>
      </c>
      <c r="P132" s="98"/>
    </row>
    <row r="133" spans="2:24" s="74" customFormat="1" ht="17.100000000000001" hidden="1" customHeight="1" x14ac:dyDescent="0.2">
      <c r="B133" s="75" t="s">
        <v>22</v>
      </c>
      <c r="C133" s="76">
        <v>43970</v>
      </c>
      <c r="D133" s="75">
        <f t="shared" si="7"/>
        <v>0.48958333333333331</v>
      </c>
      <c r="E133" s="75">
        <v>0.5</v>
      </c>
      <c r="F133" s="75">
        <f t="shared" si="8"/>
        <v>0.58333333333333337</v>
      </c>
      <c r="G133" s="75" t="s">
        <v>27</v>
      </c>
      <c r="H133" s="99" t="s">
        <v>18</v>
      </c>
      <c r="I133" s="118" t="s">
        <v>19</v>
      </c>
      <c r="J133" s="96" t="s">
        <v>94</v>
      </c>
      <c r="K133" s="80" t="s">
        <v>95</v>
      </c>
      <c r="L133" s="81">
        <v>8.3333333333333329E-2</v>
      </c>
      <c r="M133" s="83" t="s">
        <v>561</v>
      </c>
      <c r="N133" s="83" t="s">
        <v>16</v>
      </c>
      <c r="O133" s="84" t="s">
        <v>180</v>
      </c>
      <c r="P133" s="98"/>
    </row>
    <row r="134" spans="2:24" s="74" customFormat="1" ht="17.100000000000001" hidden="1" customHeight="1" x14ac:dyDescent="0.2">
      <c r="B134" s="78" t="s">
        <v>22</v>
      </c>
      <c r="C134" s="76">
        <v>43970</v>
      </c>
      <c r="D134" s="75">
        <f t="shared" si="7"/>
        <v>0.61458333333333326</v>
      </c>
      <c r="E134" s="75">
        <v>0.625</v>
      </c>
      <c r="F134" s="75">
        <f t="shared" si="8"/>
        <v>0.6875</v>
      </c>
      <c r="G134" s="87" t="s">
        <v>29</v>
      </c>
      <c r="H134" s="88" t="s">
        <v>18</v>
      </c>
      <c r="I134" s="89" t="s">
        <v>32</v>
      </c>
      <c r="J134" s="90" t="s">
        <v>118</v>
      </c>
      <c r="K134" s="91" t="s">
        <v>491</v>
      </c>
      <c r="L134" s="92">
        <v>6.25E-2</v>
      </c>
      <c r="M134" s="83" t="s">
        <v>520</v>
      </c>
      <c r="N134" s="83" t="s">
        <v>16</v>
      </c>
      <c r="O134" s="84" t="s">
        <v>180</v>
      </c>
      <c r="P134" s="93"/>
      <c r="Q134" s="102"/>
      <c r="R134" s="103"/>
      <c r="S134" s="103"/>
      <c r="T134" s="103"/>
      <c r="U134" s="103"/>
      <c r="V134" s="103"/>
      <c r="W134" s="103"/>
      <c r="X134" s="103"/>
    </row>
    <row r="135" spans="2:24" s="74" customFormat="1" ht="17.100000000000001" customHeight="1" x14ac:dyDescent="0.2">
      <c r="B135" s="75" t="s">
        <v>22</v>
      </c>
      <c r="C135" s="76">
        <v>43970</v>
      </c>
      <c r="D135" s="75">
        <f t="shared" si="7"/>
        <v>0.61458333333333326</v>
      </c>
      <c r="E135" s="75">
        <v>0.625</v>
      </c>
      <c r="F135" s="75">
        <f t="shared" si="8"/>
        <v>0.69444444444444442</v>
      </c>
      <c r="G135" s="75" t="s">
        <v>27</v>
      </c>
      <c r="H135" s="99" t="s">
        <v>18</v>
      </c>
      <c r="I135" s="78" t="s">
        <v>30</v>
      </c>
      <c r="J135" s="96" t="s">
        <v>96</v>
      </c>
      <c r="K135" s="80" t="s">
        <v>447</v>
      </c>
      <c r="L135" s="81">
        <v>6.9444444444444434E-2</v>
      </c>
      <c r="M135" s="78">
        <v>4</v>
      </c>
      <c r="N135" s="78" t="s">
        <v>21</v>
      </c>
      <c r="O135" s="84" t="s">
        <v>180</v>
      </c>
      <c r="P135" s="85"/>
      <c r="Q135" s="100"/>
    </row>
    <row r="136" spans="2:24" s="74" customFormat="1" ht="17.100000000000001" customHeight="1" x14ac:dyDescent="0.2">
      <c r="B136" s="75" t="s">
        <v>22</v>
      </c>
      <c r="C136" s="76">
        <v>43970</v>
      </c>
      <c r="D136" s="75">
        <f t="shared" si="7"/>
        <v>0.61458333333333326</v>
      </c>
      <c r="E136" s="75">
        <f>F136-L136</f>
        <v>0.625</v>
      </c>
      <c r="F136" s="75">
        <v>0.69791666666666663</v>
      </c>
      <c r="G136" s="75" t="s">
        <v>29</v>
      </c>
      <c r="H136" s="77" t="s">
        <v>207</v>
      </c>
      <c r="I136" s="78" t="s">
        <v>213</v>
      </c>
      <c r="J136" s="79" t="s">
        <v>377</v>
      </c>
      <c r="K136" s="80" t="s">
        <v>503</v>
      </c>
      <c r="L136" s="81">
        <v>7.2916666666666671E-2</v>
      </c>
      <c r="M136" s="83" t="s">
        <v>520</v>
      </c>
      <c r="N136" s="78" t="s">
        <v>21</v>
      </c>
      <c r="O136" s="84" t="s">
        <v>180</v>
      </c>
      <c r="P136" s="85"/>
    </row>
    <row r="137" spans="2:24" s="74" customFormat="1" ht="17.100000000000001" hidden="1" customHeight="1" x14ac:dyDescent="0.2">
      <c r="B137" s="75" t="s">
        <v>22</v>
      </c>
      <c r="C137" s="76">
        <v>43970</v>
      </c>
      <c r="D137" s="75">
        <f t="shared" si="7"/>
        <v>0.61458333333333326</v>
      </c>
      <c r="E137" s="75">
        <f>F137-L137</f>
        <v>0.625</v>
      </c>
      <c r="F137" s="75">
        <v>0.70138888888888884</v>
      </c>
      <c r="G137" s="75" t="s">
        <v>29</v>
      </c>
      <c r="H137" s="77" t="s">
        <v>207</v>
      </c>
      <c r="I137" s="78" t="s">
        <v>34</v>
      </c>
      <c r="J137" s="79" t="s">
        <v>370</v>
      </c>
      <c r="K137" s="80" t="s">
        <v>371</v>
      </c>
      <c r="L137" s="81">
        <v>7.6388888888888895E-2</v>
      </c>
      <c r="M137" s="83" t="s">
        <v>525</v>
      </c>
      <c r="N137" s="83" t="s">
        <v>16</v>
      </c>
      <c r="O137" s="84" t="s">
        <v>180</v>
      </c>
      <c r="P137" s="85"/>
    </row>
    <row r="138" spans="2:24" s="74" customFormat="1" ht="17.100000000000001" hidden="1" customHeight="1" x14ac:dyDescent="0.2">
      <c r="B138" s="75" t="s">
        <v>22</v>
      </c>
      <c r="C138" s="76">
        <v>43970</v>
      </c>
      <c r="D138" s="75">
        <f t="shared" si="7"/>
        <v>0.61458333333333326</v>
      </c>
      <c r="E138" s="75">
        <v>0.625</v>
      </c>
      <c r="F138" s="75">
        <f>E138+L138</f>
        <v>0.70833333333333337</v>
      </c>
      <c r="G138" s="75" t="s">
        <v>29</v>
      </c>
      <c r="H138" s="99" t="s">
        <v>18</v>
      </c>
      <c r="I138" s="78" t="s">
        <v>40</v>
      </c>
      <c r="J138" s="109" t="s">
        <v>451</v>
      </c>
      <c r="K138" s="106" t="s">
        <v>449</v>
      </c>
      <c r="L138" s="81">
        <v>8.3333333333333329E-2</v>
      </c>
      <c r="M138" s="83" t="s">
        <v>551</v>
      </c>
      <c r="N138" s="83" t="s">
        <v>16</v>
      </c>
      <c r="O138" s="84" t="s">
        <v>180</v>
      </c>
      <c r="P138" s="85"/>
    </row>
    <row r="139" spans="2:24" s="74" customFormat="1" ht="17.100000000000001" customHeight="1" x14ac:dyDescent="0.2">
      <c r="B139" s="75" t="s">
        <v>22</v>
      </c>
      <c r="C139" s="76">
        <v>43970</v>
      </c>
      <c r="D139" s="75">
        <f t="shared" si="7"/>
        <v>0.77083333333333326</v>
      </c>
      <c r="E139" s="75">
        <f t="shared" ref="E139:E145" si="9">F139-L139</f>
        <v>0.78125</v>
      </c>
      <c r="F139" s="75">
        <v>0.85416666666666663</v>
      </c>
      <c r="G139" s="75" t="s">
        <v>29</v>
      </c>
      <c r="H139" s="112" t="s">
        <v>50</v>
      </c>
      <c r="I139" s="78" t="s">
        <v>24</v>
      </c>
      <c r="J139" s="113" t="s">
        <v>83</v>
      </c>
      <c r="K139" s="80" t="s">
        <v>84</v>
      </c>
      <c r="L139" s="81">
        <v>7.2916666666666671E-2</v>
      </c>
      <c r="M139" s="83" t="s">
        <v>524</v>
      </c>
      <c r="N139" s="78" t="s">
        <v>21</v>
      </c>
      <c r="O139" s="84" t="s">
        <v>180</v>
      </c>
      <c r="P139" s="98"/>
    </row>
    <row r="140" spans="2:24" s="47" customFormat="1" ht="17.100000000000001" customHeight="1" x14ac:dyDescent="0.2">
      <c r="B140" s="6" t="s">
        <v>23</v>
      </c>
      <c r="C140" s="11">
        <v>43971</v>
      </c>
      <c r="D140" s="6">
        <f t="shared" si="7"/>
        <v>0.375</v>
      </c>
      <c r="E140" s="6">
        <f t="shared" si="9"/>
        <v>0.38541666666666669</v>
      </c>
      <c r="F140" s="6">
        <v>0.47916666666666669</v>
      </c>
      <c r="G140" s="6" t="s">
        <v>27</v>
      </c>
      <c r="H140" s="29" t="s">
        <v>207</v>
      </c>
      <c r="I140" s="7" t="s">
        <v>34</v>
      </c>
      <c r="J140" s="30" t="s">
        <v>290</v>
      </c>
      <c r="K140" s="8" t="s">
        <v>701</v>
      </c>
      <c r="L140" s="9">
        <v>9.375E-2</v>
      </c>
      <c r="M140" s="10" t="s">
        <v>579</v>
      </c>
      <c r="N140" s="10" t="s">
        <v>28</v>
      </c>
      <c r="O140" s="67" t="s">
        <v>543</v>
      </c>
      <c r="P140" s="56"/>
      <c r="R140" s="59"/>
      <c r="S140" s="59"/>
      <c r="T140" s="59"/>
      <c r="U140" s="59"/>
      <c r="V140" s="59"/>
      <c r="W140" s="59"/>
      <c r="X140" s="59"/>
    </row>
    <row r="141" spans="2:24" s="47" customFormat="1" ht="17.100000000000001" hidden="1" customHeight="1" x14ac:dyDescent="0.2">
      <c r="B141" s="11" t="s">
        <v>23</v>
      </c>
      <c r="C141" s="11">
        <v>43971</v>
      </c>
      <c r="D141" s="6">
        <f t="shared" si="7"/>
        <v>0.4375</v>
      </c>
      <c r="E141" s="6">
        <f t="shared" si="9"/>
        <v>0.44791666666666669</v>
      </c>
      <c r="F141" s="6">
        <v>0.5</v>
      </c>
      <c r="G141" s="15" t="s">
        <v>27</v>
      </c>
      <c r="H141" s="32" t="s">
        <v>207</v>
      </c>
      <c r="I141" s="15" t="s">
        <v>213</v>
      </c>
      <c r="J141" s="30" t="s">
        <v>265</v>
      </c>
      <c r="K141" s="26" t="s">
        <v>266</v>
      </c>
      <c r="L141" s="22">
        <v>5.2083333333333336E-2</v>
      </c>
      <c r="M141" s="7" t="s">
        <v>551</v>
      </c>
      <c r="N141" s="10" t="s">
        <v>16</v>
      </c>
      <c r="O141" s="67" t="s">
        <v>180</v>
      </c>
      <c r="P141" s="50"/>
    </row>
    <row r="142" spans="2:24" s="47" customFormat="1" ht="17.100000000000001" hidden="1" customHeight="1" x14ac:dyDescent="0.2">
      <c r="B142" s="6" t="s">
        <v>23</v>
      </c>
      <c r="C142" s="11">
        <v>43971</v>
      </c>
      <c r="D142" s="6">
        <f t="shared" si="7"/>
        <v>0.4375</v>
      </c>
      <c r="E142" s="6">
        <f t="shared" si="9"/>
        <v>0.44791666666666669</v>
      </c>
      <c r="F142" s="6">
        <v>0.5</v>
      </c>
      <c r="G142" s="6" t="s">
        <v>27</v>
      </c>
      <c r="H142" s="29" t="s">
        <v>207</v>
      </c>
      <c r="I142" s="7" t="s">
        <v>213</v>
      </c>
      <c r="J142" s="30" t="s">
        <v>267</v>
      </c>
      <c r="K142" s="8" t="s">
        <v>509</v>
      </c>
      <c r="L142" s="9">
        <v>5.2083333333333336E-2</v>
      </c>
      <c r="M142" s="10" t="s">
        <v>517</v>
      </c>
      <c r="N142" s="7" t="s">
        <v>16</v>
      </c>
      <c r="O142" s="67" t="s">
        <v>180</v>
      </c>
      <c r="P142" s="50"/>
    </row>
    <row r="143" spans="2:24" s="47" customFormat="1" ht="17.100000000000001" customHeight="1" x14ac:dyDescent="0.2">
      <c r="B143" s="6" t="s">
        <v>23</v>
      </c>
      <c r="C143" s="11">
        <v>43971</v>
      </c>
      <c r="D143" s="6">
        <f t="shared" si="7"/>
        <v>0.4375</v>
      </c>
      <c r="E143" s="6">
        <f t="shared" si="9"/>
        <v>0.44791666666666669</v>
      </c>
      <c r="F143" s="6">
        <v>0.5</v>
      </c>
      <c r="G143" s="6" t="s">
        <v>27</v>
      </c>
      <c r="H143" s="29" t="s">
        <v>207</v>
      </c>
      <c r="I143" s="7" t="s">
        <v>213</v>
      </c>
      <c r="J143" s="30" t="s">
        <v>383</v>
      </c>
      <c r="K143" s="8" t="s">
        <v>384</v>
      </c>
      <c r="L143" s="9">
        <v>5.2083333333333336E-2</v>
      </c>
      <c r="M143" s="10" t="s">
        <v>553</v>
      </c>
      <c r="N143" s="10" t="s">
        <v>21</v>
      </c>
      <c r="O143" s="67" t="s">
        <v>180</v>
      </c>
      <c r="P143" s="56"/>
    </row>
    <row r="144" spans="2:24" s="47" customFormat="1" ht="17.100000000000001" customHeight="1" x14ac:dyDescent="0.2">
      <c r="B144" s="6" t="s">
        <v>23</v>
      </c>
      <c r="C144" s="11">
        <v>43971</v>
      </c>
      <c r="D144" s="6">
        <f t="shared" si="7"/>
        <v>0.4375</v>
      </c>
      <c r="E144" s="6">
        <f t="shared" si="9"/>
        <v>0.44791666666666669</v>
      </c>
      <c r="F144" s="6">
        <v>0.5</v>
      </c>
      <c r="G144" s="6" t="s">
        <v>27</v>
      </c>
      <c r="H144" s="29" t="s">
        <v>207</v>
      </c>
      <c r="I144" s="7" t="s">
        <v>213</v>
      </c>
      <c r="J144" s="30" t="s">
        <v>388</v>
      </c>
      <c r="K144" s="8" t="s">
        <v>389</v>
      </c>
      <c r="L144" s="9">
        <v>5.2083333333333336E-2</v>
      </c>
      <c r="M144" s="10" t="s">
        <v>598</v>
      </c>
      <c r="N144" s="10" t="s">
        <v>28</v>
      </c>
      <c r="O144" s="67" t="s">
        <v>180</v>
      </c>
      <c r="P144" s="50"/>
    </row>
    <row r="145" spans="1:24" s="47" customFormat="1" ht="17.100000000000001" hidden="1" customHeight="1" x14ac:dyDescent="0.2">
      <c r="B145" s="6" t="s">
        <v>23</v>
      </c>
      <c r="C145" s="11">
        <v>43971</v>
      </c>
      <c r="D145" s="6">
        <f t="shared" si="7"/>
        <v>0.4375</v>
      </c>
      <c r="E145" s="6">
        <f t="shared" si="9"/>
        <v>0.44791666666666669</v>
      </c>
      <c r="F145" s="6">
        <v>0.53125</v>
      </c>
      <c r="G145" s="6" t="s">
        <v>27</v>
      </c>
      <c r="H145" s="29" t="s">
        <v>207</v>
      </c>
      <c r="I145" s="7" t="s">
        <v>213</v>
      </c>
      <c r="J145" s="30" t="s">
        <v>512</v>
      </c>
      <c r="K145" s="8" t="s">
        <v>510</v>
      </c>
      <c r="L145" s="9">
        <v>8.3333333333333329E-2</v>
      </c>
      <c r="M145" s="10" t="s">
        <v>551</v>
      </c>
      <c r="N145" s="7" t="s">
        <v>16</v>
      </c>
      <c r="O145" s="67" t="s">
        <v>180</v>
      </c>
      <c r="P145" s="50"/>
    </row>
    <row r="146" spans="1:24" s="47" customFormat="1" ht="17.100000000000001" hidden="1" customHeight="1" x14ac:dyDescent="0.2">
      <c r="A146" s="63"/>
      <c r="B146" s="6" t="s">
        <v>23</v>
      </c>
      <c r="C146" s="11">
        <v>43971</v>
      </c>
      <c r="D146" s="6">
        <f t="shared" si="7"/>
        <v>0.51041666666666663</v>
      </c>
      <c r="E146" s="6">
        <v>0.52083333333333337</v>
      </c>
      <c r="F146" s="6">
        <f>E146+L146</f>
        <v>0.58333333333333337</v>
      </c>
      <c r="G146" s="11" t="s">
        <v>29</v>
      </c>
      <c r="H146" s="12" t="s">
        <v>394</v>
      </c>
      <c r="I146" s="7" t="s">
        <v>213</v>
      </c>
      <c r="J146" s="13" t="s">
        <v>558</v>
      </c>
      <c r="K146" s="8" t="s">
        <v>428</v>
      </c>
      <c r="L146" s="9">
        <v>6.25E-2</v>
      </c>
      <c r="M146" s="10" t="s">
        <v>516</v>
      </c>
      <c r="N146" s="10" t="s">
        <v>44</v>
      </c>
      <c r="O146" s="67" t="s">
        <v>180</v>
      </c>
      <c r="P146" s="65"/>
      <c r="R146" s="23"/>
      <c r="S146" s="23"/>
      <c r="T146" s="23"/>
      <c r="U146" s="23"/>
      <c r="V146" s="23"/>
      <c r="W146" s="23"/>
      <c r="X146" s="23"/>
    </row>
    <row r="147" spans="1:24" s="47" customFormat="1" ht="17.100000000000001" hidden="1" customHeight="1" x14ac:dyDescent="0.2">
      <c r="B147" s="6" t="s">
        <v>23</v>
      </c>
      <c r="C147" s="11">
        <v>43971</v>
      </c>
      <c r="D147" s="6">
        <f t="shared" si="7"/>
        <v>0.51041666666666663</v>
      </c>
      <c r="E147" s="6">
        <v>0.52083333333333337</v>
      </c>
      <c r="F147" s="6">
        <f>E147+L147</f>
        <v>0.58333333333333337</v>
      </c>
      <c r="G147" s="6" t="s">
        <v>27</v>
      </c>
      <c r="H147" s="16" t="s">
        <v>18</v>
      </c>
      <c r="I147" s="7" t="s">
        <v>19</v>
      </c>
      <c r="J147" s="17" t="s">
        <v>124</v>
      </c>
      <c r="K147" s="8" t="s">
        <v>125</v>
      </c>
      <c r="L147" s="9">
        <v>6.25E-2</v>
      </c>
      <c r="M147" s="10" t="s">
        <v>551</v>
      </c>
      <c r="N147" s="10" t="s">
        <v>16</v>
      </c>
      <c r="O147" s="67" t="s">
        <v>180</v>
      </c>
      <c r="P147" s="56"/>
      <c r="R147" s="57"/>
      <c r="S147" s="57"/>
      <c r="T147" s="57"/>
      <c r="U147" s="57"/>
      <c r="V147" s="57"/>
      <c r="W147" s="57"/>
      <c r="X147" s="57"/>
    </row>
    <row r="148" spans="1:24" s="47" customFormat="1" ht="17.100000000000001" customHeight="1" x14ac:dyDescent="0.2">
      <c r="B148" s="6" t="s">
        <v>23</v>
      </c>
      <c r="C148" s="11">
        <v>43971</v>
      </c>
      <c r="D148" s="6">
        <f t="shared" si="7"/>
        <v>0.51041666666666663</v>
      </c>
      <c r="E148" s="6">
        <v>0.52083333333333337</v>
      </c>
      <c r="F148" s="6">
        <f>E148+L148</f>
        <v>0.58333333333333337</v>
      </c>
      <c r="G148" s="6" t="s">
        <v>27</v>
      </c>
      <c r="H148" s="16" t="s">
        <v>18</v>
      </c>
      <c r="I148" s="7" t="s">
        <v>32</v>
      </c>
      <c r="J148" s="17" t="s">
        <v>168</v>
      </c>
      <c r="K148" s="8" t="s">
        <v>691</v>
      </c>
      <c r="L148" s="9">
        <v>6.25E-2</v>
      </c>
      <c r="M148" s="10" t="s">
        <v>570</v>
      </c>
      <c r="N148" s="10" t="s">
        <v>28</v>
      </c>
      <c r="O148" s="67" t="s">
        <v>180</v>
      </c>
      <c r="P148" s="50"/>
      <c r="Q148" s="23"/>
    </row>
    <row r="149" spans="1:24" s="47" customFormat="1" ht="17.100000000000001" hidden="1" customHeight="1" x14ac:dyDescent="0.2">
      <c r="B149" s="6" t="s">
        <v>23</v>
      </c>
      <c r="C149" s="11">
        <v>43971</v>
      </c>
      <c r="D149" s="6">
        <f t="shared" si="7"/>
        <v>0.51041666666666663</v>
      </c>
      <c r="E149" s="6">
        <v>0.52083333333333337</v>
      </c>
      <c r="F149" s="6">
        <f>E149+L149</f>
        <v>0.625</v>
      </c>
      <c r="G149" s="6" t="s">
        <v>27</v>
      </c>
      <c r="H149" s="16" t="s">
        <v>18</v>
      </c>
      <c r="I149" s="7" t="s">
        <v>32</v>
      </c>
      <c r="J149" s="17" t="s">
        <v>99</v>
      </c>
      <c r="K149" s="8" t="s">
        <v>100</v>
      </c>
      <c r="L149" s="9">
        <v>0.10416666666666667</v>
      </c>
      <c r="M149" s="10" t="s">
        <v>525</v>
      </c>
      <c r="N149" s="10" t="s">
        <v>44</v>
      </c>
      <c r="O149" s="67" t="s">
        <v>180</v>
      </c>
      <c r="P149" s="56"/>
    </row>
    <row r="150" spans="1:24" s="47" customFormat="1" ht="17.100000000000001" hidden="1" customHeight="1" x14ac:dyDescent="0.2">
      <c r="B150" s="6" t="s">
        <v>23</v>
      </c>
      <c r="C150" s="11">
        <v>43971</v>
      </c>
      <c r="D150" s="6">
        <f t="shared" si="7"/>
        <v>0.53124999999999989</v>
      </c>
      <c r="E150" s="6">
        <f>F150-L150</f>
        <v>0.54166666666666663</v>
      </c>
      <c r="F150" s="6">
        <v>0.66666666666666663</v>
      </c>
      <c r="G150" s="6" t="s">
        <v>29</v>
      </c>
      <c r="H150" s="29" t="s">
        <v>207</v>
      </c>
      <c r="I150" s="7" t="s">
        <v>34</v>
      </c>
      <c r="J150" s="30" t="s">
        <v>243</v>
      </c>
      <c r="K150" s="8" t="s">
        <v>244</v>
      </c>
      <c r="L150" s="9">
        <v>0.125</v>
      </c>
      <c r="M150" s="10" t="s">
        <v>517</v>
      </c>
      <c r="N150" s="10" t="s">
        <v>16</v>
      </c>
      <c r="O150" s="67" t="s">
        <v>180</v>
      </c>
      <c r="P150" s="50"/>
    </row>
    <row r="151" spans="1:24" s="47" customFormat="1" ht="17.100000000000001" customHeight="1" x14ac:dyDescent="0.2">
      <c r="B151" s="6" t="s">
        <v>23</v>
      </c>
      <c r="C151" s="11">
        <v>43971</v>
      </c>
      <c r="D151" s="6">
        <f t="shared" si="7"/>
        <v>0.61458333333333326</v>
      </c>
      <c r="E151" s="6">
        <f>F151-L151</f>
        <v>0.625</v>
      </c>
      <c r="F151" s="6">
        <v>0.67708333333333337</v>
      </c>
      <c r="G151" s="6" t="s">
        <v>29</v>
      </c>
      <c r="H151" s="29" t="s">
        <v>207</v>
      </c>
      <c r="I151" s="7" t="s">
        <v>213</v>
      </c>
      <c r="J151" s="30" t="s">
        <v>480</v>
      </c>
      <c r="K151" s="8" t="s">
        <v>478</v>
      </c>
      <c r="L151" s="9">
        <v>5.2083333333333336E-2</v>
      </c>
      <c r="M151" s="10" t="s">
        <v>521</v>
      </c>
      <c r="N151" s="7" t="s">
        <v>21</v>
      </c>
      <c r="O151" s="67" t="s">
        <v>180</v>
      </c>
      <c r="P151" s="52" t="s">
        <v>542</v>
      </c>
    </row>
    <row r="152" spans="1:24" s="47" customFormat="1" ht="17.100000000000001" customHeight="1" x14ac:dyDescent="0.2">
      <c r="B152" s="6" t="s">
        <v>23</v>
      </c>
      <c r="C152" s="11">
        <v>43971</v>
      </c>
      <c r="D152" s="6">
        <f t="shared" si="7"/>
        <v>0.61458333333333326</v>
      </c>
      <c r="E152" s="6">
        <v>0.625</v>
      </c>
      <c r="F152" s="6">
        <f>E152+L152</f>
        <v>0.70833333333333337</v>
      </c>
      <c r="G152" s="6" t="s">
        <v>29</v>
      </c>
      <c r="H152" s="16" t="s">
        <v>18</v>
      </c>
      <c r="I152" s="7" t="s">
        <v>32</v>
      </c>
      <c r="J152" s="17" t="s">
        <v>101</v>
      </c>
      <c r="K152" s="8" t="s">
        <v>102</v>
      </c>
      <c r="L152" s="9">
        <v>8.3333333333333329E-2</v>
      </c>
      <c r="M152" s="10" t="s">
        <v>552</v>
      </c>
      <c r="N152" s="10" t="s">
        <v>567</v>
      </c>
      <c r="O152" s="67" t="s">
        <v>180</v>
      </c>
      <c r="P152" s="52" t="s">
        <v>541</v>
      </c>
    </row>
    <row r="153" spans="1:24" s="47" customFormat="1" ht="17.100000000000001" customHeight="1" x14ac:dyDescent="0.2">
      <c r="B153" s="6" t="s">
        <v>23</v>
      </c>
      <c r="C153" s="11">
        <v>43971</v>
      </c>
      <c r="D153" s="6">
        <f t="shared" si="7"/>
        <v>0.61458333333333326</v>
      </c>
      <c r="E153" s="6">
        <f>F153-L153</f>
        <v>0.625</v>
      </c>
      <c r="F153" s="6">
        <v>0.70833333333333337</v>
      </c>
      <c r="G153" s="6" t="s">
        <v>29</v>
      </c>
      <c r="H153" s="29" t="s">
        <v>207</v>
      </c>
      <c r="I153" s="7" t="s">
        <v>30</v>
      </c>
      <c r="J153" s="30" t="s">
        <v>376</v>
      </c>
      <c r="K153" s="8" t="s">
        <v>696</v>
      </c>
      <c r="L153" s="9">
        <v>8.3333333333333329E-2</v>
      </c>
      <c r="M153" s="10" t="s">
        <v>551</v>
      </c>
      <c r="N153" s="7" t="s">
        <v>21</v>
      </c>
      <c r="O153" s="68" t="s">
        <v>466</v>
      </c>
      <c r="P153" s="50"/>
    </row>
    <row r="154" spans="1:24" s="47" customFormat="1" ht="17.100000000000001" hidden="1" customHeight="1" x14ac:dyDescent="0.2">
      <c r="B154" s="6" t="s">
        <v>23</v>
      </c>
      <c r="C154" s="11">
        <v>43971</v>
      </c>
      <c r="D154" s="6">
        <f t="shared" ref="D154:D169" si="10">E154-0.0104166666666667</f>
        <v>0.61458333333333326</v>
      </c>
      <c r="E154" s="6">
        <v>0.625</v>
      </c>
      <c r="F154" s="6">
        <f>E154+L154</f>
        <v>0.70833333333333337</v>
      </c>
      <c r="G154" s="6" t="s">
        <v>29</v>
      </c>
      <c r="H154" s="16" t="s">
        <v>18</v>
      </c>
      <c r="I154" s="7" t="s">
        <v>19</v>
      </c>
      <c r="J154" s="17" t="s">
        <v>103</v>
      </c>
      <c r="K154" s="8" t="s">
        <v>104</v>
      </c>
      <c r="L154" s="9">
        <v>8.3333333333333329E-2</v>
      </c>
      <c r="M154" s="10" t="s">
        <v>517</v>
      </c>
      <c r="N154" s="10" t="s">
        <v>16</v>
      </c>
      <c r="O154" s="67" t="s">
        <v>180</v>
      </c>
      <c r="P154" s="50"/>
    </row>
    <row r="155" spans="1:24" s="47" customFormat="1" ht="17.100000000000001" hidden="1" customHeight="1" x14ac:dyDescent="0.2">
      <c r="B155" s="7" t="s">
        <v>23</v>
      </c>
      <c r="C155" s="11">
        <v>43971</v>
      </c>
      <c r="D155" s="6">
        <f t="shared" si="10"/>
        <v>0.61458333333333326</v>
      </c>
      <c r="E155" s="6">
        <v>0.625</v>
      </c>
      <c r="F155" s="6">
        <f>E155+L155</f>
        <v>0.70833333333333337</v>
      </c>
      <c r="G155" s="18" t="s">
        <v>29</v>
      </c>
      <c r="H155" s="19" t="s">
        <v>18</v>
      </c>
      <c r="I155" s="18" t="s">
        <v>19</v>
      </c>
      <c r="J155" s="20" t="s">
        <v>106</v>
      </c>
      <c r="K155" s="21" t="s">
        <v>107</v>
      </c>
      <c r="L155" s="22">
        <v>8.3333333333333329E-2</v>
      </c>
      <c r="M155" s="10" t="s">
        <v>516</v>
      </c>
      <c r="N155" s="10" t="s">
        <v>16</v>
      </c>
      <c r="O155" s="67" t="s">
        <v>180</v>
      </c>
      <c r="P155" s="58"/>
    </row>
    <row r="156" spans="1:24" s="47" customFormat="1" ht="17.100000000000001" hidden="1" customHeight="1" x14ac:dyDescent="0.2">
      <c r="B156" s="7" t="s">
        <v>23</v>
      </c>
      <c r="C156" s="11">
        <v>43971</v>
      </c>
      <c r="D156" s="6">
        <f t="shared" si="10"/>
        <v>0.61458333333333326</v>
      </c>
      <c r="E156" s="6">
        <v>0.625</v>
      </c>
      <c r="F156" s="6">
        <f>E156+L156</f>
        <v>0.75</v>
      </c>
      <c r="G156" s="18" t="s">
        <v>29</v>
      </c>
      <c r="H156" s="19" t="s">
        <v>18</v>
      </c>
      <c r="I156" s="15" t="s">
        <v>32</v>
      </c>
      <c r="J156" s="20" t="s">
        <v>186</v>
      </c>
      <c r="K156" s="21" t="s">
        <v>187</v>
      </c>
      <c r="L156" s="22">
        <v>0.125</v>
      </c>
      <c r="M156" s="10" t="s">
        <v>551</v>
      </c>
      <c r="N156" s="10" t="s">
        <v>16</v>
      </c>
      <c r="O156" s="67" t="s">
        <v>180</v>
      </c>
      <c r="P156" s="58"/>
    </row>
    <row r="157" spans="1:24" s="74" customFormat="1" ht="17.100000000000001" customHeight="1" x14ac:dyDescent="0.2">
      <c r="B157" s="75" t="s">
        <v>26</v>
      </c>
      <c r="C157" s="76">
        <v>43972</v>
      </c>
      <c r="D157" s="75">
        <f t="shared" si="10"/>
        <v>0.41319444444444442</v>
      </c>
      <c r="E157" s="75">
        <f>F157-L157</f>
        <v>0.4236111111111111</v>
      </c>
      <c r="F157" s="75">
        <v>0.44791666666666669</v>
      </c>
      <c r="G157" s="75" t="s">
        <v>27</v>
      </c>
      <c r="H157" s="77" t="s">
        <v>207</v>
      </c>
      <c r="I157" s="78" t="s">
        <v>213</v>
      </c>
      <c r="J157" s="79" t="s">
        <v>258</v>
      </c>
      <c r="K157" s="80" t="s">
        <v>655</v>
      </c>
      <c r="L157" s="81">
        <v>2.4305555555555556E-2</v>
      </c>
      <c r="M157" s="83" t="s">
        <v>569</v>
      </c>
      <c r="N157" s="78" t="s">
        <v>547</v>
      </c>
      <c r="O157" s="84" t="s">
        <v>180</v>
      </c>
      <c r="P157" s="85"/>
    </row>
    <row r="158" spans="1:24" s="74" customFormat="1" ht="17.100000000000001" customHeight="1" x14ac:dyDescent="0.2">
      <c r="B158" s="75" t="s">
        <v>26</v>
      </c>
      <c r="C158" s="76">
        <v>43972</v>
      </c>
      <c r="D158" s="75">
        <f t="shared" si="10"/>
        <v>0.4375</v>
      </c>
      <c r="E158" s="75">
        <f>F158-L158</f>
        <v>0.44791666666666669</v>
      </c>
      <c r="F158" s="75">
        <v>0.5</v>
      </c>
      <c r="G158" s="75" t="s">
        <v>27</v>
      </c>
      <c r="H158" s="77" t="s">
        <v>207</v>
      </c>
      <c r="I158" s="78" t="s">
        <v>213</v>
      </c>
      <c r="J158" s="79" t="s">
        <v>261</v>
      </c>
      <c r="K158" s="80" t="s">
        <v>262</v>
      </c>
      <c r="L158" s="81">
        <v>5.2083333333333336E-2</v>
      </c>
      <c r="M158" s="83" t="s">
        <v>569</v>
      </c>
      <c r="N158" s="78" t="s">
        <v>547</v>
      </c>
      <c r="O158" s="84" t="s">
        <v>180</v>
      </c>
      <c r="P158" s="85"/>
      <c r="S158" s="95"/>
    </row>
    <row r="159" spans="1:24" s="74" customFormat="1" ht="17.100000000000001" hidden="1" customHeight="1" x14ac:dyDescent="0.2">
      <c r="B159" s="101" t="s">
        <v>26</v>
      </c>
      <c r="C159" s="89">
        <v>43972</v>
      </c>
      <c r="D159" s="104">
        <f t="shared" si="10"/>
        <v>0.4375</v>
      </c>
      <c r="E159" s="104">
        <f>F159-L159</f>
        <v>0.44791666666666669</v>
      </c>
      <c r="F159" s="104">
        <v>0.52083333333333337</v>
      </c>
      <c r="G159" s="101" t="s">
        <v>27</v>
      </c>
      <c r="H159" s="77" t="s">
        <v>207</v>
      </c>
      <c r="I159" s="101" t="s">
        <v>213</v>
      </c>
      <c r="J159" s="105" t="s">
        <v>216</v>
      </c>
      <c r="K159" s="106" t="s">
        <v>217</v>
      </c>
      <c r="L159" s="92">
        <v>7.2916666666666671E-2</v>
      </c>
      <c r="M159" s="101" t="s">
        <v>551</v>
      </c>
      <c r="N159" s="101" t="s">
        <v>16</v>
      </c>
      <c r="O159" s="84" t="s">
        <v>180</v>
      </c>
      <c r="P159" s="85"/>
    </row>
    <row r="160" spans="1:24" s="74" customFormat="1" ht="17.100000000000001" customHeight="1" x14ac:dyDescent="0.2">
      <c r="B160" s="76" t="s">
        <v>26</v>
      </c>
      <c r="C160" s="76">
        <v>43972</v>
      </c>
      <c r="D160" s="75">
        <f t="shared" si="10"/>
        <v>0.48958333333333331</v>
      </c>
      <c r="E160" s="75">
        <v>0.5</v>
      </c>
      <c r="F160" s="75">
        <f>E160+L160</f>
        <v>0.5625</v>
      </c>
      <c r="G160" s="89" t="s">
        <v>27</v>
      </c>
      <c r="H160" s="88" t="s">
        <v>18</v>
      </c>
      <c r="I160" s="89" t="s">
        <v>32</v>
      </c>
      <c r="J160" s="96" t="s">
        <v>108</v>
      </c>
      <c r="K160" s="97" t="s">
        <v>488</v>
      </c>
      <c r="L160" s="92">
        <v>6.25E-2</v>
      </c>
      <c r="M160" s="83" t="s">
        <v>584</v>
      </c>
      <c r="N160" s="83" t="s">
        <v>28</v>
      </c>
      <c r="O160" s="84" t="s">
        <v>180</v>
      </c>
      <c r="P160" s="85"/>
    </row>
    <row r="161" spans="1:24" s="74" customFormat="1" ht="17.100000000000001" hidden="1" customHeight="1" x14ac:dyDescent="0.2">
      <c r="B161" s="75" t="s">
        <v>26</v>
      </c>
      <c r="C161" s="76">
        <v>43972</v>
      </c>
      <c r="D161" s="75">
        <f t="shared" si="10"/>
        <v>0.48958333333333331</v>
      </c>
      <c r="E161" s="75">
        <v>0.5</v>
      </c>
      <c r="F161" s="75">
        <f>E161+L161</f>
        <v>0.5625</v>
      </c>
      <c r="G161" s="75" t="s">
        <v>27</v>
      </c>
      <c r="H161" s="99" t="s">
        <v>18</v>
      </c>
      <c r="I161" s="78" t="s">
        <v>19</v>
      </c>
      <c r="J161" s="96" t="s">
        <v>109</v>
      </c>
      <c r="K161" s="80" t="s">
        <v>110</v>
      </c>
      <c r="L161" s="81">
        <v>6.25E-2</v>
      </c>
      <c r="M161" s="83" t="s">
        <v>551</v>
      </c>
      <c r="N161" s="83" t="s">
        <v>16</v>
      </c>
      <c r="O161" s="84" t="s">
        <v>180</v>
      </c>
      <c r="P161" s="85"/>
    </row>
    <row r="162" spans="1:24" s="74" customFormat="1" ht="17.100000000000001" customHeight="1" x14ac:dyDescent="0.2">
      <c r="B162" s="75" t="s">
        <v>26</v>
      </c>
      <c r="C162" s="114">
        <v>43972</v>
      </c>
      <c r="D162" s="75">
        <f t="shared" si="10"/>
        <v>0.58333333333333326</v>
      </c>
      <c r="E162" s="75">
        <f>F162-L162</f>
        <v>0.59375</v>
      </c>
      <c r="F162" s="75">
        <v>0.625</v>
      </c>
      <c r="G162" s="115" t="s">
        <v>29</v>
      </c>
      <c r="H162" s="77" t="s">
        <v>207</v>
      </c>
      <c r="I162" s="78" t="s">
        <v>213</v>
      </c>
      <c r="J162" s="79" t="s">
        <v>303</v>
      </c>
      <c r="K162" s="157" t="s">
        <v>667</v>
      </c>
      <c r="L162" s="81">
        <v>3.125E-2</v>
      </c>
      <c r="M162" s="83" t="s">
        <v>580</v>
      </c>
      <c r="N162" s="83" t="s">
        <v>21</v>
      </c>
      <c r="O162" s="84" t="s">
        <v>180</v>
      </c>
      <c r="P162" s="98"/>
      <c r="R162" s="100"/>
      <c r="S162" s="100"/>
      <c r="T162" s="100"/>
      <c r="U162" s="100"/>
      <c r="V162" s="100"/>
      <c r="W162" s="100"/>
      <c r="X162" s="100"/>
    </row>
    <row r="163" spans="1:24" s="74" customFormat="1" ht="17.100000000000001" customHeight="1" x14ac:dyDescent="0.2">
      <c r="B163" s="75" t="s">
        <v>26</v>
      </c>
      <c r="C163" s="76">
        <v>43972</v>
      </c>
      <c r="D163" s="75">
        <f t="shared" si="10"/>
        <v>0.61458333333333326</v>
      </c>
      <c r="E163" s="75">
        <f>F163-L163</f>
        <v>0.625</v>
      </c>
      <c r="F163" s="75">
        <v>0.67708333333333337</v>
      </c>
      <c r="G163" s="75" t="s">
        <v>29</v>
      </c>
      <c r="H163" s="77" t="s">
        <v>207</v>
      </c>
      <c r="I163" s="78" t="s">
        <v>213</v>
      </c>
      <c r="J163" s="79" t="s">
        <v>304</v>
      </c>
      <c r="K163" s="157" t="s">
        <v>668</v>
      </c>
      <c r="L163" s="81">
        <v>5.2083333333333336E-2</v>
      </c>
      <c r="M163" s="83" t="s">
        <v>580</v>
      </c>
      <c r="N163" s="83" t="s">
        <v>21</v>
      </c>
      <c r="O163" s="84" t="s">
        <v>180</v>
      </c>
      <c r="P163" s="85"/>
      <c r="R163" s="100"/>
      <c r="S163" s="100"/>
      <c r="T163" s="100"/>
      <c r="U163" s="100"/>
      <c r="V163" s="100"/>
      <c r="W163" s="100"/>
      <c r="X163" s="100"/>
    </row>
    <row r="164" spans="1:24" s="74" customFormat="1" ht="17.100000000000001" hidden="1" customHeight="1" x14ac:dyDescent="0.2">
      <c r="B164" s="75" t="s">
        <v>26</v>
      </c>
      <c r="C164" s="76">
        <v>43972</v>
      </c>
      <c r="D164" s="75">
        <f t="shared" si="10"/>
        <v>0.61458333333333326</v>
      </c>
      <c r="E164" s="75">
        <v>0.625</v>
      </c>
      <c r="F164" s="75">
        <f>E164+L164</f>
        <v>0.6875</v>
      </c>
      <c r="G164" s="75" t="s">
        <v>29</v>
      </c>
      <c r="H164" s="99" t="s">
        <v>18</v>
      </c>
      <c r="I164" s="78" t="s">
        <v>19</v>
      </c>
      <c r="J164" s="96" t="s">
        <v>74</v>
      </c>
      <c r="K164" s="80" t="s">
        <v>75</v>
      </c>
      <c r="L164" s="81">
        <v>6.25E-2</v>
      </c>
      <c r="M164" s="83" t="s">
        <v>517</v>
      </c>
      <c r="N164" s="83" t="s">
        <v>16</v>
      </c>
      <c r="O164" s="84" t="s">
        <v>180</v>
      </c>
      <c r="P164" s="85"/>
    </row>
    <row r="165" spans="1:24" s="74" customFormat="1" ht="17.100000000000001" hidden="1" customHeight="1" x14ac:dyDescent="0.2">
      <c r="B165" s="75" t="s">
        <v>26</v>
      </c>
      <c r="C165" s="76">
        <v>43972</v>
      </c>
      <c r="D165" s="75">
        <f t="shared" si="10"/>
        <v>0.61458333333333326</v>
      </c>
      <c r="E165" s="75">
        <f>F165-L165</f>
        <v>0.625</v>
      </c>
      <c r="F165" s="75">
        <v>0.6875</v>
      </c>
      <c r="G165" s="75" t="s">
        <v>29</v>
      </c>
      <c r="H165" s="77" t="s">
        <v>207</v>
      </c>
      <c r="I165" s="78" t="s">
        <v>213</v>
      </c>
      <c r="J165" s="79" t="s">
        <v>302</v>
      </c>
      <c r="K165" s="157" t="s">
        <v>666</v>
      </c>
      <c r="L165" s="81">
        <v>6.25E-2</v>
      </c>
      <c r="M165" s="83" t="s">
        <v>551</v>
      </c>
      <c r="N165" s="83" t="s">
        <v>16</v>
      </c>
      <c r="O165" s="84" t="s">
        <v>180</v>
      </c>
      <c r="P165" s="98"/>
      <c r="R165" s="100"/>
      <c r="S165" s="100"/>
      <c r="T165" s="100"/>
      <c r="U165" s="100"/>
      <c r="V165" s="100"/>
      <c r="W165" s="100"/>
      <c r="X165" s="100"/>
    </row>
    <row r="166" spans="1:24" s="74" customFormat="1" ht="17.100000000000001" hidden="1" customHeight="1" x14ac:dyDescent="0.2">
      <c r="B166" s="75" t="s">
        <v>26</v>
      </c>
      <c r="C166" s="76">
        <v>43972</v>
      </c>
      <c r="D166" s="75">
        <f t="shared" si="10"/>
        <v>0.61458333333333326</v>
      </c>
      <c r="E166" s="75">
        <v>0.625</v>
      </c>
      <c r="F166" s="75">
        <f>E166+L166</f>
        <v>0.6875</v>
      </c>
      <c r="G166" s="75" t="s">
        <v>29</v>
      </c>
      <c r="H166" s="99" t="s">
        <v>18</v>
      </c>
      <c r="I166" s="78" t="s">
        <v>40</v>
      </c>
      <c r="J166" s="96" t="s">
        <v>174</v>
      </c>
      <c r="K166" s="80" t="s">
        <v>175</v>
      </c>
      <c r="L166" s="81">
        <v>6.25E-2</v>
      </c>
      <c r="M166" s="83" t="s">
        <v>516</v>
      </c>
      <c r="N166" s="83" t="s">
        <v>44</v>
      </c>
      <c r="O166" s="84" t="s">
        <v>180</v>
      </c>
      <c r="P166" s="98"/>
      <c r="Q166" s="100"/>
    </row>
    <row r="167" spans="1:24" s="74" customFormat="1" ht="17.100000000000001" hidden="1" customHeight="1" x14ac:dyDescent="0.2">
      <c r="B167" s="78" t="s">
        <v>26</v>
      </c>
      <c r="C167" s="76">
        <v>43972</v>
      </c>
      <c r="D167" s="75">
        <f t="shared" si="10"/>
        <v>0.61458333333333326</v>
      </c>
      <c r="E167" s="75">
        <f>F167-L167</f>
        <v>0.625</v>
      </c>
      <c r="F167" s="116">
        <v>0.6875</v>
      </c>
      <c r="G167" s="87" t="s">
        <v>29</v>
      </c>
      <c r="H167" s="77" t="s">
        <v>207</v>
      </c>
      <c r="I167" s="78" t="s">
        <v>30</v>
      </c>
      <c r="J167" s="156" t="s">
        <v>615</v>
      </c>
      <c r="K167" s="91" t="s">
        <v>618</v>
      </c>
      <c r="L167" s="92">
        <v>6.25E-2</v>
      </c>
      <c r="M167" s="83" t="s">
        <v>516</v>
      </c>
      <c r="N167" s="83" t="s">
        <v>16</v>
      </c>
      <c r="O167" s="84" t="s">
        <v>180</v>
      </c>
      <c r="P167" s="93"/>
    </row>
    <row r="168" spans="1:24" s="74" customFormat="1" ht="17.100000000000001" hidden="1" customHeight="1" x14ac:dyDescent="0.2">
      <c r="B168" s="75" t="s">
        <v>26</v>
      </c>
      <c r="C168" s="76">
        <v>43972</v>
      </c>
      <c r="D168" s="75">
        <f t="shared" si="10"/>
        <v>0.61458333333333326</v>
      </c>
      <c r="E168" s="75">
        <v>0.625</v>
      </c>
      <c r="F168" s="75">
        <f>E168+L168</f>
        <v>0.70833333333333337</v>
      </c>
      <c r="G168" s="75" t="s">
        <v>29</v>
      </c>
      <c r="H168" s="99" t="s">
        <v>18</v>
      </c>
      <c r="I168" s="78" t="s">
        <v>40</v>
      </c>
      <c r="J168" s="96" t="s">
        <v>117</v>
      </c>
      <c r="K168" s="80" t="s">
        <v>436</v>
      </c>
      <c r="L168" s="81">
        <v>8.3333333333333329E-2</v>
      </c>
      <c r="M168" s="83" t="s">
        <v>551</v>
      </c>
      <c r="N168" s="83" t="s">
        <v>16</v>
      </c>
      <c r="O168" s="84" t="s">
        <v>180</v>
      </c>
      <c r="P168" s="85"/>
    </row>
    <row r="169" spans="1:24" s="74" customFormat="1" ht="17.100000000000001" customHeight="1" x14ac:dyDescent="0.2">
      <c r="B169" s="78" t="s">
        <v>26</v>
      </c>
      <c r="C169" s="114">
        <v>43972</v>
      </c>
      <c r="D169" s="75">
        <f t="shared" si="10"/>
        <v>0.61458333333333326</v>
      </c>
      <c r="E169" s="75">
        <v>0.625</v>
      </c>
      <c r="F169" s="75">
        <f>E169+L169</f>
        <v>0.70833333333333337</v>
      </c>
      <c r="G169" s="159" t="s">
        <v>29</v>
      </c>
      <c r="H169" s="88" t="s">
        <v>18</v>
      </c>
      <c r="I169" s="89" t="s">
        <v>40</v>
      </c>
      <c r="J169" s="90" t="s">
        <v>193</v>
      </c>
      <c r="K169" s="91" t="s">
        <v>477</v>
      </c>
      <c r="L169" s="92">
        <v>8.3333333333333329E-2</v>
      </c>
      <c r="M169" s="83"/>
      <c r="N169" s="83" t="s">
        <v>28</v>
      </c>
      <c r="O169" s="84" t="s">
        <v>180</v>
      </c>
      <c r="P169" s="93"/>
    </row>
    <row r="170" spans="1:24" s="74" customFormat="1" ht="17.100000000000001" customHeight="1" x14ac:dyDescent="0.2">
      <c r="B170" s="75" t="s">
        <v>26</v>
      </c>
      <c r="C170" s="114">
        <v>43972</v>
      </c>
      <c r="D170" s="75">
        <v>0.61458333333333337</v>
      </c>
      <c r="E170" s="75">
        <v>0.625</v>
      </c>
      <c r="F170" s="75">
        <f>E170+L170</f>
        <v>0.70833333333333337</v>
      </c>
      <c r="G170" s="115" t="s">
        <v>29</v>
      </c>
      <c r="H170" s="99" t="s">
        <v>18</v>
      </c>
      <c r="I170" s="78" t="s">
        <v>40</v>
      </c>
      <c r="J170" s="96" t="s">
        <v>115</v>
      </c>
      <c r="K170" s="80" t="s">
        <v>116</v>
      </c>
      <c r="L170" s="81">
        <v>8.3333333333333329E-2</v>
      </c>
      <c r="M170" s="83" t="s">
        <v>525</v>
      </c>
      <c r="N170" s="78" t="s">
        <v>567</v>
      </c>
      <c r="O170" s="84" t="s">
        <v>180</v>
      </c>
      <c r="P170" s="85"/>
    </row>
    <row r="171" spans="1:24" s="74" customFormat="1" ht="17.100000000000001" hidden="1" customHeight="1" x14ac:dyDescent="0.2">
      <c r="B171" s="75" t="s">
        <v>26</v>
      </c>
      <c r="C171" s="76">
        <v>43972</v>
      </c>
      <c r="D171" s="75">
        <f t="shared" ref="D171:D202" si="11">E171-0.0104166666666667</f>
        <v>0.72916666666666663</v>
      </c>
      <c r="E171" s="75">
        <f>F171-L171</f>
        <v>0.73958333333333337</v>
      </c>
      <c r="F171" s="116">
        <v>0.8125</v>
      </c>
      <c r="G171" s="75" t="s">
        <v>29</v>
      </c>
      <c r="H171" s="99" t="s">
        <v>18</v>
      </c>
      <c r="I171" s="78" t="s">
        <v>126</v>
      </c>
      <c r="J171" s="96" t="s">
        <v>127</v>
      </c>
      <c r="K171" s="80" t="s">
        <v>128</v>
      </c>
      <c r="L171" s="81">
        <v>7.2916666666666671E-2</v>
      </c>
      <c r="M171" s="83" t="s">
        <v>553</v>
      </c>
      <c r="N171" s="83" t="s">
        <v>16</v>
      </c>
      <c r="O171" s="84" t="s">
        <v>180</v>
      </c>
      <c r="P171" s="98"/>
    </row>
    <row r="172" spans="1:24" s="47" customFormat="1" ht="17.100000000000001" customHeight="1" x14ac:dyDescent="0.2">
      <c r="A172" s="63" t="s">
        <v>514</v>
      </c>
      <c r="B172" s="6" t="s">
        <v>31</v>
      </c>
      <c r="C172" s="11">
        <v>43973</v>
      </c>
      <c r="D172" s="6">
        <f t="shared" si="11"/>
        <v>0.40625</v>
      </c>
      <c r="E172" s="6">
        <f>F172-L172</f>
        <v>0.41666666666666669</v>
      </c>
      <c r="F172" s="6">
        <v>0.5</v>
      </c>
      <c r="G172" s="6" t="s">
        <v>27</v>
      </c>
      <c r="H172" s="29" t="s">
        <v>207</v>
      </c>
      <c r="I172" s="7" t="s">
        <v>30</v>
      </c>
      <c r="J172" s="30" t="s">
        <v>372</v>
      </c>
      <c r="K172" s="8" t="s">
        <v>694</v>
      </c>
      <c r="L172" s="9">
        <v>8.3333333333333329E-2</v>
      </c>
      <c r="M172" s="10" t="s">
        <v>518</v>
      </c>
      <c r="N172" s="7" t="s">
        <v>21</v>
      </c>
      <c r="O172" s="67" t="s">
        <v>624</v>
      </c>
      <c r="P172" s="50" t="s">
        <v>625</v>
      </c>
      <c r="R172" s="41"/>
      <c r="S172" s="41"/>
      <c r="T172" s="41"/>
      <c r="U172" s="41"/>
      <c r="V172" s="41"/>
      <c r="W172" s="41"/>
      <c r="X172" s="41"/>
    </row>
    <row r="173" spans="1:24" s="47" customFormat="1" ht="17.100000000000001" customHeight="1" x14ac:dyDescent="0.2">
      <c r="A173" s="63" t="s">
        <v>514</v>
      </c>
      <c r="B173" s="6" t="s">
        <v>31</v>
      </c>
      <c r="C173" s="11">
        <v>43973</v>
      </c>
      <c r="D173" s="6">
        <f t="shared" si="11"/>
        <v>0.42708333333333331</v>
      </c>
      <c r="E173" s="6">
        <f>F173-L173</f>
        <v>0.4375</v>
      </c>
      <c r="F173" s="6">
        <v>0.5</v>
      </c>
      <c r="G173" s="6" t="s">
        <v>27</v>
      </c>
      <c r="H173" s="29" t="s">
        <v>207</v>
      </c>
      <c r="I173" s="7" t="s">
        <v>213</v>
      </c>
      <c r="J173" s="30" t="s">
        <v>237</v>
      </c>
      <c r="K173" s="8" t="s">
        <v>238</v>
      </c>
      <c r="L173" s="9">
        <v>6.25E-2</v>
      </c>
      <c r="M173" s="10" t="s">
        <v>563</v>
      </c>
      <c r="N173" s="10" t="s">
        <v>28</v>
      </c>
      <c r="O173" s="67" t="s">
        <v>180</v>
      </c>
      <c r="P173" s="50"/>
    </row>
    <row r="174" spans="1:24" s="47" customFormat="1" ht="17.100000000000001" hidden="1" customHeight="1" x14ac:dyDescent="0.2">
      <c r="A174" s="63" t="s">
        <v>514</v>
      </c>
      <c r="B174" s="6" t="s">
        <v>31</v>
      </c>
      <c r="C174" s="11">
        <v>43973</v>
      </c>
      <c r="D174" s="6">
        <f t="shared" si="11"/>
        <v>0.42708333333333331</v>
      </c>
      <c r="E174" s="6">
        <f>F174-L174</f>
        <v>0.4375</v>
      </c>
      <c r="F174" s="6">
        <v>0.53125</v>
      </c>
      <c r="G174" s="6" t="s">
        <v>27</v>
      </c>
      <c r="H174" s="29" t="s">
        <v>207</v>
      </c>
      <c r="I174" s="7" t="s">
        <v>34</v>
      </c>
      <c r="J174" s="30" t="s">
        <v>297</v>
      </c>
      <c r="K174" s="8" t="s">
        <v>298</v>
      </c>
      <c r="L174" s="9">
        <v>9.375E-2</v>
      </c>
      <c r="M174" s="10" t="s">
        <v>517</v>
      </c>
      <c r="N174" s="10" t="s">
        <v>16</v>
      </c>
      <c r="O174" s="67" t="s">
        <v>180</v>
      </c>
      <c r="P174" s="50"/>
      <c r="Q174" s="63"/>
      <c r="R174" s="23"/>
      <c r="S174" s="23"/>
      <c r="T174" s="23"/>
      <c r="U174" s="23"/>
      <c r="V174" s="23"/>
      <c r="W174" s="23"/>
      <c r="X174" s="23"/>
    </row>
    <row r="175" spans="1:24" s="47" customFormat="1" ht="17.100000000000001" customHeight="1" x14ac:dyDescent="0.2">
      <c r="A175" s="63" t="s">
        <v>514</v>
      </c>
      <c r="B175" s="6" t="s">
        <v>31</v>
      </c>
      <c r="C175" s="11">
        <v>43973</v>
      </c>
      <c r="D175" s="6">
        <f t="shared" si="11"/>
        <v>0.53124999999999989</v>
      </c>
      <c r="E175" s="6">
        <v>0.54166666666666663</v>
      </c>
      <c r="F175" s="6">
        <f>E175+L175</f>
        <v>0.60416666666666663</v>
      </c>
      <c r="G175" s="11" t="s">
        <v>29</v>
      </c>
      <c r="H175" s="12" t="s">
        <v>394</v>
      </c>
      <c r="I175" s="7" t="s">
        <v>30</v>
      </c>
      <c r="J175" s="13" t="s">
        <v>395</v>
      </c>
      <c r="K175" s="8" t="s">
        <v>396</v>
      </c>
      <c r="L175" s="9">
        <v>6.25E-2</v>
      </c>
      <c r="M175" s="10" t="s">
        <v>522</v>
      </c>
      <c r="N175" s="10" t="s">
        <v>567</v>
      </c>
      <c r="O175" s="67" t="s">
        <v>180</v>
      </c>
      <c r="P175" s="56"/>
    </row>
    <row r="176" spans="1:24" s="47" customFormat="1" ht="17.100000000000001" hidden="1" customHeight="1" x14ac:dyDescent="0.2">
      <c r="A176" s="63" t="s">
        <v>514</v>
      </c>
      <c r="B176" s="6" t="s">
        <v>31</v>
      </c>
      <c r="C176" s="11">
        <v>43973</v>
      </c>
      <c r="D176" s="6">
        <f t="shared" si="11"/>
        <v>0.61458333333333326</v>
      </c>
      <c r="E176" s="6">
        <f t="shared" ref="E176:E187" si="12">F176-L176</f>
        <v>0.625</v>
      </c>
      <c r="F176" s="6">
        <v>0.66666666666666663</v>
      </c>
      <c r="G176" s="6" t="s">
        <v>29</v>
      </c>
      <c r="H176" s="29" t="s">
        <v>207</v>
      </c>
      <c r="I176" s="7" t="s">
        <v>213</v>
      </c>
      <c r="J176" s="30" t="s">
        <v>338</v>
      </c>
      <c r="K176" s="8" t="s">
        <v>339</v>
      </c>
      <c r="L176" s="9">
        <v>4.1666666666666664E-2</v>
      </c>
      <c r="M176" s="10" t="s">
        <v>551</v>
      </c>
      <c r="N176" s="10" t="s">
        <v>16</v>
      </c>
      <c r="O176" s="67" t="s">
        <v>180</v>
      </c>
      <c r="P176" s="50"/>
    </row>
    <row r="177" spans="1:24" s="47" customFormat="1" ht="17.100000000000001" customHeight="1" x14ac:dyDescent="0.2">
      <c r="A177" s="63" t="s">
        <v>514</v>
      </c>
      <c r="B177" s="6" t="s">
        <v>31</v>
      </c>
      <c r="C177" s="11">
        <v>43973</v>
      </c>
      <c r="D177" s="6">
        <f t="shared" si="11"/>
        <v>0.61458333333333326</v>
      </c>
      <c r="E177" s="6">
        <f t="shared" si="12"/>
        <v>0.625</v>
      </c>
      <c r="F177" s="6">
        <v>0.66666666666666663</v>
      </c>
      <c r="G177" s="6" t="s">
        <v>29</v>
      </c>
      <c r="H177" s="29" t="s">
        <v>207</v>
      </c>
      <c r="I177" s="7" t="s">
        <v>34</v>
      </c>
      <c r="J177" s="30" t="s">
        <v>336</v>
      </c>
      <c r="K177" s="8" t="s">
        <v>337</v>
      </c>
      <c r="L177" s="9">
        <v>4.1666666666666664E-2</v>
      </c>
      <c r="M177" s="10" t="s">
        <v>554</v>
      </c>
      <c r="N177" s="10" t="s">
        <v>567</v>
      </c>
      <c r="O177" s="67" t="s">
        <v>180</v>
      </c>
      <c r="P177" s="50"/>
    </row>
    <row r="178" spans="1:24" s="47" customFormat="1" ht="17.100000000000001" customHeight="1" x14ac:dyDescent="0.2">
      <c r="A178" s="63" t="s">
        <v>514</v>
      </c>
      <c r="B178" s="6" t="s">
        <v>31</v>
      </c>
      <c r="C178" s="11">
        <v>43973</v>
      </c>
      <c r="D178" s="6">
        <f t="shared" si="11"/>
        <v>0.61458333333333326</v>
      </c>
      <c r="E178" s="6">
        <f t="shared" si="12"/>
        <v>0.625</v>
      </c>
      <c r="F178" s="6">
        <v>0.6875</v>
      </c>
      <c r="G178" s="6" t="s">
        <v>29</v>
      </c>
      <c r="H178" s="29" t="s">
        <v>207</v>
      </c>
      <c r="I178" s="7" t="s">
        <v>34</v>
      </c>
      <c r="J178" s="30" t="s">
        <v>278</v>
      </c>
      <c r="K178" s="8" t="s">
        <v>279</v>
      </c>
      <c r="L178" s="9">
        <v>6.25E-2</v>
      </c>
      <c r="M178" s="10" t="s">
        <v>575</v>
      </c>
      <c r="N178" s="7" t="s">
        <v>28</v>
      </c>
      <c r="O178" s="67" t="s">
        <v>180</v>
      </c>
      <c r="P178" s="50"/>
      <c r="R178" s="23"/>
      <c r="S178" s="23"/>
      <c r="T178" s="23"/>
      <c r="U178" s="23"/>
      <c r="V178" s="23"/>
      <c r="W178" s="23"/>
      <c r="X178" s="23"/>
    </row>
    <row r="179" spans="1:24" s="47" customFormat="1" ht="17.100000000000001" customHeight="1" x14ac:dyDescent="0.2">
      <c r="A179" s="63" t="s">
        <v>514</v>
      </c>
      <c r="B179" s="6" t="s">
        <v>31</v>
      </c>
      <c r="C179" s="11">
        <v>43973</v>
      </c>
      <c r="D179" s="6">
        <f t="shared" si="11"/>
        <v>0.74305555555555547</v>
      </c>
      <c r="E179" s="6">
        <f t="shared" si="12"/>
        <v>0.75347222222222221</v>
      </c>
      <c r="F179" s="6">
        <v>0.8125</v>
      </c>
      <c r="G179" s="6" t="s">
        <v>29</v>
      </c>
      <c r="H179" s="16" t="s">
        <v>18</v>
      </c>
      <c r="I179" s="7" t="s">
        <v>24</v>
      </c>
      <c r="J179" s="17" t="s">
        <v>129</v>
      </c>
      <c r="K179" s="8" t="s">
        <v>433</v>
      </c>
      <c r="L179" s="9">
        <v>5.9027777777777783E-2</v>
      </c>
      <c r="M179" s="10" t="s">
        <v>517</v>
      </c>
      <c r="N179" s="7" t="s">
        <v>21</v>
      </c>
      <c r="O179" s="67" t="s">
        <v>180</v>
      </c>
      <c r="P179" s="50" t="s">
        <v>604</v>
      </c>
    </row>
    <row r="180" spans="1:24" s="74" customFormat="1" ht="17.100000000000001" customHeight="1" x14ac:dyDescent="0.2">
      <c r="B180" s="75" t="s">
        <v>22</v>
      </c>
      <c r="C180" s="76">
        <v>43977</v>
      </c>
      <c r="D180" s="75">
        <f t="shared" si="11"/>
        <v>0.40625</v>
      </c>
      <c r="E180" s="75">
        <f t="shared" si="12"/>
        <v>0.41666666666666669</v>
      </c>
      <c r="F180" s="75">
        <v>0.5</v>
      </c>
      <c r="G180" s="75" t="s">
        <v>27</v>
      </c>
      <c r="H180" s="77" t="s">
        <v>207</v>
      </c>
      <c r="I180" s="78" t="s">
        <v>30</v>
      </c>
      <c r="J180" s="79" t="s">
        <v>385</v>
      </c>
      <c r="K180" s="80" t="s">
        <v>700</v>
      </c>
      <c r="L180" s="81">
        <v>8.3333333333333329E-2</v>
      </c>
      <c r="M180" s="83" t="s">
        <v>550</v>
      </c>
      <c r="N180" s="78" t="s">
        <v>21</v>
      </c>
      <c r="O180" s="82" t="s">
        <v>465</v>
      </c>
      <c r="P180" s="160"/>
    </row>
    <row r="181" spans="1:24" s="74" customFormat="1" ht="17.100000000000001" customHeight="1" x14ac:dyDescent="0.2">
      <c r="B181" s="75" t="s">
        <v>22</v>
      </c>
      <c r="C181" s="76">
        <v>43977</v>
      </c>
      <c r="D181" s="75">
        <f t="shared" si="11"/>
        <v>0.57291666666666652</v>
      </c>
      <c r="E181" s="75">
        <f t="shared" si="12"/>
        <v>0.58333333333333326</v>
      </c>
      <c r="F181" s="75">
        <v>0.66666666666666663</v>
      </c>
      <c r="G181" s="75" t="s">
        <v>29</v>
      </c>
      <c r="H181" s="77" t="s">
        <v>207</v>
      </c>
      <c r="I181" s="78" t="s">
        <v>34</v>
      </c>
      <c r="J181" s="79" t="s">
        <v>280</v>
      </c>
      <c r="K181" s="80" t="s">
        <v>489</v>
      </c>
      <c r="L181" s="81">
        <v>8.3333333333333329E-2</v>
      </c>
      <c r="M181" s="83" t="s">
        <v>575</v>
      </c>
      <c r="N181" s="78" t="s">
        <v>28</v>
      </c>
      <c r="O181" s="84" t="s">
        <v>180</v>
      </c>
      <c r="P181" s="85"/>
      <c r="R181" s="100"/>
      <c r="S181" s="100"/>
      <c r="T181" s="100"/>
      <c r="U181" s="100"/>
      <c r="V181" s="100"/>
      <c r="W181" s="100"/>
      <c r="X181" s="100"/>
    </row>
    <row r="182" spans="1:24" s="74" customFormat="1" ht="17.100000000000001" customHeight="1" x14ac:dyDescent="0.2">
      <c r="B182" s="75" t="s">
        <v>22</v>
      </c>
      <c r="C182" s="76">
        <v>43977</v>
      </c>
      <c r="D182" s="75">
        <f t="shared" si="11"/>
        <v>0.57291666666666663</v>
      </c>
      <c r="E182" s="75">
        <f t="shared" si="12"/>
        <v>0.58333333333333337</v>
      </c>
      <c r="F182" s="75">
        <v>0.6875</v>
      </c>
      <c r="G182" s="75" t="s">
        <v>29</v>
      </c>
      <c r="H182" s="77" t="s">
        <v>207</v>
      </c>
      <c r="I182" s="78" t="s">
        <v>30</v>
      </c>
      <c r="J182" s="79" t="s">
        <v>412</v>
      </c>
      <c r="K182" s="80" t="s">
        <v>639</v>
      </c>
      <c r="L182" s="81">
        <v>0.10416666666666667</v>
      </c>
      <c r="M182" s="83" t="s">
        <v>524</v>
      </c>
      <c r="N182" s="78" t="s">
        <v>21</v>
      </c>
      <c r="O182" s="84" t="s">
        <v>180</v>
      </c>
      <c r="P182" s="85"/>
    </row>
    <row r="183" spans="1:24" s="47" customFormat="1" ht="17.100000000000001" customHeight="1" x14ac:dyDescent="0.2">
      <c r="B183" s="6" t="s">
        <v>23</v>
      </c>
      <c r="C183" s="11">
        <v>43978</v>
      </c>
      <c r="D183" s="6">
        <f t="shared" si="11"/>
        <v>0.42708333333333331</v>
      </c>
      <c r="E183" s="6">
        <f t="shared" si="12"/>
        <v>0.4375</v>
      </c>
      <c r="F183" s="6">
        <v>0.5</v>
      </c>
      <c r="G183" s="6" t="s">
        <v>27</v>
      </c>
      <c r="H183" s="29" t="s">
        <v>207</v>
      </c>
      <c r="I183" s="7" t="s">
        <v>213</v>
      </c>
      <c r="J183" s="30" t="s">
        <v>239</v>
      </c>
      <c r="K183" s="8" t="s">
        <v>240</v>
      </c>
      <c r="L183" s="9">
        <v>6.25E-2</v>
      </c>
      <c r="M183" s="10" t="s">
        <v>563</v>
      </c>
      <c r="N183" s="10" t="s">
        <v>28</v>
      </c>
      <c r="O183" s="67" t="s">
        <v>180</v>
      </c>
      <c r="P183" s="50"/>
    </row>
    <row r="184" spans="1:24" s="47" customFormat="1" ht="17.100000000000001" customHeight="1" x14ac:dyDescent="0.2">
      <c r="B184" s="6" t="s">
        <v>23</v>
      </c>
      <c r="C184" s="11">
        <v>43978</v>
      </c>
      <c r="D184" s="6">
        <f t="shared" si="11"/>
        <v>0.42708333333333337</v>
      </c>
      <c r="E184" s="6">
        <f t="shared" si="12"/>
        <v>0.43750000000000006</v>
      </c>
      <c r="F184" s="6">
        <v>0.52083333333333337</v>
      </c>
      <c r="G184" s="6" t="s">
        <v>27</v>
      </c>
      <c r="H184" s="29" t="s">
        <v>207</v>
      </c>
      <c r="I184" s="7" t="s">
        <v>213</v>
      </c>
      <c r="J184" s="30" t="s">
        <v>352</v>
      </c>
      <c r="K184" s="8" t="s">
        <v>353</v>
      </c>
      <c r="L184" s="9">
        <v>8.3333333333333329E-2</v>
      </c>
      <c r="M184" s="10" t="s">
        <v>596</v>
      </c>
      <c r="N184" s="10" t="s">
        <v>28</v>
      </c>
      <c r="O184" s="67" t="s">
        <v>180</v>
      </c>
      <c r="P184" s="56"/>
    </row>
    <row r="185" spans="1:24" s="47" customFormat="1" ht="17.100000000000001" hidden="1" customHeight="1" x14ac:dyDescent="0.2">
      <c r="B185" s="6" t="s">
        <v>23</v>
      </c>
      <c r="C185" s="11">
        <v>43978</v>
      </c>
      <c r="D185" s="6">
        <f t="shared" si="11"/>
        <v>0.57291666666666652</v>
      </c>
      <c r="E185" s="6">
        <f t="shared" si="12"/>
        <v>0.58333333333333326</v>
      </c>
      <c r="F185" s="6">
        <v>0.66666666666666663</v>
      </c>
      <c r="G185" s="6" t="s">
        <v>29</v>
      </c>
      <c r="H185" s="29" t="s">
        <v>207</v>
      </c>
      <c r="I185" s="7" t="s">
        <v>213</v>
      </c>
      <c r="J185" s="30" t="s">
        <v>406</v>
      </c>
      <c r="K185" s="8" t="s">
        <v>407</v>
      </c>
      <c r="L185" s="9">
        <v>8.3333333333333329E-2</v>
      </c>
      <c r="M185" s="10" t="s">
        <v>517</v>
      </c>
      <c r="N185" s="10" t="s">
        <v>16</v>
      </c>
      <c r="O185" s="67" t="s">
        <v>180</v>
      </c>
      <c r="P185" s="50"/>
    </row>
    <row r="186" spans="1:24" s="74" customFormat="1" ht="17.100000000000001" customHeight="1" x14ac:dyDescent="0.2">
      <c r="B186" s="75" t="s">
        <v>26</v>
      </c>
      <c r="C186" s="76">
        <v>43979</v>
      </c>
      <c r="D186" s="75">
        <f t="shared" si="11"/>
        <v>0.39583333333333331</v>
      </c>
      <c r="E186" s="75">
        <f t="shared" si="12"/>
        <v>0.40625</v>
      </c>
      <c r="F186" s="75">
        <v>0.5</v>
      </c>
      <c r="G186" s="75" t="s">
        <v>27</v>
      </c>
      <c r="H186" s="77" t="s">
        <v>207</v>
      </c>
      <c r="I186" s="78" t="s">
        <v>213</v>
      </c>
      <c r="J186" s="79" t="s">
        <v>287</v>
      </c>
      <c r="K186" s="80" t="s">
        <v>288</v>
      </c>
      <c r="L186" s="81">
        <v>9.375E-2</v>
      </c>
      <c r="M186" s="83" t="s">
        <v>576</v>
      </c>
      <c r="N186" s="83" t="s">
        <v>28</v>
      </c>
      <c r="O186" s="84" t="s">
        <v>180</v>
      </c>
      <c r="P186" s="98"/>
      <c r="Q186" s="103"/>
      <c r="R186" s="103"/>
      <c r="S186" s="103"/>
      <c r="T186" s="103"/>
      <c r="U186" s="103"/>
      <c r="V186" s="103"/>
      <c r="W186" s="103"/>
      <c r="X186" s="103"/>
    </row>
    <row r="187" spans="1:24" s="74" customFormat="1" ht="17.100000000000001" hidden="1" customHeight="1" x14ac:dyDescent="0.2">
      <c r="B187" s="78" t="s">
        <v>26</v>
      </c>
      <c r="C187" s="76">
        <v>43979</v>
      </c>
      <c r="D187" s="75">
        <f t="shared" si="11"/>
        <v>0.53124999999999989</v>
      </c>
      <c r="E187" s="75">
        <f t="shared" si="12"/>
        <v>0.54166666666666663</v>
      </c>
      <c r="F187" s="75">
        <v>0.66666666666666663</v>
      </c>
      <c r="G187" s="87" t="s">
        <v>29</v>
      </c>
      <c r="H187" s="77" t="s">
        <v>207</v>
      </c>
      <c r="I187" s="78" t="s">
        <v>34</v>
      </c>
      <c r="J187" s="156" t="s">
        <v>616</v>
      </c>
      <c r="K187" s="91" t="s">
        <v>619</v>
      </c>
      <c r="L187" s="92">
        <v>0.125</v>
      </c>
      <c r="M187" s="83" t="s">
        <v>516</v>
      </c>
      <c r="N187" s="83" t="s">
        <v>16</v>
      </c>
      <c r="O187" s="84" t="s">
        <v>180</v>
      </c>
      <c r="P187" s="93"/>
    </row>
    <row r="188" spans="1:24" s="47" customFormat="1" ht="17.100000000000001" customHeight="1" x14ac:dyDescent="0.2">
      <c r="B188" s="6" t="s">
        <v>31</v>
      </c>
      <c r="C188" s="11">
        <v>43980</v>
      </c>
      <c r="D188" s="6">
        <f t="shared" si="11"/>
        <v>0.55208333333333326</v>
      </c>
      <c r="E188" s="6">
        <v>0.5625</v>
      </c>
      <c r="F188" s="6">
        <f>E188+L188</f>
        <v>0.625</v>
      </c>
      <c r="G188" s="11" t="s">
        <v>29</v>
      </c>
      <c r="H188" s="12" t="s">
        <v>394</v>
      </c>
      <c r="I188" s="7" t="s">
        <v>30</v>
      </c>
      <c r="J188" s="13" t="s">
        <v>397</v>
      </c>
      <c r="K188" s="8" t="s">
        <v>398</v>
      </c>
      <c r="L188" s="9">
        <v>6.25E-2</v>
      </c>
      <c r="M188" s="10" t="s">
        <v>599</v>
      </c>
      <c r="N188" s="10" t="s">
        <v>567</v>
      </c>
      <c r="O188" s="67" t="s">
        <v>180</v>
      </c>
      <c r="P188" s="50"/>
    </row>
    <row r="189" spans="1:24" s="47" customFormat="1" ht="17.100000000000001" hidden="1" customHeight="1" x14ac:dyDescent="0.2">
      <c r="B189" s="6" t="s">
        <v>31</v>
      </c>
      <c r="C189" s="11">
        <v>43980</v>
      </c>
      <c r="D189" s="6">
        <f t="shared" si="11"/>
        <v>0.55208333333333326</v>
      </c>
      <c r="E189" s="6">
        <f>F189-L189</f>
        <v>0.5625</v>
      </c>
      <c r="F189" s="6">
        <v>0.66666666666666663</v>
      </c>
      <c r="G189" s="6" t="s">
        <v>29</v>
      </c>
      <c r="H189" s="29" t="s">
        <v>207</v>
      </c>
      <c r="I189" s="7" t="s">
        <v>213</v>
      </c>
      <c r="J189" s="30" t="s">
        <v>408</v>
      </c>
      <c r="K189" s="8" t="s">
        <v>409</v>
      </c>
      <c r="L189" s="9">
        <v>0.10416666666666667</v>
      </c>
      <c r="M189" s="10" t="s">
        <v>517</v>
      </c>
      <c r="N189" s="10" t="s">
        <v>16</v>
      </c>
      <c r="O189" s="67" t="s">
        <v>180</v>
      </c>
      <c r="P189" s="50"/>
    </row>
    <row r="190" spans="1:24" s="74" customFormat="1" ht="17.100000000000001" customHeight="1" x14ac:dyDescent="0.2">
      <c r="B190" s="75" t="s">
        <v>17</v>
      </c>
      <c r="C190" s="76">
        <v>43983</v>
      </c>
      <c r="D190" s="75">
        <f t="shared" si="11"/>
        <v>0.45833333333333331</v>
      </c>
      <c r="E190" s="75">
        <f>F190-L190</f>
        <v>0.46875</v>
      </c>
      <c r="F190" s="75">
        <v>0.5</v>
      </c>
      <c r="G190" s="75" t="s">
        <v>27</v>
      </c>
      <c r="H190" s="77" t="s">
        <v>207</v>
      </c>
      <c r="I190" s="78" t="s">
        <v>213</v>
      </c>
      <c r="J190" s="79" t="s">
        <v>245</v>
      </c>
      <c r="K190" s="80" t="s">
        <v>652</v>
      </c>
      <c r="L190" s="81">
        <v>3.125E-2</v>
      </c>
      <c r="M190" s="83" t="s">
        <v>551</v>
      </c>
      <c r="N190" s="83" t="s">
        <v>28</v>
      </c>
      <c r="O190" s="84" t="s">
        <v>180</v>
      </c>
      <c r="P190" s="85"/>
    </row>
    <row r="191" spans="1:24" s="74" customFormat="1" ht="17.100000000000001" customHeight="1" x14ac:dyDescent="0.2">
      <c r="B191" s="75" t="s">
        <v>17</v>
      </c>
      <c r="C191" s="76">
        <v>43983</v>
      </c>
      <c r="D191" s="75">
        <f t="shared" si="11"/>
        <v>0.45833333333333331</v>
      </c>
      <c r="E191" s="75">
        <f>F191-L191</f>
        <v>0.46875</v>
      </c>
      <c r="F191" s="75">
        <v>0.5</v>
      </c>
      <c r="G191" s="75" t="s">
        <v>27</v>
      </c>
      <c r="H191" s="77" t="s">
        <v>207</v>
      </c>
      <c r="I191" s="78" t="s">
        <v>213</v>
      </c>
      <c r="J191" s="79" t="s">
        <v>246</v>
      </c>
      <c r="K191" s="80" t="s">
        <v>653</v>
      </c>
      <c r="L191" s="81">
        <v>3.125E-2</v>
      </c>
      <c r="M191" s="83" t="s">
        <v>566</v>
      </c>
      <c r="N191" s="83" t="s">
        <v>28</v>
      </c>
      <c r="O191" s="84" t="s">
        <v>180</v>
      </c>
      <c r="P191" s="85"/>
    </row>
    <row r="192" spans="1:24" s="74" customFormat="1" ht="17.100000000000001" hidden="1" customHeight="1" x14ac:dyDescent="0.2">
      <c r="B192" s="104" t="s">
        <v>17</v>
      </c>
      <c r="C192" s="89">
        <v>43983</v>
      </c>
      <c r="D192" s="104">
        <f t="shared" si="11"/>
        <v>0.51041666666666663</v>
      </c>
      <c r="E192" s="104">
        <v>0.52083333333333337</v>
      </c>
      <c r="F192" s="75">
        <f>E192+L192</f>
        <v>0.58333333333333337</v>
      </c>
      <c r="G192" s="104" t="s">
        <v>27</v>
      </c>
      <c r="H192" s="99" t="s">
        <v>18</v>
      </c>
      <c r="I192" s="78" t="s">
        <v>19</v>
      </c>
      <c r="J192" s="96" t="s">
        <v>130</v>
      </c>
      <c r="K192" s="91" t="s">
        <v>131</v>
      </c>
      <c r="L192" s="92">
        <v>6.25E-2</v>
      </c>
      <c r="M192" s="83" t="s">
        <v>551</v>
      </c>
      <c r="N192" s="78" t="s">
        <v>16</v>
      </c>
      <c r="O192" s="84" t="s">
        <v>180</v>
      </c>
      <c r="P192" s="85"/>
    </row>
    <row r="193" spans="1:24" s="74" customFormat="1" ht="17.100000000000001" hidden="1" customHeight="1" x14ac:dyDescent="0.2">
      <c r="A193" s="86"/>
      <c r="B193" s="75" t="s">
        <v>17</v>
      </c>
      <c r="C193" s="76">
        <v>43983</v>
      </c>
      <c r="D193" s="75">
        <f t="shared" si="11"/>
        <v>0.51041666666666663</v>
      </c>
      <c r="E193" s="75">
        <v>0.52083333333333337</v>
      </c>
      <c r="F193" s="75">
        <f>E193+L193</f>
        <v>0.58333333333333337</v>
      </c>
      <c r="G193" s="76" t="s">
        <v>29</v>
      </c>
      <c r="H193" s="112" t="s">
        <v>394</v>
      </c>
      <c r="I193" s="78" t="s">
        <v>213</v>
      </c>
      <c r="J193" s="113" t="s">
        <v>559</v>
      </c>
      <c r="K193" s="80" t="s">
        <v>104</v>
      </c>
      <c r="L193" s="81">
        <v>6.25E-2</v>
      </c>
      <c r="M193" s="83" t="s">
        <v>516</v>
      </c>
      <c r="N193" s="83" t="s">
        <v>44</v>
      </c>
      <c r="O193" s="84" t="s">
        <v>180</v>
      </c>
      <c r="P193" s="160"/>
      <c r="R193" s="100"/>
      <c r="S193" s="100"/>
      <c r="T193" s="100"/>
      <c r="U193" s="100"/>
      <c r="V193" s="100"/>
      <c r="W193" s="100"/>
      <c r="X193" s="100"/>
    </row>
    <row r="194" spans="1:24" s="74" customFormat="1" ht="17.100000000000001" customHeight="1" x14ac:dyDescent="0.2">
      <c r="B194" s="75" t="s">
        <v>17</v>
      </c>
      <c r="C194" s="76">
        <v>43983</v>
      </c>
      <c r="D194" s="75">
        <f t="shared" si="11"/>
        <v>0.51041666666666663</v>
      </c>
      <c r="E194" s="75">
        <v>0.52083333333333337</v>
      </c>
      <c r="F194" s="75">
        <f>E194+L194</f>
        <v>0.60416666666666674</v>
      </c>
      <c r="G194" s="75" t="s">
        <v>27</v>
      </c>
      <c r="H194" s="99" t="s">
        <v>18</v>
      </c>
      <c r="I194" s="78" t="s">
        <v>40</v>
      </c>
      <c r="J194" s="96" t="s">
        <v>132</v>
      </c>
      <c r="K194" s="80" t="s">
        <v>133</v>
      </c>
      <c r="L194" s="81">
        <v>8.3333333333333329E-2</v>
      </c>
      <c r="M194" s="83" t="s">
        <v>525</v>
      </c>
      <c r="N194" s="78" t="s">
        <v>567</v>
      </c>
      <c r="O194" s="84" t="s">
        <v>180</v>
      </c>
      <c r="P194" s="98"/>
    </row>
    <row r="195" spans="1:24" s="74" customFormat="1" ht="17.100000000000001" customHeight="1" x14ac:dyDescent="0.2">
      <c r="B195" s="75" t="s">
        <v>17</v>
      </c>
      <c r="C195" s="76">
        <v>43983</v>
      </c>
      <c r="D195" s="75">
        <f t="shared" si="11"/>
        <v>0.53124999999999989</v>
      </c>
      <c r="E195" s="75">
        <f>F195-L195</f>
        <v>0.54166666666666663</v>
      </c>
      <c r="F195" s="75">
        <v>0.60416666666666663</v>
      </c>
      <c r="G195" s="75" t="s">
        <v>29</v>
      </c>
      <c r="H195" s="77" t="s">
        <v>207</v>
      </c>
      <c r="I195" s="78" t="s">
        <v>34</v>
      </c>
      <c r="J195" s="79" t="s">
        <v>411</v>
      </c>
      <c r="K195" s="80" t="s">
        <v>640</v>
      </c>
      <c r="L195" s="81">
        <v>6.25E-2</v>
      </c>
      <c r="M195" s="83" t="s">
        <v>525</v>
      </c>
      <c r="N195" s="78" t="s">
        <v>21</v>
      </c>
      <c r="O195" s="84" t="s">
        <v>180</v>
      </c>
      <c r="P195" s="85"/>
    </row>
    <row r="196" spans="1:24" s="74" customFormat="1" ht="17.100000000000001" hidden="1" customHeight="1" x14ac:dyDescent="0.2">
      <c r="B196" s="75" t="s">
        <v>17</v>
      </c>
      <c r="C196" s="76">
        <v>43983</v>
      </c>
      <c r="D196" s="75">
        <f t="shared" si="11"/>
        <v>0.61458333333333326</v>
      </c>
      <c r="E196" s="75">
        <v>0.625</v>
      </c>
      <c r="F196" s="75">
        <f>E196+L196</f>
        <v>0.67708333333333337</v>
      </c>
      <c r="G196" s="75" t="s">
        <v>29</v>
      </c>
      <c r="H196" s="99" t="s">
        <v>18</v>
      </c>
      <c r="I196" s="78" t="s">
        <v>19</v>
      </c>
      <c r="J196" s="96" t="s">
        <v>152</v>
      </c>
      <c r="K196" s="80" t="s">
        <v>430</v>
      </c>
      <c r="L196" s="81">
        <v>5.2083333333333336E-2</v>
      </c>
      <c r="M196" s="83" t="s">
        <v>516</v>
      </c>
      <c r="N196" s="83" t="s">
        <v>16</v>
      </c>
      <c r="O196" s="84" t="s">
        <v>180</v>
      </c>
      <c r="P196" s="85"/>
    </row>
    <row r="197" spans="1:24" s="74" customFormat="1" ht="17.100000000000001" customHeight="1" x14ac:dyDescent="0.2">
      <c r="B197" s="75" t="s">
        <v>17</v>
      </c>
      <c r="C197" s="76">
        <v>43983</v>
      </c>
      <c r="D197" s="75">
        <f t="shared" si="11"/>
        <v>0.61458333333333326</v>
      </c>
      <c r="E197" s="75">
        <f>F197-L197</f>
        <v>0.625</v>
      </c>
      <c r="F197" s="75">
        <v>0.6875</v>
      </c>
      <c r="G197" s="75" t="s">
        <v>29</v>
      </c>
      <c r="H197" s="77" t="s">
        <v>207</v>
      </c>
      <c r="I197" s="78" t="s">
        <v>34</v>
      </c>
      <c r="J197" s="79" t="s">
        <v>411</v>
      </c>
      <c r="K197" s="80" t="s">
        <v>638</v>
      </c>
      <c r="L197" s="81">
        <v>6.25E-2</v>
      </c>
      <c r="M197" s="83" t="s">
        <v>553</v>
      </c>
      <c r="N197" s="78" t="s">
        <v>21</v>
      </c>
      <c r="O197" s="84" t="s">
        <v>180</v>
      </c>
      <c r="P197" s="85"/>
    </row>
    <row r="198" spans="1:24" s="74" customFormat="1" ht="17.100000000000001" hidden="1" customHeight="1" x14ac:dyDescent="0.2">
      <c r="B198" s="75" t="s">
        <v>17</v>
      </c>
      <c r="C198" s="76">
        <v>43983</v>
      </c>
      <c r="D198" s="75">
        <f t="shared" si="11"/>
        <v>0.61458333333333326</v>
      </c>
      <c r="E198" s="75">
        <v>0.625</v>
      </c>
      <c r="F198" s="75">
        <f>E198+L198</f>
        <v>0.69097222222222221</v>
      </c>
      <c r="G198" s="75" t="s">
        <v>29</v>
      </c>
      <c r="H198" s="99" t="s">
        <v>18</v>
      </c>
      <c r="I198" s="78" t="s">
        <v>40</v>
      </c>
      <c r="J198" s="96" t="s">
        <v>119</v>
      </c>
      <c r="K198" s="80" t="s">
        <v>445</v>
      </c>
      <c r="L198" s="81">
        <v>6.5972222222222224E-2</v>
      </c>
      <c r="M198" s="83" t="s">
        <v>551</v>
      </c>
      <c r="N198" s="83" t="s">
        <v>16</v>
      </c>
      <c r="O198" s="84" t="s">
        <v>180</v>
      </c>
      <c r="P198" s="98"/>
      <c r="Q198" s="107"/>
      <c r="R198" s="103"/>
      <c r="S198" s="103"/>
      <c r="T198" s="103"/>
      <c r="U198" s="103"/>
      <c r="V198" s="103"/>
      <c r="W198" s="103"/>
      <c r="X198" s="103"/>
    </row>
    <row r="199" spans="1:24" s="74" customFormat="1" ht="17.100000000000001" hidden="1" customHeight="1" x14ac:dyDescent="0.2">
      <c r="B199" s="76" t="s">
        <v>17</v>
      </c>
      <c r="C199" s="76">
        <v>43983</v>
      </c>
      <c r="D199" s="75">
        <f t="shared" si="11"/>
        <v>0.61458333333333326</v>
      </c>
      <c r="E199" s="75">
        <v>0.625</v>
      </c>
      <c r="F199" s="75">
        <f>E199+L199</f>
        <v>0.69791666666666663</v>
      </c>
      <c r="G199" s="89" t="s">
        <v>29</v>
      </c>
      <c r="H199" s="88" t="s">
        <v>18</v>
      </c>
      <c r="I199" s="89" t="s">
        <v>40</v>
      </c>
      <c r="J199" s="96" t="s">
        <v>204</v>
      </c>
      <c r="K199" s="97" t="s">
        <v>425</v>
      </c>
      <c r="L199" s="92">
        <v>7.2916666666666671E-2</v>
      </c>
      <c r="M199" s="78">
        <v>8</v>
      </c>
      <c r="N199" s="83" t="s">
        <v>16</v>
      </c>
      <c r="O199" s="84" t="s">
        <v>180</v>
      </c>
      <c r="P199" s="98"/>
      <c r="R199" s="103"/>
      <c r="S199" s="103"/>
      <c r="T199" s="103"/>
      <c r="U199" s="103"/>
      <c r="V199" s="103"/>
      <c r="W199" s="103"/>
      <c r="X199" s="103"/>
    </row>
    <row r="200" spans="1:24" s="74" customFormat="1" ht="17.100000000000001" hidden="1" customHeight="1" x14ac:dyDescent="0.2">
      <c r="B200" s="75" t="s">
        <v>17</v>
      </c>
      <c r="C200" s="76">
        <v>43983</v>
      </c>
      <c r="D200" s="75">
        <f t="shared" si="11"/>
        <v>0.61458333333333326</v>
      </c>
      <c r="E200" s="75">
        <v>0.625</v>
      </c>
      <c r="F200" s="75">
        <v>0.70833333333333337</v>
      </c>
      <c r="G200" s="75" t="s">
        <v>29</v>
      </c>
      <c r="H200" s="99" t="s">
        <v>18</v>
      </c>
      <c r="I200" s="78" t="s">
        <v>40</v>
      </c>
      <c r="J200" s="96" t="s">
        <v>140</v>
      </c>
      <c r="K200" s="80" t="s">
        <v>435</v>
      </c>
      <c r="L200" s="81">
        <v>8.3333333333333329E-2</v>
      </c>
      <c r="M200" s="83" t="s">
        <v>551</v>
      </c>
      <c r="N200" s="83" t="s">
        <v>16</v>
      </c>
      <c r="O200" s="84" t="s">
        <v>180</v>
      </c>
      <c r="P200" s="85"/>
    </row>
    <row r="201" spans="1:24" s="74" customFormat="1" ht="17.100000000000001" customHeight="1" x14ac:dyDescent="0.2">
      <c r="B201" s="78" t="s">
        <v>17</v>
      </c>
      <c r="C201" s="76">
        <v>43983</v>
      </c>
      <c r="D201" s="75">
        <f t="shared" si="11"/>
        <v>0.61458333333333326</v>
      </c>
      <c r="E201" s="75">
        <v>0.625</v>
      </c>
      <c r="F201" s="75">
        <f>E201+L201</f>
        <v>0.70833333333333337</v>
      </c>
      <c r="G201" s="87" t="s">
        <v>29</v>
      </c>
      <c r="H201" s="88" t="s">
        <v>18</v>
      </c>
      <c r="I201" s="89" t="s">
        <v>40</v>
      </c>
      <c r="J201" s="90" t="s">
        <v>194</v>
      </c>
      <c r="K201" s="91" t="s">
        <v>635</v>
      </c>
      <c r="L201" s="92">
        <v>8.3333333333333329E-2</v>
      </c>
      <c r="M201" s="83" t="s">
        <v>527</v>
      </c>
      <c r="N201" s="83" t="s">
        <v>28</v>
      </c>
      <c r="O201" s="84" t="s">
        <v>180</v>
      </c>
      <c r="P201" s="85"/>
    </row>
    <row r="202" spans="1:24" s="47" customFormat="1" ht="17.100000000000001" customHeight="1" x14ac:dyDescent="0.2">
      <c r="B202" s="6" t="s">
        <v>22</v>
      </c>
      <c r="C202" s="15">
        <v>43984</v>
      </c>
      <c r="D202" s="6">
        <f t="shared" si="11"/>
        <v>0.40625</v>
      </c>
      <c r="E202" s="6">
        <f>F202-L202</f>
        <v>0.41666666666666669</v>
      </c>
      <c r="F202" s="6">
        <v>0.5</v>
      </c>
      <c r="G202" s="6" t="s">
        <v>27</v>
      </c>
      <c r="H202" s="29" t="s">
        <v>207</v>
      </c>
      <c r="I202" s="7" t="s">
        <v>30</v>
      </c>
      <c r="J202" s="30" t="s">
        <v>226</v>
      </c>
      <c r="K202" s="8" t="s">
        <v>651</v>
      </c>
      <c r="L202" s="9">
        <v>8.3333333333333329E-2</v>
      </c>
      <c r="M202" s="10" t="s">
        <v>549</v>
      </c>
      <c r="N202" s="7" t="s">
        <v>21</v>
      </c>
      <c r="O202" s="68" t="s">
        <v>465</v>
      </c>
      <c r="P202" s="50"/>
    </row>
    <row r="203" spans="1:24" s="47" customFormat="1" ht="17.100000000000001" customHeight="1" x14ac:dyDescent="0.2">
      <c r="B203" s="6" t="s">
        <v>22</v>
      </c>
      <c r="C203" s="11">
        <v>43984</v>
      </c>
      <c r="D203" s="6">
        <f t="shared" ref="D203:D231" si="13">E203-0.0104166666666667</f>
        <v>0.4375</v>
      </c>
      <c r="E203" s="6">
        <f>F203-L203</f>
        <v>0.44791666666666669</v>
      </c>
      <c r="F203" s="6">
        <v>0.5</v>
      </c>
      <c r="G203" s="6" t="s">
        <v>27</v>
      </c>
      <c r="H203" s="29" t="s">
        <v>207</v>
      </c>
      <c r="I203" s="7" t="s">
        <v>213</v>
      </c>
      <c r="J203" s="30" t="s">
        <v>259</v>
      </c>
      <c r="K203" s="40" t="s">
        <v>260</v>
      </c>
      <c r="L203" s="9">
        <v>5.2083333333333336E-2</v>
      </c>
      <c r="M203" s="10" t="s">
        <v>569</v>
      </c>
      <c r="N203" s="7" t="s">
        <v>547</v>
      </c>
      <c r="O203" s="67" t="s">
        <v>180</v>
      </c>
      <c r="P203" s="50"/>
    </row>
    <row r="204" spans="1:24" s="47" customFormat="1" ht="17.100000000000001" hidden="1" customHeight="1" x14ac:dyDescent="0.2">
      <c r="B204" s="6" t="s">
        <v>22</v>
      </c>
      <c r="C204" s="11">
        <v>43984</v>
      </c>
      <c r="D204" s="6">
        <f t="shared" si="13"/>
        <v>0.46875</v>
      </c>
      <c r="E204" s="6">
        <v>0.47916666666666669</v>
      </c>
      <c r="F204" s="6">
        <f t="shared" ref="F204:F209" si="14">E204+L204</f>
        <v>0.5625</v>
      </c>
      <c r="G204" s="6" t="s">
        <v>27</v>
      </c>
      <c r="H204" s="16" t="s">
        <v>18</v>
      </c>
      <c r="I204" s="7" t="s">
        <v>40</v>
      </c>
      <c r="J204" s="17" t="s">
        <v>113</v>
      </c>
      <c r="K204" s="8" t="s">
        <v>440</v>
      </c>
      <c r="L204" s="9">
        <v>8.3333333333333329E-2</v>
      </c>
      <c r="M204" s="10" t="s">
        <v>551</v>
      </c>
      <c r="N204" s="10" t="s">
        <v>16</v>
      </c>
      <c r="O204" s="67" t="s">
        <v>180</v>
      </c>
      <c r="P204" s="50"/>
    </row>
    <row r="205" spans="1:24" s="47" customFormat="1" ht="17.100000000000001" hidden="1" customHeight="1" x14ac:dyDescent="0.2">
      <c r="B205" s="6" t="s">
        <v>22</v>
      </c>
      <c r="C205" s="11">
        <v>43984</v>
      </c>
      <c r="D205" s="6">
        <f t="shared" si="13"/>
        <v>0.46875</v>
      </c>
      <c r="E205" s="6">
        <v>0.47916666666666669</v>
      </c>
      <c r="F205" s="6">
        <f t="shared" si="14"/>
        <v>0.5625</v>
      </c>
      <c r="G205" s="6" t="s">
        <v>27</v>
      </c>
      <c r="H205" s="16" t="s">
        <v>18</v>
      </c>
      <c r="I205" s="7" t="s">
        <v>40</v>
      </c>
      <c r="J205" s="17" t="s">
        <v>202</v>
      </c>
      <c r="K205" s="8" t="s">
        <v>419</v>
      </c>
      <c r="L205" s="9">
        <v>8.3333333333333329E-2</v>
      </c>
      <c r="M205" s="10" t="s">
        <v>551</v>
      </c>
      <c r="N205" s="10" t="s">
        <v>16</v>
      </c>
      <c r="O205" s="67" t="s">
        <v>180</v>
      </c>
      <c r="P205" s="56"/>
    </row>
    <row r="206" spans="1:24" s="47" customFormat="1" ht="17.100000000000001" hidden="1" customHeight="1" x14ac:dyDescent="0.2">
      <c r="B206" s="6" t="s">
        <v>22</v>
      </c>
      <c r="C206" s="11">
        <v>43984</v>
      </c>
      <c r="D206" s="6">
        <f t="shared" si="13"/>
        <v>0.46875</v>
      </c>
      <c r="E206" s="6">
        <v>0.47916666666666669</v>
      </c>
      <c r="F206" s="6">
        <f t="shared" si="14"/>
        <v>0.5625</v>
      </c>
      <c r="G206" s="6" t="s">
        <v>27</v>
      </c>
      <c r="H206" s="16" t="s">
        <v>18</v>
      </c>
      <c r="I206" s="7" t="s">
        <v>40</v>
      </c>
      <c r="J206" s="17" t="s">
        <v>483</v>
      </c>
      <c r="K206" s="8" t="s">
        <v>485</v>
      </c>
      <c r="L206" s="9">
        <v>8.3333333333333329E-2</v>
      </c>
      <c r="M206" s="10" t="s">
        <v>551</v>
      </c>
      <c r="N206" s="10" t="s">
        <v>44</v>
      </c>
      <c r="O206" s="67" t="s">
        <v>180</v>
      </c>
      <c r="P206" s="50"/>
    </row>
    <row r="207" spans="1:24" s="47" customFormat="1" ht="17.100000000000001" hidden="1" customHeight="1" x14ac:dyDescent="0.2">
      <c r="B207" s="7" t="s">
        <v>22</v>
      </c>
      <c r="C207" s="11">
        <v>43984</v>
      </c>
      <c r="D207" s="6">
        <f t="shared" si="13"/>
        <v>0.46875</v>
      </c>
      <c r="E207" s="6">
        <v>0.47916666666666669</v>
      </c>
      <c r="F207" s="6">
        <f t="shared" si="14"/>
        <v>0.57291666666666674</v>
      </c>
      <c r="G207" s="18" t="s">
        <v>27</v>
      </c>
      <c r="H207" s="19" t="s">
        <v>18</v>
      </c>
      <c r="I207" s="15" t="s">
        <v>19</v>
      </c>
      <c r="J207" s="20" t="s">
        <v>143</v>
      </c>
      <c r="K207" s="21" t="s">
        <v>497</v>
      </c>
      <c r="L207" s="22">
        <v>9.375E-2</v>
      </c>
      <c r="M207" s="10" t="s">
        <v>516</v>
      </c>
      <c r="N207" s="10" t="s">
        <v>16</v>
      </c>
      <c r="O207" s="67" t="s">
        <v>180</v>
      </c>
      <c r="P207" s="58"/>
    </row>
    <row r="208" spans="1:24" s="47" customFormat="1" ht="17.100000000000001" hidden="1" customHeight="1" x14ac:dyDescent="0.2">
      <c r="B208" s="7" t="s">
        <v>22</v>
      </c>
      <c r="C208" s="11">
        <v>43984</v>
      </c>
      <c r="D208" s="6">
        <f t="shared" si="13"/>
        <v>0.46875</v>
      </c>
      <c r="E208" s="6">
        <v>0.47916666666666669</v>
      </c>
      <c r="F208" s="6">
        <f t="shared" si="14"/>
        <v>0.60416666666666674</v>
      </c>
      <c r="G208" s="18" t="s">
        <v>27</v>
      </c>
      <c r="H208" s="19" t="s">
        <v>18</v>
      </c>
      <c r="I208" s="15" t="s">
        <v>19</v>
      </c>
      <c r="J208" s="20" t="s">
        <v>605</v>
      </c>
      <c r="K208" s="142" t="s">
        <v>606</v>
      </c>
      <c r="L208" s="22">
        <v>0.125</v>
      </c>
      <c r="M208" s="10" t="s">
        <v>516</v>
      </c>
      <c r="N208" s="10" t="s">
        <v>16</v>
      </c>
      <c r="O208" s="67" t="s">
        <v>180</v>
      </c>
      <c r="P208" s="58"/>
    </row>
    <row r="209" spans="1:24" s="47" customFormat="1" ht="17.100000000000001" hidden="1" customHeight="1" x14ac:dyDescent="0.2">
      <c r="B209" s="6" t="s">
        <v>22</v>
      </c>
      <c r="C209" s="11">
        <v>43984</v>
      </c>
      <c r="D209" s="6">
        <f t="shared" si="13"/>
        <v>0.60416666666666663</v>
      </c>
      <c r="E209" s="6">
        <v>0.61458333333333337</v>
      </c>
      <c r="F209" s="6">
        <f t="shared" si="14"/>
        <v>0.67708333333333337</v>
      </c>
      <c r="G209" s="6" t="s">
        <v>29</v>
      </c>
      <c r="H209" s="16" t="s">
        <v>18</v>
      </c>
      <c r="I209" s="7" t="s">
        <v>19</v>
      </c>
      <c r="J209" s="17" t="s">
        <v>122</v>
      </c>
      <c r="K209" s="40" t="s">
        <v>123</v>
      </c>
      <c r="L209" s="9">
        <v>6.25E-2</v>
      </c>
      <c r="M209" s="10" t="s">
        <v>517</v>
      </c>
      <c r="N209" s="10" t="s">
        <v>16</v>
      </c>
      <c r="O209" s="67" t="s">
        <v>180</v>
      </c>
      <c r="P209" s="50"/>
    </row>
    <row r="210" spans="1:24" s="47" customFormat="1" ht="17.100000000000001" customHeight="1" x14ac:dyDescent="0.2">
      <c r="B210" s="6" t="s">
        <v>22</v>
      </c>
      <c r="C210" s="11">
        <v>43984</v>
      </c>
      <c r="D210" s="6">
        <f t="shared" si="13"/>
        <v>0.60416666666666663</v>
      </c>
      <c r="E210" s="6">
        <f>F210-L210</f>
        <v>0.61458333333333337</v>
      </c>
      <c r="F210" s="6">
        <v>0.67708333333333337</v>
      </c>
      <c r="G210" s="6" t="s">
        <v>29</v>
      </c>
      <c r="H210" s="29" t="s">
        <v>207</v>
      </c>
      <c r="I210" s="7" t="s">
        <v>34</v>
      </c>
      <c r="J210" s="30" t="s">
        <v>340</v>
      </c>
      <c r="K210" s="8" t="s">
        <v>341</v>
      </c>
      <c r="L210" s="9">
        <v>6.25E-2</v>
      </c>
      <c r="M210" s="10" t="s">
        <v>554</v>
      </c>
      <c r="N210" s="10" t="s">
        <v>567</v>
      </c>
      <c r="O210" s="67" t="s">
        <v>180</v>
      </c>
      <c r="P210" s="50"/>
    </row>
    <row r="211" spans="1:24" s="47" customFormat="1" ht="17.100000000000001" hidden="1" customHeight="1" x14ac:dyDescent="0.2">
      <c r="B211" s="6" t="s">
        <v>22</v>
      </c>
      <c r="C211" s="11">
        <v>43984</v>
      </c>
      <c r="D211" s="6">
        <f t="shared" si="13"/>
        <v>0.60416666666666663</v>
      </c>
      <c r="E211" s="6">
        <v>0.61458333333333337</v>
      </c>
      <c r="F211" s="6">
        <f>E211+L211</f>
        <v>0.68402777777777779</v>
      </c>
      <c r="G211" s="6" t="s">
        <v>29</v>
      </c>
      <c r="H211" s="16" t="s">
        <v>18</v>
      </c>
      <c r="I211" s="7" t="s">
        <v>40</v>
      </c>
      <c r="J211" s="17" t="s">
        <v>144</v>
      </c>
      <c r="K211" s="8" t="s">
        <v>438</v>
      </c>
      <c r="L211" s="9">
        <v>6.9444444444444434E-2</v>
      </c>
      <c r="M211" s="10" t="s">
        <v>517</v>
      </c>
      <c r="N211" s="10" t="s">
        <v>16</v>
      </c>
      <c r="O211" s="67" t="s">
        <v>180</v>
      </c>
      <c r="P211" s="50"/>
    </row>
    <row r="212" spans="1:24" s="47" customFormat="1" ht="17.100000000000001" customHeight="1" x14ac:dyDescent="0.2">
      <c r="B212" s="11" t="s">
        <v>22</v>
      </c>
      <c r="C212" s="11">
        <v>43984</v>
      </c>
      <c r="D212" s="6">
        <f t="shared" si="13"/>
        <v>0.60416666666666663</v>
      </c>
      <c r="E212" s="6">
        <v>0.61458333333333337</v>
      </c>
      <c r="F212" s="6">
        <f>E212+L212</f>
        <v>0.6875</v>
      </c>
      <c r="G212" s="15" t="s">
        <v>29</v>
      </c>
      <c r="H212" s="19" t="s">
        <v>18</v>
      </c>
      <c r="I212" s="15" t="s">
        <v>40</v>
      </c>
      <c r="J212" s="17" t="s">
        <v>195</v>
      </c>
      <c r="K212" s="26" t="s">
        <v>495</v>
      </c>
      <c r="L212" s="22">
        <v>7.2916666666666671E-2</v>
      </c>
      <c r="M212" s="10" t="s">
        <v>564</v>
      </c>
      <c r="N212" s="10" t="s">
        <v>28</v>
      </c>
      <c r="O212" s="67" t="s">
        <v>180</v>
      </c>
      <c r="P212" s="50"/>
    </row>
    <row r="213" spans="1:24" s="47" customFormat="1" ht="17.100000000000001" customHeight="1" x14ac:dyDescent="0.2">
      <c r="B213" s="6" t="s">
        <v>22</v>
      </c>
      <c r="C213" s="11">
        <v>43984</v>
      </c>
      <c r="D213" s="6">
        <f t="shared" si="13"/>
        <v>0.62499999999999989</v>
      </c>
      <c r="E213" s="6">
        <f t="shared" ref="E213:E218" si="15">F213-L213</f>
        <v>0.63541666666666663</v>
      </c>
      <c r="F213" s="6">
        <v>0.6875</v>
      </c>
      <c r="G213" s="6" t="s">
        <v>29</v>
      </c>
      <c r="H213" s="29" t="s">
        <v>207</v>
      </c>
      <c r="I213" s="7" t="s">
        <v>213</v>
      </c>
      <c r="J213" s="30" t="s">
        <v>375</v>
      </c>
      <c r="K213" s="40" t="s">
        <v>695</v>
      </c>
      <c r="L213" s="9">
        <v>5.2083333333333336E-2</v>
      </c>
      <c r="M213" s="10" t="s">
        <v>518</v>
      </c>
      <c r="N213" s="7" t="s">
        <v>21</v>
      </c>
      <c r="O213" s="67" t="s">
        <v>636</v>
      </c>
      <c r="P213" s="50"/>
      <c r="Q213" s="59"/>
      <c r="R213" s="23"/>
      <c r="S213" s="23"/>
      <c r="T213" s="23"/>
      <c r="U213" s="23"/>
      <c r="V213" s="23"/>
      <c r="W213" s="23"/>
      <c r="X213" s="23"/>
    </row>
    <row r="214" spans="1:24" s="74" customFormat="1" ht="17.100000000000001" customHeight="1" x14ac:dyDescent="0.2">
      <c r="A214" s="86" t="s">
        <v>515</v>
      </c>
      <c r="B214" s="75" t="s">
        <v>23</v>
      </c>
      <c r="C214" s="76">
        <v>43985</v>
      </c>
      <c r="D214" s="75">
        <f t="shared" si="13"/>
        <v>0.43749999999999994</v>
      </c>
      <c r="E214" s="75">
        <f t="shared" si="15"/>
        <v>0.44791666666666663</v>
      </c>
      <c r="F214" s="75">
        <v>0.51041666666666663</v>
      </c>
      <c r="G214" s="75" t="s">
        <v>27</v>
      </c>
      <c r="H214" s="77" t="s">
        <v>207</v>
      </c>
      <c r="I214" s="78" t="s">
        <v>34</v>
      </c>
      <c r="J214" s="79" t="s">
        <v>323</v>
      </c>
      <c r="K214" s="80" t="s">
        <v>324</v>
      </c>
      <c r="L214" s="81">
        <v>6.25E-2</v>
      </c>
      <c r="M214" s="83" t="s">
        <v>586</v>
      </c>
      <c r="N214" s="83" t="s">
        <v>28</v>
      </c>
      <c r="O214" s="84" t="s">
        <v>180</v>
      </c>
      <c r="P214" s="85"/>
    </row>
    <row r="215" spans="1:24" s="74" customFormat="1" ht="17.100000000000001" customHeight="1" x14ac:dyDescent="0.2">
      <c r="A215" s="86" t="s">
        <v>515</v>
      </c>
      <c r="B215" s="75" t="s">
        <v>23</v>
      </c>
      <c r="C215" s="76">
        <v>43985</v>
      </c>
      <c r="D215" s="75">
        <f t="shared" si="13"/>
        <v>0.4375</v>
      </c>
      <c r="E215" s="75">
        <f t="shared" si="15"/>
        <v>0.44791666666666669</v>
      </c>
      <c r="F215" s="75">
        <v>0.5</v>
      </c>
      <c r="G215" s="75" t="s">
        <v>27</v>
      </c>
      <c r="H215" s="77" t="s">
        <v>207</v>
      </c>
      <c r="I215" s="78" t="s">
        <v>30</v>
      </c>
      <c r="J215" s="79" t="s">
        <v>379</v>
      </c>
      <c r="K215" s="80" t="s">
        <v>699</v>
      </c>
      <c r="L215" s="81">
        <v>5.2083333333333336E-2</v>
      </c>
      <c r="M215" s="83" t="s">
        <v>550</v>
      </c>
      <c r="N215" s="78" t="s">
        <v>21</v>
      </c>
      <c r="O215" s="84" t="s">
        <v>180</v>
      </c>
      <c r="P215" s="85"/>
    </row>
    <row r="216" spans="1:24" s="74" customFormat="1" ht="17.100000000000001" customHeight="1" x14ac:dyDescent="0.2">
      <c r="A216" s="86" t="s">
        <v>515</v>
      </c>
      <c r="B216" s="75" t="s">
        <v>23</v>
      </c>
      <c r="C216" s="76">
        <v>43985</v>
      </c>
      <c r="D216" s="75">
        <f t="shared" si="13"/>
        <v>0.4375</v>
      </c>
      <c r="E216" s="75">
        <f t="shared" si="15"/>
        <v>0.44791666666666669</v>
      </c>
      <c r="F216" s="75">
        <v>0.53125</v>
      </c>
      <c r="G216" s="75" t="s">
        <v>27</v>
      </c>
      <c r="H216" s="77" t="s">
        <v>207</v>
      </c>
      <c r="I216" s="78" t="s">
        <v>213</v>
      </c>
      <c r="J216" s="79" t="s">
        <v>354</v>
      </c>
      <c r="K216" s="80" t="s">
        <v>355</v>
      </c>
      <c r="L216" s="81">
        <v>8.3333333333333329E-2</v>
      </c>
      <c r="M216" s="83" t="s">
        <v>596</v>
      </c>
      <c r="N216" s="83" t="s">
        <v>28</v>
      </c>
      <c r="O216" s="84" t="s">
        <v>180</v>
      </c>
      <c r="P216" s="85"/>
    </row>
    <row r="217" spans="1:24" s="74" customFormat="1" ht="17.100000000000001" customHeight="1" x14ac:dyDescent="0.2">
      <c r="A217" s="86" t="s">
        <v>515</v>
      </c>
      <c r="B217" s="75" t="s">
        <v>23</v>
      </c>
      <c r="C217" s="76">
        <v>43985</v>
      </c>
      <c r="D217" s="75">
        <f t="shared" si="13"/>
        <v>0.48958333333333331</v>
      </c>
      <c r="E217" s="75">
        <f t="shared" si="15"/>
        <v>0.5</v>
      </c>
      <c r="F217" s="75">
        <v>0.5625</v>
      </c>
      <c r="G217" s="75" t="s">
        <v>29</v>
      </c>
      <c r="H217" s="77" t="s">
        <v>207</v>
      </c>
      <c r="I217" s="78" t="s">
        <v>34</v>
      </c>
      <c r="J217" s="79" t="s">
        <v>410</v>
      </c>
      <c r="K217" s="80" t="s">
        <v>642</v>
      </c>
      <c r="L217" s="81">
        <v>6.25E-2</v>
      </c>
      <c r="M217" s="83" t="s">
        <v>517</v>
      </c>
      <c r="N217" s="78" t="s">
        <v>21</v>
      </c>
      <c r="O217" s="84" t="s">
        <v>180</v>
      </c>
      <c r="P217" s="160"/>
      <c r="R217" s="100"/>
      <c r="S217" s="100"/>
      <c r="T217" s="100"/>
      <c r="U217" s="100"/>
      <c r="V217" s="100"/>
      <c r="W217" s="100"/>
      <c r="X217" s="100"/>
    </row>
    <row r="218" spans="1:24" s="74" customFormat="1" ht="17.100000000000001" customHeight="1" x14ac:dyDescent="0.2">
      <c r="A218" s="86" t="s">
        <v>515</v>
      </c>
      <c r="B218" s="75" t="s">
        <v>23</v>
      </c>
      <c r="C218" s="76">
        <v>43985</v>
      </c>
      <c r="D218" s="75">
        <f t="shared" si="13"/>
        <v>0.59374999999999989</v>
      </c>
      <c r="E218" s="75">
        <f t="shared" si="15"/>
        <v>0.60416666666666663</v>
      </c>
      <c r="F218" s="75">
        <v>0.66666666666666663</v>
      </c>
      <c r="G218" s="75" t="s">
        <v>29</v>
      </c>
      <c r="H218" s="77" t="s">
        <v>207</v>
      </c>
      <c r="I218" s="78" t="s">
        <v>213</v>
      </c>
      <c r="J218" s="79" t="s">
        <v>327</v>
      </c>
      <c r="K218" s="80" t="s">
        <v>328</v>
      </c>
      <c r="L218" s="81">
        <v>6.25E-2</v>
      </c>
      <c r="M218" s="83" t="s">
        <v>621</v>
      </c>
      <c r="N218" s="83" t="s">
        <v>28</v>
      </c>
      <c r="O218" s="84" t="s">
        <v>180</v>
      </c>
      <c r="P218" s="85"/>
    </row>
    <row r="219" spans="1:24" s="74" customFormat="1" ht="17.100000000000001" customHeight="1" x14ac:dyDescent="0.2">
      <c r="A219" s="86" t="s">
        <v>515</v>
      </c>
      <c r="B219" s="75" t="s">
        <v>23</v>
      </c>
      <c r="C219" s="76">
        <v>43985</v>
      </c>
      <c r="D219" s="75">
        <f t="shared" si="13"/>
        <v>0.59374999999999989</v>
      </c>
      <c r="E219" s="75">
        <v>0.60416666666666663</v>
      </c>
      <c r="F219" s="75">
        <f>E219+L219</f>
        <v>0.66666666666666663</v>
      </c>
      <c r="G219" s="75" t="s">
        <v>29</v>
      </c>
      <c r="H219" s="99" t="s">
        <v>18</v>
      </c>
      <c r="I219" s="78" t="s">
        <v>40</v>
      </c>
      <c r="J219" s="96" t="s">
        <v>453</v>
      </c>
      <c r="K219" s="80" t="s">
        <v>692</v>
      </c>
      <c r="L219" s="81">
        <v>6.25E-2</v>
      </c>
      <c r="M219" s="83" t="s">
        <v>570</v>
      </c>
      <c r="N219" s="83" t="s">
        <v>28</v>
      </c>
      <c r="O219" s="84" t="s">
        <v>180</v>
      </c>
      <c r="P219" s="85"/>
    </row>
    <row r="220" spans="1:24" s="74" customFormat="1" ht="17.100000000000001" customHeight="1" x14ac:dyDescent="0.2">
      <c r="A220" s="86" t="s">
        <v>515</v>
      </c>
      <c r="B220" s="75" t="s">
        <v>23</v>
      </c>
      <c r="C220" s="76">
        <v>43985</v>
      </c>
      <c r="D220" s="75">
        <f t="shared" si="13"/>
        <v>0.59374999999999989</v>
      </c>
      <c r="E220" s="75">
        <f>F220-L220</f>
        <v>0.60416666666666663</v>
      </c>
      <c r="F220" s="75">
        <v>0.66666666666666663</v>
      </c>
      <c r="G220" s="75" t="s">
        <v>29</v>
      </c>
      <c r="H220" s="77" t="s">
        <v>207</v>
      </c>
      <c r="I220" s="78" t="s">
        <v>34</v>
      </c>
      <c r="J220" s="79" t="s">
        <v>410</v>
      </c>
      <c r="K220" s="80" t="s">
        <v>641</v>
      </c>
      <c r="L220" s="81">
        <v>6.25E-2</v>
      </c>
      <c r="M220" s="83" t="s">
        <v>552</v>
      </c>
      <c r="N220" s="78" t="s">
        <v>21</v>
      </c>
      <c r="O220" s="84" t="s">
        <v>180</v>
      </c>
      <c r="P220" s="160"/>
      <c r="R220" s="100"/>
      <c r="S220" s="100"/>
      <c r="T220" s="100"/>
      <c r="U220" s="100"/>
      <c r="V220" s="100"/>
      <c r="W220" s="100"/>
      <c r="X220" s="100"/>
    </row>
    <row r="221" spans="1:24" s="74" customFormat="1" ht="17.100000000000001" customHeight="1" x14ac:dyDescent="0.2">
      <c r="A221" s="86" t="s">
        <v>515</v>
      </c>
      <c r="B221" s="75" t="s">
        <v>23</v>
      </c>
      <c r="C221" s="76">
        <v>43985</v>
      </c>
      <c r="D221" s="75">
        <f t="shared" si="13"/>
        <v>0.59374999999999989</v>
      </c>
      <c r="E221" s="75">
        <v>0.60416666666666663</v>
      </c>
      <c r="F221" s="75">
        <f>E221+L221</f>
        <v>0.67708333333333326</v>
      </c>
      <c r="G221" s="75" t="s">
        <v>27</v>
      </c>
      <c r="H221" s="88" t="s">
        <v>18</v>
      </c>
      <c r="I221" s="78" t="s">
        <v>24</v>
      </c>
      <c r="J221" s="96" t="s">
        <v>506</v>
      </c>
      <c r="K221" s="80" t="s">
        <v>504</v>
      </c>
      <c r="L221" s="81">
        <v>7.2916666666666671E-2</v>
      </c>
      <c r="M221" s="78">
        <v>4</v>
      </c>
      <c r="N221" s="78" t="s">
        <v>21</v>
      </c>
      <c r="O221" s="84" t="s">
        <v>180</v>
      </c>
      <c r="P221" s="85"/>
    </row>
    <row r="222" spans="1:24" s="74" customFormat="1" ht="17.100000000000001" hidden="1" customHeight="1" x14ac:dyDescent="0.2">
      <c r="A222" s="86" t="s">
        <v>515</v>
      </c>
      <c r="B222" s="75" t="s">
        <v>23</v>
      </c>
      <c r="C222" s="76">
        <v>43985</v>
      </c>
      <c r="D222" s="75">
        <f t="shared" si="13"/>
        <v>0.59374999999999989</v>
      </c>
      <c r="E222" s="104">
        <v>0.60416666666666663</v>
      </c>
      <c r="F222" s="75">
        <f>E222+L222</f>
        <v>0.67708333333333326</v>
      </c>
      <c r="G222" s="75" t="s">
        <v>29</v>
      </c>
      <c r="H222" s="88" t="s">
        <v>18</v>
      </c>
      <c r="I222" s="89" t="s">
        <v>19</v>
      </c>
      <c r="J222" s="109" t="s">
        <v>611</v>
      </c>
      <c r="K222" s="80" t="s">
        <v>613</v>
      </c>
      <c r="L222" s="81">
        <v>7.2916666666666671E-2</v>
      </c>
      <c r="M222" s="83" t="s">
        <v>517</v>
      </c>
      <c r="N222" s="83" t="s">
        <v>16</v>
      </c>
      <c r="O222" s="84" t="s">
        <v>180</v>
      </c>
      <c r="P222" s="85"/>
      <c r="R222" s="100"/>
      <c r="S222" s="100"/>
      <c r="T222" s="100"/>
      <c r="U222" s="100"/>
      <c r="V222" s="100"/>
      <c r="W222" s="100"/>
      <c r="X222" s="100"/>
    </row>
    <row r="223" spans="1:24" s="74" customFormat="1" ht="17.100000000000001" hidden="1" customHeight="1" x14ac:dyDescent="0.2">
      <c r="A223" s="86" t="s">
        <v>515</v>
      </c>
      <c r="B223" s="75" t="s">
        <v>23</v>
      </c>
      <c r="C223" s="76">
        <v>43985</v>
      </c>
      <c r="D223" s="75">
        <f t="shared" si="13"/>
        <v>0.59374999999999989</v>
      </c>
      <c r="E223" s="75">
        <v>0.60416666666666663</v>
      </c>
      <c r="F223" s="75">
        <f>E223+L223</f>
        <v>0.6875</v>
      </c>
      <c r="G223" s="75" t="s">
        <v>29</v>
      </c>
      <c r="H223" s="99" t="s">
        <v>18</v>
      </c>
      <c r="I223" s="78" t="s">
        <v>40</v>
      </c>
      <c r="J223" s="109" t="s">
        <v>452</v>
      </c>
      <c r="K223" s="80" t="s">
        <v>450</v>
      </c>
      <c r="L223" s="81">
        <v>8.3333333333333329E-2</v>
      </c>
      <c r="M223" s="83" t="s">
        <v>551</v>
      </c>
      <c r="N223" s="83" t="s">
        <v>16</v>
      </c>
      <c r="O223" s="84" t="s">
        <v>180</v>
      </c>
      <c r="P223" s="85"/>
    </row>
    <row r="224" spans="1:24" s="47" customFormat="1" ht="17.100000000000001" hidden="1" customHeight="1" x14ac:dyDescent="0.2">
      <c r="B224" s="11" t="s">
        <v>26</v>
      </c>
      <c r="C224" s="11">
        <v>43986</v>
      </c>
      <c r="D224" s="6">
        <f t="shared" si="13"/>
        <v>0.45833333333333331</v>
      </c>
      <c r="E224" s="6">
        <f>F224-L224</f>
        <v>0.46875</v>
      </c>
      <c r="F224" s="6">
        <v>0.5</v>
      </c>
      <c r="G224" s="15" t="s">
        <v>27</v>
      </c>
      <c r="H224" s="32" t="s">
        <v>207</v>
      </c>
      <c r="I224" s="15" t="s">
        <v>213</v>
      </c>
      <c r="J224" s="30" t="s">
        <v>263</v>
      </c>
      <c r="K224" s="26" t="s">
        <v>659</v>
      </c>
      <c r="L224" s="22">
        <v>3.125E-2</v>
      </c>
      <c r="M224" s="7" t="s">
        <v>551</v>
      </c>
      <c r="N224" s="10" t="s">
        <v>16</v>
      </c>
      <c r="O224" s="67" t="s">
        <v>180</v>
      </c>
      <c r="P224" s="50"/>
    </row>
    <row r="225" spans="2:24" s="47" customFormat="1" ht="17.100000000000001" hidden="1" customHeight="1" x14ac:dyDescent="0.2">
      <c r="B225" s="11" t="s">
        <v>26</v>
      </c>
      <c r="C225" s="11">
        <v>43986</v>
      </c>
      <c r="D225" s="6">
        <f t="shared" si="13"/>
        <v>0.45833333333333331</v>
      </c>
      <c r="E225" s="6">
        <f>F225-L225</f>
        <v>0.46875</v>
      </c>
      <c r="F225" s="6">
        <v>0.5</v>
      </c>
      <c r="G225" s="6" t="s">
        <v>27</v>
      </c>
      <c r="H225" s="29" t="s">
        <v>207</v>
      </c>
      <c r="I225" s="7" t="s">
        <v>213</v>
      </c>
      <c r="J225" s="30" t="s">
        <v>264</v>
      </c>
      <c r="K225" s="8" t="s">
        <v>660</v>
      </c>
      <c r="L225" s="9">
        <v>3.125E-2</v>
      </c>
      <c r="M225" s="10" t="s">
        <v>517</v>
      </c>
      <c r="N225" s="7" t="s">
        <v>16</v>
      </c>
      <c r="O225" s="67" t="s">
        <v>180</v>
      </c>
      <c r="P225" s="50"/>
    </row>
    <row r="226" spans="2:24" s="47" customFormat="1" ht="17.100000000000001" hidden="1" customHeight="1" x14ac:dyDescent="0.2">
      <c r="B226" s="6" t="s">
        <v>26</v>
      </c>
      <c r="C226" s="11">
        <v>43986</v>
      </c>
      <c r="D226" s="6">
        <f t="shared" si="13"/>
        <v>0.45833333333333331</v>
      </c>
      <c r="E226" s="6">
        <f>F226-L226</f>
        <v>0.46875</v>
      </c>
      <c r="F226" s="6">
        <v>0.5</v>
      </c>
      <c r="G226" s="6" t="s">
        <v>27</v>
      </c>
      <c r="H226" s="29" t="s">
        <v>207</v>
      </c>
      <c r="I226" s="7" t="s">
        <v>213</v>
      </c>
      <c r="J226" s="30" t="s">
        <v>508</v>
      </c>
      <c r="K226" s="8" t="s">
        <v>661</v>
      </c>
      <c r="L226" s="9">
        <v>3.125E-2</v>
      </c>
      <c r="M226" s="10" t="s">
        <v>551</v>
      </c>
      <c r="N226" s="7" t="s">
        <v>16</v>
      </c>
      <c r="O226" s="67" t="s">
        <v>180</v>
      </c>
      <c r="P226" s="50"/>
    </row>
    <row r="227" spans="2:24" s="47" customFormat="1" ht="17.100000000000001" customHeight="1" x14ac:dyDescent="0.2">
      <c r="B227" s="6" t="s">
        <v>26</v>
      </c>
      <c r="C227" s="11">
        <v>43986</v>
      </c>
      <c r="D227" s="6">
        <f t="shared" si="13"/>
        <v>0.45833333333333331</v>
      </c>
      <c r="E227" s="6">
        <f>F227-L227</f>
        <v>0.46875</v>
      </c>
      <c r="F227" s="6">
        <v>0.5</v>
      </c>
      <c r="G227" s="6" t="s">
        <v>27</v>
      </c>
      <c r="H227" s="29" t="s">
        <v>207</v>
      </c>
      <c r="I227" s="7" t="s">
        <v>213</v>
      </c>
      <c r="J227" s="30" t="s">
        <v>378</v>
      </c>
      <c r="K227" s="8" t="s">
        <v>697</v>
      </c>
      <c r="L227" s="9">
        <v>3.125E-2</v>
      </c>
      <c r="M227" s="10" t="s">
        <v>553</v>
      </c>
      <c r="N227" s="10" t="s">
        <v>21</v>
      </c>
      <c r="O227" s="67" t="s">
        <v>180</v>
      </c>
      <c r="P227" s="50"/>
    </row>
    <row r="228" spans="2:24" s="47" customFormat="1" ht="17.100000000000001" customHeight="1" x14ac:dyDescent="0.2">
      <c r="B228" s="6" t="s">
        <v>26</v>
      </c>
      <c r="C228" s="11">
        <v>43986</v>
      </c>
      <c r="D228" s="6">
        <f t="shared" si="13"/>
        <v>0.45833333333333331</v>
      </c>
      <c r="E228" s="6">
        <f>F228-L228</f>
        <v>0.46875</v>
      </c>
      <c r="F228" s="6">
        <v>0.5</v>
      </c>
      <c r="G228" s="6" t="s">
        <v>27</v>
      </c>
      <c r="H228" s="29" t="s">
        <v>207</v>
      </c>
      <c r="I228" s="7" t="s">
        <v>213</v>
      </c>
      <c r="J228" s="30" t="s">
        <v>380</v>
      </c>
      <c r="K228" s="8" t="s">
        <v>698</v>
      </c>
      <c r="L228" s="9">
        <v>3.125E-2</v>
      </c>
      <c r="M228" s="10" t="s">
        <v>598</v>
      </c>
      <c r="N228" s="10" t="s">
        <v>28</v>
      </c>
      <c r="O228" s="67" t="s">
        <v>180</v>
      </c>
      <c r="P228" s="56"/>
    </row>
    <row r="229" spans="2:24" s="47" customFormat="1" ht="17.100000000000001" hidden="1" customHeight="1" x14ac:dyDescent="0.2">
      <c r="B229" s="6" t="s">
        <v>26</v>
      </c>
      <c r="C229" s="11">
        <v>43986</v>
      </c>
      <c r="D229" s="6">
        <f t="shared" si="13"/>
        <v>0.51041666666666663</v>
      </c>
      <c r="E229" s="6">
        <v>0.52083333333333337</v>
      </c>
      <c r="F229" s="6">
        <f>E229+L229</f>
        <v>0.58333333333333337</v>
      </c>
      <c r="G229" s="6" t="s">
        <v>27</v>
      </c>
      <c r="H229" s="16" t="s">
        <v>18</v>
      </c>
      <c r="I229" s="7" t="s">
        <v>40</v>
      </c>
      <c r="J229" s="17" t="s">
        <v>155</v>
      </c>
      <c r="K229" s="8" t="s">
        <v>486</v>
      </c>
      <c r="L229" s="9">
        <v>6.25E-2</v>
      </c>
      <c r="M229" s="10" t="s">
        <v>516</v>
      </c>
      <c r="N229" s="10" t="s">
        <v>16</v>
      </c>
      <c r="O229" s="67" t="s">
        <v>180</v>
      </c>
      <c r="P229" s="50"/>
    </row>
    <row r="230" spans="2:24" s="47" customFormat="1" ht="17.100000000000001" hidden="1" customHeight="1" x14ac:dyDescent="0.2">
      <c r="B230" s="6" t="s">
        <v>26</v>
      </c>
      <c r="C230" s="11">
        <v>43986</v>
      </c>
      <c r="D230" s="6">
        <f t="shared" si="13"/>
        <v>0.51041666666666663</v>
      </c>
      <c r="E230" s="6">
        <v>0.52083333333333337</v>
      </c>
      <c r="F230" s="6">
        <f>E230+L230</f>
        <v>0.60416666666666674</v>
      </c>
      <c r="G230" s="6" t="s">
        <v>27</v>
      </c>
      <c r="H230" s="16" t="s">
        <v>18</v>
      </c>
      <c r="I230" s="25" t="s">
        <v>19</v>
      </c>
      <c r="J230" s="17" t="s">
        <v>145</v>
      </c>
      <c r="K230" s="8" t="s">
        <v>146</v>
      </c>
      <c r="L230" s="9">
        <v>8.3333333333333329E-2</v>
      </c>
      <c r="M230" s="10" t="s">
        <v>517</v>
      </c>
      <c r="N230" s="10" t="s">
        <v>16</v>
      </c>
      <c r="O230" s="67" t="s">
        <v>180</v>
      </c>
      <c r="P230" s="50"/>
      <c r="Q230" s="23"/>
    </row>
    <row r="231" spans="2:24" s="47" customFormat="1" ht="17.100000000000001" hidden="1" customHeight="1" x14ac:dyDescent="0.2">
      <c r="B231" s="6" t="s">
        <v>26</v>
      </c>
      <c r="C231" s="11">
        <v>43986</v>
      </c>
      <c r="D231" s="6">
        <f t="shared" si="13"/>
        <v>0.51041666666666663</v>
      </c>
      <c r="E231" s="6">
        <v>0.52083333333333337</v>
      </c>
      <c r="F231" s="6">
        <f>E231+L231</f>
        <v>0.60416666666666674</v>
      </c>
      <c r="G231" s="6" t="s">
        <v>27</v>
      </c>
      <c r="H231" s="16" t="s">
        <v>18</v>
      </c>
      <c r="I231" s="25" t="s">
        <v>19</v>
      </c>
      <c r="J231" s="17" t="s">
        <v>147</v>
      </c>
      <c r="K231" s="8" t="s">
        <v>148</v>
      </c>
      <c r="L231" s="9">
        <v>8.3333333333333329E-2</v>
      </c>
      <c r="M231" s="10" t="s">
        <v>561</v>
      </c>
      <c r="N231" s="10" t="s">
        <v>16</v>
      </c>
      <c r="O231" s="67" t="s">
        <v>180</v>
      </c>
      <c r="P231" s="50"/>
    </row>
    <row r="232" spans="2:24" s="47" customFormat="1" ht="17.100000000000001" hidden="1" customHeight="1" x14ac:dyDescent="0.2">
      <c r="B232" s="7" t="s">
        <v>26</v>
      </c>
      <c r="C232" s="11">
        <v>43986</v>
      </c>
      <c r="D232" s="6">
        <v>0.59374999999999989</v>
      </c>
      <c r="E232" s="6">
        <v>0.52083333333333337</v>
      </c>
      <c r="F232" s="6">
        <v>0.66666666666666663</v>
      </c>
      <c r="G232" s="18" t="s">
        <v>27</v>
      </c>
      <c r="H232" s="19" t="s">
        <v>18</v>
      </c>
      <c r="I232" s="15" t="s">
        <v>40</v>
      </c>
      <c r="J232" s="20" t="s">
        <v>188</v>
      </c>
      <c r="K232" s="21" t="s">
        <v>189</v>
      </c>
      <c r="L232" s="22">
        <v>7.2916666666666671E-2</v>
      </c>
      <c r="M232" s="10" t="s">
        <v>552</v>
      </c>
      <c r="N232" s="10" t="s">
        <v>16</v>
      </c>
      <c r="O232" s="67" t="s">
        <v>180</v>
      </c>
      <c r="P232" s="58"/>
    </row>
    <row r="233" spans="2:24" s="47" customFormat="1" ht="17.100000000000001" hidden="1" customHeight="1" x14ac:dyDescent="0.2">
      <c r="B233" s="24" t="s">
        <v>26</v>
      </c>
      <c r="C233" s="11">
        <v>43986</v>
      </c>
      <c r="D233" s="6">
        <f t="shared" ref="D233:D268" si="16">E233-0.0104166666666667</f>
        <v>0.59374999999999989</v>
      </c>
      <c r="E233" s="24">
        <v>0.60416666666666663</v>
      </c>
      <c r="F233" s="6">
        <f>E233+L233</f>
        <v>0.66666666666666663</v>
      </c>
      <c r="G233" s="10" t="s">
        <v>29</v>
      </c>
      <c r="H233" s="19" t="s">
        <v>18</v>
      </c>
      <c r="I233" s="15" t="s">
        <v>19</v>
      </c>
      <c r="J233" s="20" t="s">
        <v>149</v>
      </c>
      <c r="K233" s="21" t="s">
        <v>150</v>
      </c>
      <c r="L233" s="22">
        <v>6.25E-2</v>
      </c>
      <c r="M233" s="10" t="s">
        <v>551</v>
      </c>
      <c r="N233" s="7" t="s">
        <v>16</v>
      </c>
      <c r="O233" s="67" t="s">
        <v>180</v>
      </c>
      <c r="P233" s="58"/>
    </row>
    <row r="234" spans="2:24" s="47" customFormat="1" ht="17.100000000000001" customHeight="1" x14ac:dyDescent="0.2">
      <c r="B234" s="6" t="s">
        <v>26</v>
      </c>
      <c r="C234" s="11">
        <v>43986</v>
      </c>
      <c r="D234" s="6">
        <f t="shared" si="16"/>
        <v>0.59374999999999989</v>
      </c>
      <c r="E234" s="6">
        <v>0.60416666666666663</v>
      </c>
      <c r="F234" s="6">
        <f>E234+L234</f>
        <v>0.66666666666666663</v>
      </c>
      <c r="G234" s="6" t="s">
        <v>29</v>
      </c>
      <c r="H234" s="16" t="s">
        <v>18</v>
      </c>
      <c r="I234" s="7" t="s">
        <v>32</v>
      </c>
      <c r="J234" s="17" t="s">
        <v>159</v>
      </c>
      <c r="K234" s="8" t="s">
        <v>160</v>
      </c>
      <c r="L234" s="9">
        <v>6.25E-2</v>
      </c>
      <c r="M234" s="10" t="s">
        <v>594</v>
      </c>
      <c r="N234" s="10" t="s">
        <v>28</v>
      </c>
      <c r="O234" s="67" t="s">
        <v>180</v>
      </c>
      <c r="P234" s="50"/>
      <c r="Q234" s="23"/>
    </row>
    <row r="235" spans="2:24" s="47" customFormat="1" ht="17.100000000000001" hidden="1" customHeight="1" x14ac:dyDescent="0.2">
      <c r="B235" s="7" t="s">
        <v>26</v>
      </c>
      <c r="C235" s="11">
        <v>43986</v>
      </c>
      <c r="D235" s="6">
        <f t="shared" si="16"/>
        <v>0.59374999999999989</v>
      </c>
      <c r="E235" s="6">
        <v>0.60416666666666663</v>
      </c>
      <c r="F235" s="6">
        <f>E235+L235</f>
        <v>0.6875</v>
      </c>
      <c r="G235" s="18" t="s">
        <v>29</v>
      </c>
      <c r="H235" s="19" t="s">
        <v>18</v>
      </c>
      <c r="I235" s="15" t="s">
        <v>19</v>
      </c>
      <c r="J235" s="20" t="s">
        <v>607</v>
      </c>
      <c r="K235" s="21" t="s">
        <v>609</v>
      </c>
      <c r="L235" s="22">
        <v>8.3333333333333329E-2</v>
      </c>
      <c r="M235" s="10" t="s">
        <v>516</v>
      </c>
      <c r="N235" s="10" t="s">
        <v>16</v>
      </c>
      <c r="O235" s="67" t="s">
        <v>180</v>
      </c>
      <c r="P235" s="58"/>
    </row>
    <row r="236" spans="2:24" s="47" customFormat="1" ht="17.100000000000001" customHeight="1" x14ac:dyDescent="0.2">
      <c r="B236" s="6" t="s">
        <v>26</v>
      </c>
      <c r="C236" s="11">
        <v>43986</v>
      </c>
      <c r="D236" s="6">
        <f t="shared" si="16"/>
        <v>0.59375</v>
      </c>
      <c r="E236" s="6">
        <f>F236-L236</f>
        <v>0.60416666666666674</v>
      </c>
      <c r="F236" s="6">
        <v>0.70833333333333337</v>
      </c>
      <c r="G236" s="6" t="s">
        <v>29</v>
      </c>
      <c r="H236" s="29" t="s">
        <v>207</v>
      </c>
      <c r="I236" s="7" t="s">
        <v>213</v>
      </c>
      <c r="J236" s="30" t="s">
        <v>281</v>
      </c>
      <c r="K236" s="8" t="s">
        <v>282</v>
      </c>
      <c r="L236" s="9">
        <v>0.10416666666666667</v>
      </c>
      <c r="M236" s="10" t="s">
        <v>519</v>
      </c>
      <c r="N236" s="7" t="s">
        <v>21</v>
      </c>
      <c r="O236" s="67" t="s">
        <v>180</v>
      </c>
      <c r="P236" s="50"/>
    </row>
    <row r="237" spans="2:24" s="74" customFormat="1" ht="17.100000000000001" customHeight="1" x14ac:dyDescent="0.2">
      <c r="B237" s="75" t="s">
        <v>31</v>
      </c>
      <c r="C237" s="76">
        <v>43987</v>
      </c>
      <c r="D237" s="75">
        <f t="shared" si="16"/>
        <v>0.46874999999999994</v>
      </c>
      <c r="E237" s="75">
        <f>F237-L237</f>
        <v>0.47916666666666663</v>
      </c>
      <c r="F237" s="75">
        <v>0.51041666666666663</v>
      </c>
      <c r="G237" s="75" t="s">
        <v>27</v>
      </c>
      <c r="H237" s="77" t="s">
        <v>207</v>
      </c>
      <c r="I237" s="78" t="s">
        <v>213</v>
      </c>
      <c r="J237" s="79" t="s">
        <v>219</v>
      </c>
      <c r="K237" s="80" t="s">
        <v>648</v>
      </c>
      <c r="L237" s="81">
        <v>3.125E-2</v>
      </c>
      <c r="M237" s="83" t="s">
        <v>516</v>
      </c>
      <c r="N237" s="83" t="s">
        <v>21</v>
      </c>
      <c r="O237" s="84" t="s">
        <v>180</v>
      </c>
      <c r="P237" s="85"/>
    </row>
    <row r="238" spans="2:24" s="74" customFormat="1" ht="17.100000000000001" customHeight="1" x14ac:dyDescent="0.2">
      <c r="B238" s="75" t="s">
        <v>31</v>
      </c>
      <c r="C238" s="76">
        <v>43987</v>
      </c>
      <c r="D238" s="75">
        <f t="shared" si="16"/>
        <v>0.46874999999999994</v>
      </c>
      <c r="E238" s="75">
        <f>F238-L238</f>
        <v>0.47916666666666663</v>
      </c>
      <c r="F238" s="75">
        <v>0.51041666666666663</v>
      </c>
      <c r="G238" s="75" t="s">
        <v>27</v>
      </c>
      <c r="H238" s="77" t="s">
        <v>207</v>
      </c>
      <c r="I238" s="78" t="s">
        <v>213</v>
      </c>
      <c r="J238" s="79" t="s">
        <v>221</v>
      </c>
      <c r="K238" s="80" t="s">
        <v>649</v>
      </c>
      <c r="L238" s="81">
        <v>3.125E-2</v>
      </c>
      <c r="M238" s="83" t="s">
        <v>562</v>
      </c>
      <c r="N238" s="83" t="s">
        <v>28</v>
      </c>
      <c r="O238" s="84" t="s">
        <v>180</v>
      </c>
      <c r="P238" s="85"/>
    </row>
    <row r="239" spans="2:24" s="74" customFormat="1" ht="17.100000000000001" customHeight="1" x14ac:dyDescent="0.2">
      <c r="B239" s="75" t="s">
        <v>31</v>
      </c>
      <c r="C239" s="76">
        <v>43987</v>
      </c>
      <c r="D239" s="75">
        <f t="shared" si="16"/>
        <v>0.46874999999999994</v>
      </c>
      <c r="E239" s="75">
        <f>F239-L239</f>
        <v>0.47916666666666663</v>
      </c>
      <c r="F239" s="75">
        <v>0.54166666666666663</v>
      </c>
      <c r="G239" s="75" t="s">
        <v>27</v>
      </c>
      <c r="H239" s="77" t="s">
        <v>207</v>
      </c>
      <c r="I239" s="78" t="s">
        <v>34</v>
      </c>
      <c r="J239" s="79" t="s">
        <v>325</v>
      </c>
      <c r="K239" s="80" t="s">
        <v>326</v>
      </c>
      <c r="L239" s="81">
        <v>6.25E-2</v>
      </c>
      <c r="M239" s="83" t="s">
        <v>586</v>
      </c>
      <c r="N239" s="83" t="s">
        <v>28</v>
      </c>
      <c r="O239" s="84" t="s">
        <v>180</v>
      </c>
      <c r="P239" s="85"/>
      <c r="R239" s="100"/>
      <c r="S239" s="100"/>
      <c r="T239" s="100"/>
      <c r="U239" s="100"/>
      <c r="V239" s="100"/>
      <c r="W239" s="100"/>
      <c r="X239" s="100"/>
    </row>
    <row r="240" spans="2:24" s="74" customFormat="1" ht="17.100000000000001" hidden="1" customHeight="1" x14ac:dyDescent="0.2">
      <c r="B240" s="75" t="s">
        <v>31</v>
      </c>
      <c r="C240" s="76">
        <v>43987</v>
      </c>
      <c r="D240" s="75">
        <f t="shared" si="16"/>
        <v>0.46874999999999994</v>
      </c>
      <c r="E240" s="75">
        <f>F240-L240</f>
        <v>0.47916666666666663</v>
      </c>
      <c r="F240" s="75">
        <v>0.57291666666666663</v>
      </c>
      <c r="G240" s="75" t="s">
        <v>27</v>
      </c>
      <c r="H240" s="77" t="s">
        <v>207</v>
      </c>
      <c r="I240" s="78" t="s">
        <v>34</v>
      </c>
      <c r="J240" s="79" t="s">
        <v>293</v>
      </c>
      <c r="K240" s="80" t="s">
        <v>294</v>
      </c>
      <c r="L240" s="81">
        <v>9.375E-2</v>
      </c>
      <c r="M240" s="83" t="s">
        <v>517</v>
      </c>
      <c r="N240" s="83" t="s">
        <v>16</v>
      </c>
      <c r="O240" s="84" t="s">
        <v>180</v>
      </c>
      <c r="P240" s="85"/>
    </row>
    <row r="241" spans="1:24" s="74" customFormat="1" ht="17.100000000000001" hidden="1" customHeight="1" x14ac:dyDescent="0.2">
      <c r="B241" s="78" t="s">
        <v>31</v>
      </c>
      <c r="C241" s="76">
        <v>43987</v>
      </c>
      <c r="D241" s="75">
        <f t="shared" si="16"/>
        <v>0.46875</v>
      </c>
      <c r="E241" s="75">
        <v>0.47916666666666669</v>
      </c>
      <c r="F241" s="75">
        <f>E241+L241</f>
        <v>0.54166666666666674</v>
      </c>
      <c r="G241" s="87" t="s">
        <v>27</v>
      </c>
      <c r="H241" s="88" t="s">
        <v>18</v>
      </c>
      <c r="I241" s="89" t="s">
        <v>19</v>
      </c>
      <c r="J241" s="90" t="s">
        <v>151</v>
      </c>
      <c r="K241" s="91" t="s">
        <v>496</v>
      </c>
      <c r="L241" s="92">
        <v>6.25E-2</v>
      </c>
      <c r="M241" s="83" t="s">
        <v>516</v>
      </c>
      <c r="N241" s="83" t="s">
        <v>16</v>
      </c>
      <c r="O241" s="84" t="s">
        <v>180</v>
      </c>
      <c r="P241" s="93"/>
    </row>
    <row r="242" spans="1:24" s="74" customFormat="1" ht="17.100000000000001" customHeight="1" x14ac:dyDescent="0.2">
      <c r="B242" s="75" t="s">
        <v>31</v>
      </c>
      <c r="C242" s="76">
        <v>43987</v>
      </c>
      <c r="D242" s="75">
        <f t="shared" si="16"/>
        <v>0.61458333333333326</v>
      </c>
      <c r="E242" s="75">
        <f>F242-L242</f>
        <v>0.625</v>
      </c>
      <c r="F242" s="75">
        <v>0.66666666666666663</v>
      </c>
      <c r="G242" s="75" t="s">
        <v>29</v>
      </c>
      <c r="H242" s="77" t="s">
        <v>207</v>
      </c>
      <c r="I242" s="78" t="s">
        <v>213</v>
      </c>
      <c r="J242" s="79" t="s">
        <v>481</v>
      </c>
      <c r="K242" s="80" t="s">
        <v>479</v>
      </c>
      <c r="L242" s="81">
        <v>4.1666666666666664E-2</v>
      </c>
      <c r="M242" s="83" t="s">
        <v>521</v>
      </c>
      <c r="N242" s="78" t="s">
        <v>21</v>
      </c>
      <c r="O242" s="84" t="s">
        <v>180</v>
      </c>
      <c r="P242" s="85"/>
      <c r="R242" s="103"/>
      <c r="S242" s="103"/>
      <c r="T242" s="103"/>
      <c r="U242" s="103"/>
      <c r="V242" s="103"/>
      <c r="W242" s="103"/>
      <c r="X242" s="103"/>
    </row>
    <row r="243" spans="1:24" s="74" customFormat="1" ht="17.100000000000001" hidden="1" customHeight="1" x14ac:dyDescent="0.2">
      <c r="B243" s="75" t="s">
        <v>31</v>
      </c>
      <c r="C243" s="76">
        <v>43987</v>
      </c>
      <c r="D243" s="75">
        <f t="shared" si="16"/>
        <v>0.61458333333333326</v>
      </c>
      <c r="E243" s="75">
        <v>0.625</v>
      </c>
      <c r="F243" s="75">
        <f>E243+L243</f>
        <v>0.68055555555555558</v>
      </c>
      <c r="G243" s="75" t="s">
        <v>29</v>
      </c>
      <c r="H243" s="99" t="s">
        <v>18</v>
      </c>
      <c r="I243" s="78" t="s">
        <v>40</v>
      </c>
      <c r="J243" s="96" t="s">
        <v>105</v>
      </c>
      <c r="K243" s="80" t="s">
        <v>444</v>
      </c>
      <c r="L243" s="81">
        <v>5.5555555555555552E-2</v>
      </c>
      <c r="M243" s="83" t="s">
        <v>551</v>
      </c>
      <c r="N243" s="83" t="s">
        <v>16</v>
      </c>
      <c r="O243" s="84" t="s">
        <v>180</v>
      </c>
      <c r="P243" s="85"/>
      <c r="R243" s="103"/>
      <c r="S243" s="103"/>
      <c r="T243" s="103"/>
      <c r="U243" s="103"/>
      <c r="V243" s="103"/>
      <c r="W243" s="103"/>
      <c r="X243" s="103"/>
    </row>
    <row r="244" spans="1:24" s="74" customFormat="1" ht="17.100000000000001" hidden="1" customHeight="1" x14ac:dyDescent="0.2">
      <c r="B244" s="76" t="s">
        <v>31</v>
      </c>
      <c r="C244" s="76">
        <v>43987</v>
      </c>
      <c r="D244" s="75">
        <f t="shared" si="16"/>
        <v>0.61458333333333326</v>
      </c>
      <c r="E244" s="75">
        <v>0.625</v>
      </c>
      <c r="F244" s="75">
        <f>E244+L244</f>
        <v>0.68055555555555558</v>
      </c>
      <c r="G244" s="89" t="s">
        <v>29</v>
      </c>
      <c r="H244" s="88" t="s">
        <v>18</v>
      </c>
      <c r="I244" s="89" t="s">
        <v>40</v>
      </c>
      <c r="J244" s="96" t="s">
        <v>205</v>
      </c>
      <c r="K244" s="97" t="s">
        <v>426</v>
      </c>
      <c r="L244" s="92">
        <v>5.5555555555555552E-2</v>
      </c>
      <c r="M244" s="78">
        <v>8</v>
      </c>
      <c r="N244" s="83" t="s">
        <v>16</v>
      </c>
      <c r="O244" s="84" t="s">
        <v>180</v>
      </c>
      <c r="P244" s="98"/>
      <c r="Q244" s="107"/>
      <c r="R244" s="103"/>
      <c r="S244" s="103"/>
      <c r="T244" s="103"/>
      <c r="U244" s="103"/>
      <c r="V244" s="103"/>
      <c r="W244" s="103"/>
      <c r="X244" s="103"/>
    </row>
    <row r="245" spans="1:24" s="74" customFormat="1" ht="17.100000000000001" hidden="1" customHeight="1" x14ac:dyDescent="0.2">
      <c r="B245" s="75" t="s">
        <v>31</v>
      </c>
      <c r="C245" s="76">
        <v>43987</v>
      </c>
      <c r="D245" s="75">
        <f t="shared" si="16"/>
        <v>0.61458333333333326</v>
      </c>
      <c r="E245" s="75">
        <v>0.625</v>
      </c>
      <c r="F245" s="75">
        <f>E245+L245</f>
        <v>0.6875</v>
      </c>
      <c r="G245" s="75" t="s">
        <v>29</v>
      </c>
      <c r="H245" s="99" t="s">
        <v>18</v>
      </c>
      <c r="I245" s="78" t="s">
        <v>19</v>
      </c>
      <c r="J245" s="96" t="s">
        <v>135</v>
      </c>
      <c r="K245" s="80" t="s">
        <v>136</v>
      </c>
      <c r="L245" s="81">
        <v>6.25E-2</v>
      </c>
      <c r="M245" s="83" t="s">
        <v>551</v>
      </c>
      <c r="N245" s="83" t="s">
        <v>16</v>
      </c>
      <c r="O245" s="84" t="s">
        <v>180</v>
      </c>
      <c r="P245" s="98"/>
    </row>
    <row r="246" spans="1:24" s="74" customFormat="1" ht="17.100000000000001" hidden="1" customHeight="1" x14ac:dyDescent="0.2">
      <c r="B246" s="75" t="s">
        <v>31</v>
      </c>
      <c r="C246" s="76">
        <v>43987</v>
      </c>
      <c r="D246" s="75">
        <f t="shared" si="16"/>
        <v>0.61458333333333326</v>
      </c>
      <c r="E246" s="75">
        <v>0.625</v>
      </c>
      <c r="F246" s="75">
        <f>E246+L246</f>
        <v>0.70833333333333337</v>
      </c>
      <c r="G246" s="75" t="s">
        <v>29</v>
      </c>
      <c r="H246" s="99" t="s">
        <v>18</v>
      </c>
      <c r="I246" s="78" t="s">
        <v>40</v>
      </c>
      <c r="J246" s="96" t="s">
        <v>153</v>
      </c>
      <c r="K246" s="80" t="s">
        <v>154</v>
      </c>
      <c r="L246" s="81">
        <v>8.3333333333333329E-2</v>
      </c>
      <c r="M246" s="78">
        <v>2</v>
      </c>
      <c r="N246" s="83" t="s">
        <v>16</v>
      </c>
      <c r="O246" s="84" t="s">
        <v>180</v>
      </c>
      <c r="P246" s="85"/>
      <c r="Q246" s="100"/>
    </row>
    <row r="247" spans="1:24" s="74" customFormat="1" ht="17.100000000000001" customHeight="1" x14ac:dyDescent="0.2">
      <c r="B247" s="75" t="s">
        <v>31</v>
      </c>
      <c r="C247" s="76">
        <v>43987</v>
      </c>
      <c r="D247" s="75">
        <f t="shared" si="16"/>
        <v>0.69791666666666663</v>
      </c>
      <c r="E247" s="75">
        <f>F247-L247</f>
        <v>0.70833333333333337</v>
      </c>
      <c r="F247" s="75">
        <v>0.8125</v>
      </c>
      <c r="G247" s="75" t="s">
        <v>29</v>
      </c>
      <c r="H247" s="99" t="s">
        <v>18</v>
      </c>
      <c r="I247" s="78" t="s">
        <v>34</v>
      </c>
      <c r="J247" s="96" t="s">
        <v>456</v>
      </c>
      <c r="K247" s="80" t="s">
        <v>684</v>
      </c>
      <c r="L247" s="81">
        <v>0.10416666666666667</v>
      </c>
      <c r="M247" s="83" t="s">
        <v>516</v>
      </c>
      <c r="N247" s="78" t="s">
        <v>21</v>
      </c>
      <c r="O247" s="84" t="s">
        <v>180</v>
      </c>
      <c r="P247" s="85"/>
    </row>
    <row r="248" spans="1:24" s="74" customFormat="1" ht="17.100000000000001" hidden="1" customHeight="1" x14ac:dyDescent="0.2">
      <c r="B248" s="75" t="s">
        <v>31</v>
      </c>
      <c r="C248" s="76">
        <v>43987</v>
      </c>
      <c r="D248" s="75">
        <f t="shared" si="16"/>
        <v>0.74652777777777768</v>
      </c>
      <c r="E248" s="75">
        <f>F248-L248</f>
        <v>0.75694444444444442</v>
      </c>
      <c r="F248" s="75">
        <v>0.8125</v>
      </c>
      <c r="G248" s="75" t="s">
        <v>29</v>
      </c>
      <c r="H248" s="99" t="s">
        <v>18</v>
      </c>
      <c r="I248" s="78" t="s">
        <v>126</v>
      </c>
      <c r="J248" s="96" t="s">
        <v>141</v>
      </c>
      <c r="K248" s="80" t="s">
        <v>142</v>
      </c>
      <c r="L248" s="81">
        <v>5.5555555555555552E-2</v>
      </c>
      <c r="M248" s="83" t="s">
        <v>553</v>
      </c>
      <c r="N248" s="83" t="s">
        <v>16</v>
      </c>
      <c r="O248" s="84" t="s">
        <v>180</v>
      </c>
      <c r="P248" s="85"/>
    </row>
    <row r="249" spans="1:24" s="47" customFormat="1" ht="17.100000000000001" customHeight="1" x14ac:dyDescent="0.2">
      <c r="B249" s="6" t="s">
        <v>17</v>
      </c>
      <c r="C249" s="11">
        <v>43990</v>
      </c>
      <c r="D249" s="6">
        <f t="shared" si="16"/>
        <v>0.40625</v>
      </c>
      <c r="E249" s="6">
        <f>F249-L249</f>
        <v>0.41666666666666669</v>
      </c>
      <c r="F249" s="6">
        <v>0.5</v>
      </c>
      <c r="G249" s="6" t="s">
        <v>27</v>
      </c>
      <c r="H249" s="29" t="s">
        <v>207</v>
      </c>
      <c r="I249" s="7" t="s">
        <v>34</v>
      </c>
      <c r="J249" s="30" t="s">
        <v>373</v>
      </c>
      <c r="K249" s="8" t="s">
        <v>374</v>
      </c>
      <c r="L249" s="9">
        <v>8.3333333333333329E-2</v>
      </c>
      <c r="M249" s="10" t="s">
        <v>523</v>
      </c>
      <c r="N249" s="7" t="s">
        <v>21</v>
      </c>
      <c r="O249" s="67" t="s">
        <v>180</v>
      </c>
      <c r="P249" s="50"/>
    </row>
    <row r="250" spans="1:24" s="47" customFormat="1" ht="17.100000000000001" hidden="1" customHeight="1" x14ac:dyDescent="0.2">
      <c r="B250" s="6" t="s">
        <v>17</v>
      </c>
      <c r="C250" s="11">
        <v>43990</v>
      </c>
      <c r="D250" s="6">
        <f t="shared" si="16"/>
        <v>0.51041666666666663</v>
      </c>
      <c r="E250" s="6">
        <v>0.52083333333333337</v>
      </c>
      <c r="F250" s="6">
        <f>E250+L250</f>
        <v>0.58333333333333337</v>
      </c>
      <c r="G250" s="6" t="s">
        <v>27</v>
      </c>
      <c r="H250" s="16" t="s">
        <v>18</v>
      </c>
      <c r="I250" s="7" t="s">
        <v>40</v>
      </c>
      <c r="J250" s="17" t="s">
        <v>177</v>
      </c>
      <c r="K250" s="8" t="s">
        <v>206</v>
      </c>
      <c r="L250" s="9">
        <v>6.25E-2</v>
      </c>
      <c r="M250" s="10" t="s">
        <v>517</v>
      </c>
      <c r="N250" s="10" t="s">
        <v>44</v>
      </c>
      <c r="O250" s="67" t="s">
        <v>180</v>
      </c>
      <c r="P250" s="50"/>
    </row>
    <row r="251" spans="1:24" s="47" customFormat="1" ht="17.100000000000001" hidden="1" customHeight="1" x14ac:dyDescent="0.2">
      <c r="A251" s="63"/>
      <c r="B251" s="6" t="s">
        <v>17</v>
      </c>
      <c r="C251" s="11">
        <v>43990</v>
      </c>
      <c r="D251" s="6">
        <f t="shared" si="16"/>
        <v>0.51041666666666663</v>
      </c>
      <c r="E251" s="6">
        <v>0.52083333333333337</v>
      </c>
      <c r="F251" s="6">
        <f>E251+L251</f>
        <v>0.58333333333333337</v>
      </c>
      <c r="G251" s="11" t="s">
        <v>29</v>
      </c>
      <c r="H251" s="12" t="s">
        <v>394</v>
      </c>
      <c r="I251" s="7" t="s">
        <v>213</v>
      </c>
      <c r="J251" s="13" t="s">
        <v>560</v>
      </c>
      <c r="K251" s="8" t="s">
        <v>164</v>
      </c>
      <c r="L251" s="9">
        <v>6.25E-2</v>
      </c>
      <c r="M251" s="10" t="s">
        <v>516</v>
      </c>
      <c r="N251" s="10" t="s">
        <v>44</v>
      </c>
      <c r="O251" s="67" t="s">
        <v>180</v>
      </c>
      <c r="P251" s="65"/>
      <c r="R251" s="23"/>
      <c r="S251" s="23"/>
      <c r="T251" s="23"/>
      <c r="U251" s="23"/>
      <c r="V251" s="23"/>
      <c r="W251" s="23"/>
      <c r="X251" s="23"/>
    </row>
    <row r="252" spans="1:24" s="47" customFormat="1" ht="17.100000000000001" customHeight="1" x14ac:dyDescent="0.2">
      <c r="B252" s="6" t="s">
        <v>17</v>
      </c>
      <c r="C252" s="11">
        <v>43990</v>
      </c>
      <c r="D252" s="6">
        <f t="shared" si="16"/>
        <v>0.51041666666666663</v>
      </c>
      <c r="E252" s="6">
        <v>0.52083333333333337</v>
      </c>
      <c r="F252" s="6">
        <f>E252+L252</f>
        <v>0.625</v>
      </c>
      <c r="G252" s="6" t="s">
        <v>27</v>
      </c>
      <c r="H252" s="16" t="s">
        <v>18</v>
      </c>
      <c r="I252" s="7" t="s">
        <v>32</v>
      </c>
      <c r="J252" s="17" t="s">
        <v>120</v>
      </c>
      <c r="K252" s="8" t="s">
        <v>121</v>
      </c>
      <c r="L252" s="9">
        <v>0.10416666666666667</v>
      </c>
      <c r="M252" s="10" t="s">
        <v>551</v>
      </c>
      <c r="N252" s="7" t="s">
        <v>21</v>
      </c>
      <c r="O252" s="67" t="s">
        <v>180</v>
      </c>
      <c r="P252" s="50"/>
      <c r="Q252" s="60"/>
    </row>
    <row r="253" spans="1:24" s="47" customFormat="1" ht="17.100000000000001" customHeight="1" x14ac:dyDescent="0.2">
      <c r="B253" s="6" t="s">
        <v>17</v>
      </c>
      <c r="C253" s="11">
        <v>43990</v>
      </c>
      <c r="D253" s="6">
        <f t="shared" si="16"/>
        <v>0.71874999999999989</v>
      </c>
      <c r="E253" s="6">
        <f>F253-L253</f>
        <v>0.72916666666666663</v>
      </c>
      <c r="F253" s="6">
        <v>0.8125</v>
      </c>
      <c r="G253" s="6" t="s">
        <v>29</v>
      </c>
      <c r="H253" s="16" t="s">
        <v>18</v>
      </c>
      <c r="I253" s="7" t="s">
        <v>34</v>
      </c>
      <c r="J253" s="17" t="s">
        <v>156</v>
      </c>
      <c r="K253" s="8" t="s">
        <v>658</v>
      </c>
      <c r="L253" s="9">
        <v>8.3333333333333329E-2</v>
      </c>
      <c r="M253" s="10" t="s">
        <v>526</v>
      </c>
      <c r="N253" s="7" t="s">
        <v>21</v>
      </c>
      <c r="O253" s="67" t="s">
        <v>180</v>
      </c>
      <c r="P253" s="50"/>
    </row>
    <row r="254" spans="1:24" s="47" customFormat="1" ht="17.100000000000001" customHeight="1" x14ac:dyDescent="0.2">
      <c r="B254" s="6" t="s">
        <v>17</v>
      </c>
      <c r="C254" s="11">
        <v>43990</v>
      </c>
      <c r="D254" s="6">
        <f t="shared" si="16"/>
        <v>0.72916666666666663</v>
      </c>
      <c r="E254" s="6">
        <f>F254-L254</f>
        <v>0.73958333333333337</v>
      </c>
      <c r="F254" s="6">
        <v>0.8125</v>
      </c>
      <c r="G254" s="6" t="s">
        <v>29</v>
      </c>
      <c r="H254" s="19" t="s">
        <v>18</v>
      </c>
      <c r="I254" s="7" t="s">
        <v>24</v>
      </c>
      <c r="J254" s="17" t="s">
        <v>507</v>
      </c>
      <c r="K254" s="8" t="s">
        <v>505</v>
      </c>
      <c r="L254" s="9">
        <v>7.2916666666666671E-2</v>
      </c>
      <c r="M254" s="7">
        <v>4</v>
      </c>
      <c r="N254" s="7" t="s">
        <v>21</v>
      </c>
      <c r="O254" s="67" t="s">
        <v>180</v>
      </c>
      <c r="P254" s="50"/>
    </row>
    <row r="255" spans="1:24" s="74" customFormat="1" ht="17.100000000000001" customHeight="1" x14ac:dyDescent="0.2">
      <c r="B255" s="75" t="s">
        <v>22</v>
      </c>
      <c r="C255" s="76">
        <v>43991</v>
      </c>
      <c r="D255" s="75">
        <f t="shared" si="16"/>
        <v>0.46874999999999994</v>
      </c>
      <c r="E255" s="75">
        <f>F255-L255</f>
        <v>0.47916666666666663</v>
      </c>
      <c r="F255" s="75">
        <v>0.51041666666666663</v>
      </c>
      <c r="G255" s="75" t="s">
        <v>27</v>
      </c>
      <c r="H255" s="77" t="s">
        <v>207</v>
      </c>
      <c r="I255" s="78" t="s">
        <v>213</v>
      </c>
      <c r="J255" s="79" t="s">
        <v>284</v>
      </c>
      <c r="K255" s="80" t="s">
        <v>662</v>
      </c>
      <c r="L255" s="81">
        <v>3.125E-2</v>
      </c>
      <c r="M255" s="83" t="s">
        <v>576</v>
      </c>
      <c r="N255" s="83" t="s">
        <v>28</v>
      </c>
      <c r="O255" s="84" t="s">
        <v>180</v>
      </c>
      <c r="P255" s="98"/>
      <c r="R255" s="108"/>
      <c r="S255" s="108"/>
      <c r="T255" s="108"/>
      <c r="U255" s="108"/>
      <c r="V255" s="108"/>
      <c r="W255" s="108"/>
      <c r="X255" s="108"/>
    </row>
    <row r="256" spans="1:24" s="74" customFormat="1" ht="17.100000000000001" hidden="1" customHeight="1" x14ac:dyDescent="0.2">
      <c r="B256" s="75" t="s">
        <v>22</v>
      </c>
      <c r="C256" s="76">
        <v>43991</v>
      </c>
      <c r="D256" s="75">
        <f t="shared" si="16"/>
        <v>0.46875</v>
      </c>
      <c r="E256" s="75">
        <v>0.47916666666666669</v>
      </c>
      <c r="F256" s="75">
        <f>E256+L256</f>
        <v>0.54861111111111116</v>
      </c>
      <c r="G256" s="75" t="s">
        <v>27</v>
      </c>
      <c r="H256" s="99" t="s">
        <v>18</v>
      </c>
      <c r="I256" s="78" t="s">
        <v>40</v>
      </c>
      <c r="J256" s="96" t="s">
        <v>157</v>
      </c>
      <c r="K256" s="80" t="s">
        <v>493</v>
      </c>
      <c r="L256" s="81">
        <v>6.9444444444444434E-2</v>
      </c>
      <c r="M256" s="83" t="s">
        <v>517</v>
      </c>
      <c r="N256" s="83" t="s">
        <v>16</v>
      </c>
      <c r="O256" s="84" t="s">
        <v>180</v>
      </c>
      <c r="P256" s="85"/>
      <c r="Q256" s="100"/>
    </row>
    <row r="257" spans="1:24" s="74" customFormat="1" ht="17.100000000000001" customHeight="1" x14ac:dyDescent="0.2">
      <c r="B257" s="76" t="s">
        <v>22</v>
      </c>
      <c r="C257" s="76">
        <v>43991</v>
      </c>
      <c r="D257" s="75">
        <f t="shared" si="16"/>
        <v>0.46875</v>
      </c>
      <c r="E257" s="75">
        <v>0.47916666666666669</v>
      </c>
      <c r="F257" s="75">
        <f>E257+L257</f>
        <v>0.55208333333333337</v>
      </c>
      <c r="G257" s="89" t="s">
        <v>27</v>
      </c>
      <c r="H257" s="88" t="s">
        <v>18</v>
      </c>
      <c r="I257" s="89" t="s">
        <v>40</v>
      </c>
      <c r="J257" s="96" t="s">
        <v>196</v>
      </c>
      <c r="K257" s="97" t="s">
        <v>494</v>
      </c>
      <c r="L257" s="92">
        <v>7.2916666666666671E-2</v>
      </c>
      <c r="M257" s="83" t="s">
        <v>565</v>
      </c>
      <c r="N257" s="83" t="s">
        <v>28</v>
      </c>
      <c r="O257" s="84" t="s">
        <v>180</v>
      </c>
      <c r="P257" s="85"/>
      <c r="R257" s="103"/>
      <c r="S257" s="103"/>
      <c r="T257" s="103"/>
      <c r="U257" s="103"/>
      <c r="V257" s="103"/>
      <c r="W257" s="103"/>
      <c r="X257" s="103"/>
    </row>
    <row r="258" spans="1:24" s="74" customFormat="1" ht="17.100000000000001" customHeight="1" x14ac:dyDescent="0.2">
      <c r="B258" s="75" t="s">
        <v>22</v>
      </c>
      <c r="C258" s="76">
        <v>43991</v>
      </c>
      <c r="D258" s="75">
        <f t="shared" si="16"/>
        <v>0.55208333333333326</v>
      </c>
      <c r="E258" s="75">
        <v>0.5625</v>
      </c>
      <c r="F258" s="75">
        <f>E258+L258</f>
        <v>0.625</v>
      </c>
      <c r="G258" s="76" t="s">
        <v>29</v>
      </c>
      <c r="H258" s="112" t="s">
        <v>394</v>
      </c>
      <c r="I258" s="78" t="s">
        <v>34</v>
      </c>
      <c r="J258" s="113" t="s">
        <v>459</v>
      </c>
      <c r="K258" s="80" t="s">
        <v>461</v>
      </c>
      <c r="L258" s="81">
        <v>6.25E-2</v>
      </c>
      <c r="M258" s="83" t="s">
        <v>600</v>
      </c>
      <c r="N258" s="83" t="s">
        <v>567</v>
      </c>
      <c r="O258" s="84" t="s">
        <v>180</v>
      </c>
      <c r="P258" s="98"/>
    </row>
    <row r="259" spans="1:24" s="74" customFormat="1" ht="17.100000000000001" customHeight="1" x14ac:dyDescent="0.2">
      <c r="B259" s="75" t="s">
        <v>22</v>
      </c>
      <c r="C259" s="76">
        <v>43991</v>
      </c>
      <c r="D259" s="75">
        <f t="shared" si="16"/>
        <v>0.59374999999999989</v>
      </c>
      <c r="E259" s="75">
        <v>0.60416666666666663</v>
      </c>
      <c r="F259" s="75">
        <f>E259+L259</f>
        <v>0.71527777777777768</v>
      </c>
      <c r="G259" s="75" t="s">
        <v>27</v>
      </c>
      <c r="H259" s="99" t="s">
        <v>18</v>
      </c>
      <c r="I259" s="78" t="s">
        <v>34</v>
      </c>
      <c r="J259" s="96" t="s">
        <v>457</v>
      </c>
      <c r="K259" s="80" t="s">
        <v>685</v>
      </c>
      <c r="L259" s="81">
        <v>0.1111111111111111</v>
      </c>
      <c r="M259" s="83" t="s">
        <v>516</v>
      </c>
      <c r="N259" s="78" t="s">
        <v>21</v>
      </c>
      <c r="O259" s="84" t="s">
        <v>180</v>
      </c>
      <c r="P259" s="85"/>
    </row>
    <row r="260" spans="1:24" s="74" customFormat="1" ht="17.100000000000001" customHeight="1" x14ac:dyDescent="0.2">
      <c r="A260" s="95"/>
      <c r="B260" s="75" t="s">
        <v>22</v>
      </c>
      <c r="C260" s="76">
        <v>43991</v>
      </c>
      <c r="D260" s="75">
        <f t="shared" si="16"/>
        <v>0.61458333333333326</v>
      </c>
      <c r="E260" s="75">
        <f>F260-L260</f>
        <v>0.625</v>
      </c>
      <c r="F260" s="75">
        <v>0.75</v>
      </c>
      <c r="G260" s="75" t="s">
        <v>27</v>
      </c>
      <c r="H260" s="78" t="s">
        <v>399</v>
      </c>
      <c r="I260" s="78" t="s">
        <v>400</v>
      </c>
      <c r="J260" s="172">
        <v>9465</v>
      </c>
      <c r="K260" s="80" t="s">
        <v>464</v>
      </c>
      <c r="L260" s="81">
        <v>0.125</v>
      </c>
      <c r="M260" s="83" t="s">
        <v>551</v>
      </c>
      <c r="N260" s="78" t="s">
        <v>28</v>
      </c>
      <c r="O260" s="84" t="s">
        <v>180</v>
      </c>
      <c r="P260" s="85"/>
      <c r="Q260" s="95"/>
      <c r="R260" s="95"/>
      <c r="S260" s="95"/>
      <c r="T260" s="95"/>
      <c r="U260" s="95"/>
      <c r="V260" s="95"/>
      <c r="W260" s="95"/>
      <c r="X260" s="95"/>
    </row>
    <row r="261" spans="1:24" s="47" customFormat="1" ht="17.100000000000001" customHeight="1" x14ac:dyDescent="0.2">
      <c r="B261" s="6" t="s">
        <v>23</v>
      </c>
      <c r="C261" s="11">
        <v>43992</v>
      </c>
      <c r="D261" s="6">
        <f t="shared" si="16"/>
        <v>0.44791666666666663</v>
      </c>
      <c r="E261" s="6">
        <f>F261-L261</f>
        <v>0.45833333333333331</v>
      </c>
      <c r="F261" s="6">
        <v>0.5</v>
      </c>
      <c r="G261" s="6" t="s">
        <v>27</v>
      </c>
      <c r="H261" s="29" t="s">
        <v>207</v>
      </c>
      <c r="I261" s="7" t="s">
        <v>30</v>
      </c>
      <c r="J261" s="30" t="s">
        <v>283</v>
      </c>
      <c r="K261" s="8" t="s">
        <v>663</v>
      </c>
      <c r="L261" s="9">
        <v>4.1666666666666664E-2</v>
      </c>
      <c r="M261" s="10" t="s">
        <v>578</v>
      </c>
      <c r="N261" s="10" t="s">
        <v>28</v>
      </c>
      <c r="O261" s="67" t="s">
        <v>180</v>
      </c>
      <c r="P261" s="56"/>
      <c r="Q261" s="57"/>
      <c r="R261" s="57"/>
      <c r="S261" s="57"/>
      <c r="T261" s="57"/>
      <c r="U261" s="57"/>
      <c r="V261" s="57"/>
      <c r="W261" s="57"/>
      <c r="X261" s="57"/>
    </row>
    <row r="262" spans="1:24" s="47" customFormat="1" ht="17.100000000000001" hidden="1" customHeight="1" x14ac:dyDescent="0.2">
      <c r="B262" s="6" t="s">
        <v>23</v>
      </c>
      <c r="C262" s="11">
        <v>43992</v>
      </c>
      <c r="D262" s="6">
        <f t="shared" si="16"/>
        <v>0.59374999999999989</v>
      </c>
      <c r="E262" s="6">
        <v>0.60416666666666663</v>
      </c>
      <c r="F262" s="6">
        <f>E262+L262</f>
        <v>0.65625</v>
      </c>
      <c r="G262" s="6" t="s">
        <v>29</v>
      </c>
      <c r="H262" s="16" t="s">
        <v>18</v>
      </c>
      <c r="I262" s="7" t="s">
        <v>19</v>
      </c>
      <c r="J262" s="17" t="s">
        <v>158</v>
      </c>
      <c r="K262" s="8" t="s">
        <v>428</v>
      </c>
      <c r="L262" s="9">
        <v>5.2083333333333336E-2</v>
      </c>
      <c r="M262" s="10" t="s">
        <v>516</v>
      </c>
      <c r="N262" s="10" t="s">
        <v>16</v>
      </c>
      <c r="O262" s="67" t="s">
        <v>180</v>
      </c>
      <c r="P262" s="62"/>
      <c r="Q262" s="57"/>
      <c r="R262" s="57"/>
      <c r="S262" s="57"/>
      <c r="T262" s="57"/>
      <c r="U262" s="57"/>
      <c r="V262" s="57"/>
      <c r="W262" s="57"/>
      <c r="X262" s="57"/>
    </row>
    <row r="263" spans="1:24" s="47" customFormat="1" ht="17.100000000000001" customHeight="1" x14ac:dyDescent="0.2">
      <c r="B263" s="6" t="s">
        <v>23</v>
      </c>
      <c r="C263" s="11">
        <v>43992</v>
      </c>
      <c r="D263" s="6">
        <f t="shared" si="16"/>
        <v>0.59374999999999989</v>
      </c>
      <c r="E263" s="6">
        <v>0.60416666666666663</v>
      </c>
      <c r="F263" s="6">
        <f>E263+L263</f>
        <v>0.66666666666666663</v>
      </c>
      <c r="G263" s="6" t="s">
        <v>29</v>
      </c>
      <c r="H263" s="16" t="s">
        <v>18</v>
      </c>
      <c r="I263" s="7" t="s">
        <v>40</v>
      </c>
      <c r="J263" s="17" t="s">
        <v>454</v>
      </c>
      <c r="K263" s="8" t="s">
        <v>693</v>
      </c>
      <c r="L263" s="9">
        <v>6.25E-2</v>
      </c>
      <c r="M263" s="10" t="s">
        <v>571</v>
      </c>
      <c r="N263" s="10" t="s">
        <v>28</v>
      </c>
      <c r="O263" s="67" t="s">
        <v>180</v>
      </c>
      <c r="P263" s="56"/>
    </row>
    <row r="264" spans="1:24" s="47" customFormat="1" ht="17.100000000000001" hidden="1" customHeight="1" x14ac:dyDescent="0.2">
      <c r="B264" s="6" t="s">
        <v>23</v>
      </c>
      <c r="C264" s="11">
        <v>43992</v>
      </c>
      <c r="D264" s="6">
        <f t="shared" si="16"/>
        <v>0.59374999999999989</v>
      </c>
      <c r="E264" s="6">
        <v>0.60416666666666663</v>
      </c>
      <c r="F264" s="6">
        <f>E264+L264</f>
        <v>0.70833333333333326</v>
      </c>
      <c r="G264" s="6" t="s">
        <v>29</v>
      </c>
      <c r="H264" s="16" t="s">
        <v>18</v>
      </c>
      <c r="I264" s="7" t="s">
        <v>40</v>
      </c>
      <c r="J264" s="17" t="s">
        <v>169</v>
      </c>
      <c r="K264" s="8" t="s">
        <v>170</v>
      </c>
      <c r="L264" s="9">
        <v>0.10416666666666667</v>
      </c>
      <c r="M264" s="10" t="s">
        <v>548</v>
      </c>
      <c r="N264" s="10" t="s">
        <v>44</v>
      </c>
      <c r="O264" s="67" t="s">
        <v>180</v>
      </c>
      <c r="P264" s="62"/>
    </row>
    <row r="265" spans="1:24" s="47" customFormat="1" ht="17.100000000000001" customHeight="1" x14ac:dyDescent="0.2">
      <c r="B265" s="6" t="s">
        <v>23</v>
      </c>
      <c r="C265" s="11">
        <v>43992</v>
      </c>
      <c r="D265" s="6">
        <f t="shared" si="16"/>
        <v>0.59375</v>
      </c>
      <c r="E265" s="6">
        <f>F265-L265</f>
        <v>0.60416666666666674</v>
      </c>
      <c r="F265" s="6">
        <v>0.70833333333333337</v>
      </c>
      <c r="G265" s="6" t="s">
        <v>29</v>
      </c>
      <c r="H265" s="29" t="s">
        <v>207</v>
      </c>
      <c r="I265" s="7" t="s">
        <v>30</v>
      </c>
      <c r="J265" s="30" t="s">
        <v>501</v>
      </c>
      <c r="K265" s="8" t="s">
        <v>502</v>
      </c>
      <c r="L265" s="9">
        <v>0.10416666666666667</v>
      </c>
      <c r="M265" s="10" t="s">
        <v>525</v>
      </c>
      <c r="N265" s="7" t="s">
        <v>21</v>
      </c>
      <c r="O265" s="67" t="s">
        <v>180</v>
      </c>
      <c r="P265" s="56"/>
    </row>
    <row r="266" spans="1:24" s="74" customFormat="1" ht="17.100000000000001" customHeight="1" x14ac:dyDescent="0.2">
      <c r="B266" s="75" t="s">
        <v>26</v>
      </c>
      <c r="C266" s="76">
        <v>43993</v>
      </c>
      <c r="D266" s="75">
        <f t="shared" si="16"/>
        <v>0.44791666666666663</v>
      </c>
      <c r="E266" s="75">
        <f>F266-L266</f>
        <v>0.45833333333333331</v>
      </c>
      <c r="F266" s="75">
        <v>0.5</v>
      </c>
      <c r="G266" s="75" t="s">
        <v>27</v>
      </c>
      <c r="H266" s="77" t="s">
        <v>207</v>
      </c>
      <c r="I266" s="78" t="s">
        <v>30</v>
      </c>
      <c r="J266" s="79" t="s">
        <v>220</v>
      </c>
      <c r="K266" s="80" t="s">
        <v>650</v>
      </c>
      <c r="L266" s="81">
        <v>4.1666666666666664E-2</v>
      </c>
      <c r="M266" s="83" t="s">
        <v>549</v>
      </c>
      <c r="N266" s="78" t="s">
        <v>21</v>
      </c>
      <c r="O266" s="84" t="s">
        <v>180</v>
      </c>
      <c r="P266" s="85"/>
    </row>
    <row r="267" spans="1:24" s="74" customFormat="1" ht="17.100000000000001" hidden="1" customHeight="1" x14ac:dyDescent="0.2">
      <c r="B267" s="78" t="s">
        <v>26</v>
      </c>
      <c r="C267" s="76">
        <v>43993</v>
      </c>
      <c r="D267" s="75">
        <f t="shared" si="16"/>
        <v>0.46875</v>
      </c>
      <c r="E267" s="75">
        <v>0.47916666666666669</v>
      </c>
      <c r="F267" s="75">
        <f>E267+L267</f>
        <v>0.51388888888888895</v>
      </c>
      <c r="G267" s="87" t="s">
        <v>27</v>
      </c>
      <c r="H267" s="88" t="s">
        <v>18</v>
      </c>
      <c r="I267" s="89" t="s">
        <v>19</v>
      </c>
      <c r="J267" s="90" t="s">
        <v>608</v>
      </c>
      <c r="K267" s="91" t="s">
        <v>669</v>
      </c>
      <c r="L267" s="92">
        <v>3.4722222222222224E-2</v>
      </c>
      <c r="M267" s="83" t="s">
        <v>516</v>
      </c>
      <c r="N267" s="83" t="s">
        <v>16</v>
      </c>
      <c r="O267" s="82" t="s">
        <v>637</v>
      </c>
      <c r="P267" s="93"/>
    </row>
    <row r="268" spans="1:24" s="74" customFormat="1" ht="17.100000000000001" hidden="1" customHeight="1" x14ac:dyDescent="0.2">
      <c r="B268" s="75" t="s">
        <v>26</v>
      </c>
      <c r="C268" s="76">
        <v>43993</v>
      </c>
      <c r="D268" s="75">
        <f t="shared" si="16"/>
        <v>0.46875</v>
      </c>
      <c r="E268" s="75">
        <v>0.47916666666666669</v>
      </c>
      <c r="F268" s="75">
        <f>E268+L268</f>
        <v>0.55208333333333337</v>
      </c>
      <c r="G268" s="75" t="s">
        <v>27</v>
      </c>
      <c r="H268" s="99" t="s">
        <v>18</v>
      </c>
      <c r="I268" s="78" t="s">
        <v>40</v>
      </c>
      <c r="J268" s="96" t="s">
        <v>161</v>
      </c>
      <c r="K268" s="80" t="s">
        <v>434</v>
      </c>
      <c r="L268" s="81">
        <v>7.2916666666666671E-2</v>
      </c>
      <c r="M268" s="83" t="s">
        <v>516</v>
      </c>
      <c r="N268" s="83" t="s">
        <v>16</v>
      </c>
      <c r="O268" s="84" t="s">
        <v>180</v>
      </c>
      <c r="P268" s="85"/>
    </row>
    <row r="269" spans="1:24" s="74" customFormat="1" ht="17.100000000000001" hidden="1" customHeight="1" x14ac:dyDescent="0.2">
      <c r="B269" s="78" t="s">
        <v>26</v>
      </c>
      <c r="C269" s="76">
        <v>43993</v>
      </c>
      <c r="D269" s="75">
        <v>0.59374999999999989</v>
      </c>
      <c r="E269" s="75">
        <v>0.47916666666666669</v>
      </c>
      <c r="F269" s="75">
        <f>E269+L269</f>
        <v>0.55208333333333337</v>
      </c>
      <c r="G269" s="87" t="s">
        <v>27</v>
      </c>
      <c r="H269" s="88" t="s">
        <v>18</v>
      </c>
      <c r="I269" s="89" t="s">
        <v>40</v>
      </c>
      <c r="J269" s="90" t="s">
        <v>190</v>
      </c>
      <c r="K269" s="91" t="s">
        <v>490</v>
      </c>
      <c r="L269" s="92">
        <v>7.2916666666666671E-2</v>
      </c>
      <c r="M269" s="83" t="s">
        <v>552</v>
      </c>
      <c r="N269" s="83" t="s">
        <v>16</v>
      </c>
      <c r="O269" s="84" t="s">
        <v>180</v>
      </c>
      <c r="P269" s="93"/>
    </row>
    <row r="270" spans="1:24" s="74" customFormat="1" ht="17.100000000000001" hidden="1" customHeight="1" x14ac:dyDescent="0.2">
      <c r="B270" s="75" t="s">
        <v>26</v>
      </c>
      <c r="C270" s="76">
        <v>43993</v>
      </c>
      <c r="D270" s="75">
        <f t="shared" ref="D270:D278" si="17">E270-0.0104166666666667</f>
        <v>0.61458333333333326</v>
      </c>
      <c r="E270" s="75">
        <f>F270-L270</f>
        <v>0.625</v>
      </c>
      <c r="F270" s="75">
        <v>0.66666666666666663</v>
      </c>
      <c r="G270" s="75" t="s">
        <v>29</v>
      </c>
      <c r="H270" s="77" t="s">
        <v>207</v>
      </c>
      <c r="I270" s="78" t="s">
        <v>30</v>
      </c>
      <c r="J270" s="79" t="s">
        <v>208</v>
      </c>
      <c r="K270" s="80" t="s">
        <v>646</v>
      </c>
      <c r="L270" s="81">
        <v>4.1666666666666664E-2</v>
      </c>
      <c r="M270" s="83" t="s">
        <v>517</v>
      </c>
      <c r="N270" s="83" t="s">
        <v>16</v>
      </c>
      <c r="O270" s="84" t="s">
        <v>180</v>
      </c>
      <c r="P270" s="85"/>
    </row>
    <row r="271" spans="1:24" s="74" customFormat="1" ht="17.100000000000001" customHeight="1" x14ac:dyDescent="0.2">
      <c r="B271" s="75" t="s">
        <v>26</v>
      </c>
      <c r="C271" s="76">
        <v>43993</v>
      </c>
      <c r="D271" s="75">
        <f t="shared" si="17"/>
        <v>0.61458333333333326</v>
      </c>
      <c r="E271" s="75">
        <v>0.625</v>
      </c>
      <c r="F271" s="75">
        <f>E271+L271</f>
        <v>0.6875</v>
      </c>
      <c r="G271" s="75" t="s">
        <v>29</v>
      </c>
      <c r="H271" s="99" t="s">
        <v>18</v>
      </c>
      <c r="I271" s="78" t="s">
        <v>40</v>
      </c>
      <c r="J271" s="96" t="s">
        <v>62</v>
      </c>
      <c r="K271" s="80" t="s">
        <v>63</v>
      </c>
      <c r="L271" s="81">
        <v>6.25E-2</v>
      </c>
      <c r="M271" s="83" t="s">
        <v>597</v>
      </c>
      <c r="N271" s="83" t="s">
        <v>28</v>
      </c>
      <c r="O271" s="84" t="s">
        <v>180</v>
      </c>
      <c r="P271" s="85"/>
      <c r="R271" s="102"/>
      <c r="S271" s="102"/>
      <c r="T271" s="102"/>
      <c r="U271" s="102"/>
      <c r="V271" s="102"/>
      <c r="W271" s="102"/>
      <c r="X271" s="102"/>
    </row>
    <row r="272" spans="1:24" s="74" customFormat="1" ht="17.100000000000001" customHeight="1" x14ac:dyDescent="0.2">
      <c r="B272" s="75" t="s">
        <v>26</v>
      </c>
      <c r="C272" s="76">
        <v>43993</v>
      </c>
      <c r="D272" s="75">
        <f t="shared" si="17"/>
        <v>0.61458333333333326</v>
      </c>
      <c r="E272" s="75">
        <v>0.625</v>
      </c>
      <c r="F272" s="75">
        <f>E272+L272</f>
        <v>0.72916666666666663</v>
      </c>
      <c r="G272" s="75" t="s">
        <v>29</v>
      </c>
      <c r="H272" s="99" t="s">
        <v>18</v>
      </c>
      <c r="I272" s="78" t="s">
        <v>40</v>
      </c>
      <c r="J272" s="109" t="s">
        <v>442</v>
      </c>
      <c r="K272" s="80" t="s">
        <v>443</v>
      </c>
      <c r="L272" s="81">
        <v>0.10416666666666667</v>
      </c>
      <c r="M272" s="83" t="s">
        <v>516</v>
      </c>
      <c r="N272" s="78" t="s">
        <v>21</v>
      </c>
      <c r="O272" s="84" t="s">
        <v>180</v>
      </c>
      <c r="P272" s="85"/>
    </row>
    <row r="273" spans="1:24" s="74" customFormat="1" ht="17.100000000000001" customHeight="1" x14ac:dyDescent="0.2">
      <c r="B273" s="75" t="s">
        <v>26</v>
      </c>
      <c r="C273" s="76">
        <v>43993</v>
      </c>
      <c r="D273" s="75">
        <f t="shared" si="17"/>
        <v>0.73958333333333326</v>
      </c>
      <c r="E273" s="75">
        <f>F273-L273</f>
        <v>0.75</v>
      </c>
      <c r="F273" s="75">
        <v>0.8125</v>
      </c>
      <c r="G273" s="75" t="s">
        <v>29</v>
      </c>
      <c r="H273" s="99" t="s">
        <v>18</v>
      </c>
      <c r="I273" s="78" t="s">
        <v>24</v>
      </c>
      <c r="J273" s="96" t="s">
        <v>162</v>
      </c>
      <c r="K273" s="80" t="s">
        <v>602</v>
      </c>
      <c r="L273" s="81">
        <v>6.25E-2</v>
      </c>
      <c r="M273" s="83" t="s">
        <v>528</v>
      </c>
      <c r="N273" s="78" t="s">
        <v>21</v>
      </c>
      <c r="O273" s="84" t="s">
        <v>180</v>
      </c>
      <c r="P273" s="85"/>
      <c r="R273" s="103"/>
      <c r="S273" s="103"/>
      <c r="T273" s="103"/>
      <c r="U273" s="103"/>
      <c r="V273" s="103"/>
      <c r="W273" s="103"/>
      <c r="X273" s="103"/>
    </row>
    <row r="274" spans="1:24" s="47" customFormat="1" ht="17.100000000000001" customHeight="1" x14ac:dyDescent="0.2">
      <c r="B274" s="6" t="s">
        <v>31</v>
      </c>
      <c r="C274" s="11">
        <v>43994</v>
      </c>
      <c r="D274" s="6">
        <f t="shared" si="17"/>
        <v>0.4375</v>
      </c>
      <c r="E274" s="6">
        <f>F274-L274</f>
        <v>0.44791666666666669</v>
      </c>
      <c r="F274" s="6">
        <v>0.5</v>
      </c>
      <c r="G274" s="6" t="s">
        <v>27</v>
      </c>
      <c r="H274" s="29" t="s">
        <v>207</v>
      </c>
      <c r="I274" s="7" t="s">
        <v>34</v>
      </c>
      <c r="J274" s="30" t="s">
        <v>289</v>
      </c>
      <c r="K274" s="8" t="s">
        <v>664</v>
      </c>
      <c r="L274" s="9">
        <v>5.2083333333333336E-2</v>
      </c>
      <c r="M274" s="10" t="s">
        <v>579</v>
      </c>
      <c r="N274" s="10" t="s">
        <v>28</v>
      </c>
      <c r="O274" s="67" t="s">
        <v>180</v>
      </c>
      <c r="P274" s="56"/>
      <c r="Q274" s="57"/>
      <c r="R274" s="57"/>
      <c r="S274" s="57"/>
      <c r="T274" s="57"/>
      <c r="U274" s="57"/>
      <c r="V274" s="57"/>
      <c r="W274" s="57"/>
      <c r="X274" s="57"/>
    </row>
    <row r="275" spans="1:24" s="47" customFormat="1" ht="17.100000000000001" hidden="1" customHeight="1" x14ac:dyDescent="0.2">
      <c r="B275" s="6" t="s">
        <v>31</v>
      </c>
      <c r="C275" s="11">
        <v>43994</v>
      </c>
      <c r="D275" s="6">
        <f t="shared" si="17"/>
        <v>0.46875</v>
      </c>
      <c r="E275" s="6">
        <v>0.47916666666666669</v>
      </c>
      <c r="F275" s="6">
        <f>E275+L275</f>
        <v>0.53125</v>
      </c>
      <c r="G275" s="6" t="s">
        <v>27</v>
      </c>
      <c r="H275" s="16" t="s">
        <v>18</v>
      </c>
      <c r="I275" s="7" t="s">
        <v>19</v>
      </c>
      <c r="J275" s="17" t="s">
        <v>163</v>
      </c>
      <c r="K275" s="8" t="s">
        <v>164</v>
      </c>
      <c r="L275" s="9">
        <v>5.2083333333333336E-2</v>
      </c>
      <c r="M275" s="10" t="s">
        <v>517</v>
      </c>
      <c r="N275" s="10" t="s">
        <v>16</v>
      </c>
      <c r="O275" s="67" t="s">
        <v>180</v>
      </c>
      <c r="P275" s="56"/>
    </row>
    <row r="276" spans="1:24" s="47" customFormat="1" ht="17.100000000000001" customHeight="1" x14ac:dyDescent="0.2">
      <c r="B276" s="6" t="s">
        <v>31</v>
      </c>
      <c r="C276" s="11">
        <v>43994</v>
      </c>
      <c r="D276" s="6">
        <f t="shared" si="17"/>
        <v>0.59374999999999989</v>
      </c>
      <c r="E276" s="6">
        <v>0.60416666666666663</v>
      </c>
      <c r="F276" s="6">
        <f>E276+L276</f>
        <v>0.66666666666666663</v>
      </c>
      <c r="G276" s="6" t="s">
        <v>29</v>
      </c>
      <c r="H276" s="16" t="s">
        <v>18</v>
      </c>
      <c r="I276" s="7" t="s">
        <v>40</v>
      </c>
      <c r="J276" s="17" t="s">
        <v>178</v>
      </c>
      <c r="K276" s="8" t="s">
        <v>179</v>
      </c>
      <c r="L276" s="9">
        <v>6.25E-2</v>
      </c>
      <c r="M276" s="10" t="s">
        <v>572</v>
      </c>
      <c r="N276" s="10" t="s">
        <v>28</v>
      </c>
      <c r="O276" s="67" t="s">
        <v>180</v>
      </c>
      <c r="P276" s="56"/>
    </row>
    <row r="277" spans="1:24" s="47" customFormat="1" ht="17.100000000000001" customHeight="1" x14ac:dyDescent="0.2">
      <c r="B277" s="6" t="s">
        <v>31</v>
      </c>
      <c r="C277" s="11">
        <v>43994</v>
      </c>
      <c r="D277" s="6">
        <f t="shared" si="17"/>
        <v>0.6909722222222221</v>
      </c>
      <c r="E277" s="6">
        <f>F277-L277</f>
        <v>0.70138888888888884</v>
      </c>
      <c r="F277" s="6">
        <v>0.8125</v>
      </c>
      <c r="G277" s="6" t="s">
        <v>29</v>
      </c>
      <c r="H277" s="16" t="s">
        <v>18</v>
      </c>
      <c r="I277" s="7" t="s">
        <v>34</v>
      </c>
      <c r="J277" s="17" t="s">
        <v>165</v>
      </c>
      <c r="K277" s="8" t="s">
        <v>166</v>
      </c>
      <c r="L277" s="9">
        <v>0.1111111111111111</v>
      </c>
      <c r="M277" s="10" t="s">
        <v>526</v>
      </c>
      <c r="N277" s="7" t="s">
        <v>21</v>
      </c>
      <c r="O277" s="67" t="s">
        <v>180</v>
      </c>
      <c r="P277" s="50"/>
    </row>
    <row r="278" spans="1:24" s="74" customFormat="1" ht="17.100000000000001" hidden="1" customHeight="1" x14ac:dyDescent="0.2">
      <c r="B278" s="75" t="s">
        <v>17</v>
      </c>
      <c r="C278" s="76">
        <v>43997</v>
      </c>
      <c r="D278" s="75">
        <f t="shared" si="17"/>
        <v>0.51041666666666663</v>
      </c>
      <c r="E278" s="75">
        <v>0.52083333333333337</v>
      </c>
      <c r="F278" s="75">
        <f>E278+L278</f>
        <v>0.58333333333333337</v>
      </c>
      <c r="G278" s="75" t="s">
        <v>27</v>
      </c>
      <c r="H278" s="99" t="s">
        <v>18</v>
      </c>
      <c r="I278" s="78" t="s">
        <v>40</v>
      </c>
      <c r="J278" s="96" t="s">
        <v>41</v>
      </c>
      <c r="K278" s="80" t="s">
        <v>487</v>
      </c>
      <c r="L278" s="81">
        <v>6.25E-2</v>
      </c>
      <c r="M278" s="83" t="s">
        <v>516</v>
      </c>
      <c r="N278" s="83" t="s">
        <v>16</v>
      </c>
      <c r="O278" s="84" t="s">
        <v>180</v>
      </c>
      <c r="P278" s="85"/>
    </row>
    <row r="279" spans="1:24" s="74" customFormat="1" ht="17.100000000000001" hidden="1" customHeight="1" x14ac:dyDescent="0.2">
      <c r="B279" s="78" t="s">
        <v>17</v>
      </c>
      <c r="C279" s="76">
        <v>43997</v>
      </c>
      <c r="D279" s="75">
        <v>0.59374999999999989</v>
      </c>
      <c r="E279" s="75">
        <v>0.52083333333333337</v>
      </c>
      <c r="F279" s="75">
        <f>E279+L279</f>
        <v>0.57638888888888895</v>
      </c>
      <c r="G279" s="87" t="s">
        <v>27</v>
      </c>
      <c r="H279" s="88" t="s">
        <v>18</v>
      </c>
      <c r="I279" s="174" t="s">
        <v>40</v>
      </c>
      <c r="J279" s="90" t="s">
        <v>191</v>
      </c>
      <c r="K279" s="91" t="s">
        <v>192</v>
      </c>
      <c r="L279" s="92">
        <v>5.5555555555555552E-2</v>
      </c>
      <c r="M279" s="83" t="s">
        <v>552</v>
      </c>
      <c r="N279" s="83" t="s">
        <v>16</v>
      </c>
      <c r="O279" s="84" t="s">
        <v>180</v>
      </c>
      <c r="P279" s="93"/>
    </row>
    <row r="280" spans="1:24" s="95" customFormat="1" ht="16.5" hidden="1" customHeight="1" x14ac:dyDescent="0.2">
      <c r="A280" s="74"/>
      <c r="B280" s="75" t="s">
        <v>17</v>
      </c>
      <c r="C280" s="76">
        <v>43997</v>
      </c>
      <c r="D280" s="75">
        <f t="shared" ref="D280:D291" si="18">E280-0.0104166666666667</f>
        <v>0.61458333333333326</v>
      </c>
      <c r="E280" s="75">
        <v>0.625</v>
      </c>
      <c r="F280" s="75">
        <f>E280+L280</f>
        <v>0.70833333333333337</v>
      </c>
      <c r="G280" s="75" t="s">
        <v>29</v>
      </c>
      <c r="H280" s="99" t="s">
        <v>18</v>
      </c>
      <c r="I280" s="150" t="s">
        <v>19</v>
      </c>
      <c r="J280" s="96" t="s">
        <v>167</v>
      </c>
      <c r="K280" s="80" t="s">
        <v>183</v>
      </c>
      <c r="L280" s="81">
        <v>8.3333333333333329E-2</v>
      </c>
      <c r="M280" s="83" t="s">
        <v>526</v>
      </c>
      <c r="N280" s="83" t="s">
        <v>16</v>
      </c>
      <c r="O280" s="84" t="s">
        <v>180</v>
      </c>
      <c r="P280" s="98"/>
      <c r="Q280" s="74"/>
      <c r="R280" s="74"/>
      <c r="S280" s="74"/>
      <c r="T280" s="74"/>
      <c r="U280" s="74"/>
      <c r="V280" s="74"/>
      <c r="W280" s="74"/>
      <c r="X280" s="74"/>
    </row>
    <row r="281" spans="1:24" s="74" customFormat="1" ht="17.100000000000001" customHeight="1" x14ac:dyDescent="0.2">
      <c r="B281" s="75" t="s">
        <v>17</v>
      </c>
      <c r="C281" s="76">
        <v>43997</v>
      </c>
      <c r="D281" s="75">
        <f t="shared" si="18"/>
        <v>0.61458333333333326</v>
      </c>
      <c r="E281" s="75">
        <v>0.625</v>
      </c>
      <c r="F281" s="75">
        <f>E281+L281</f>
        <v>0.71875</v>
      </c>
      <c r="G281" s="75" t="s">
        <v>27</v>
      </c>
      <c r="H281" s="99" t="s">
        <v>18</v>
      </c>
      <c r="I281" s="150" t="s">
        <v>34</v>
      </c>
      <c r="J281" s="96" t="s">
        <v>458</v>
      </c>
      <c r="K281" s="80" t="s">
        <v>686</v>
      </c>
      <c r="L281" s="81">
        <v>9.375E-2</v>
      </c>
      <c r="M281" s="83" t="s">
        <v>516</v>
      </c>
      <c r="N281" s="78" t="s">
        <v>21</v>
      </c>
      <c r="O281" s="84" t="s">
        <v>180</v>
      </c>
      <c r="P281" s="85"/>
    </row>
    <row r="282" spans="1:24" s="95" customFormat="1" ht="17.100000000000001" customHeight="1" x14ac:dyDescent="0.2">
      <c r="B282" s="75" t="s">
        <v>17</v>
      </c>
      <c r="C282" s="76">
        <v>43997</v>
      </c>
      <c r="D282" s="75">
        <f t="shared" si="18"/>
        <v>0.61458333333333326</v>
      </c>
      <c r="E282" s="75">
        <f>F282-L282</f>
        <v>0.625</v>
      </c>
      <c r="F282" s="75">
        <v>0.75</v>
      </c>
      <c r="G282" s="75" t="s">
        <v>27</v>
      </c>
      <c r="H282" s="78" t="s">
        <v>399</v>
      </c>
      <c r="I282" s="78" t="s">
        <v>400</v>
      </c>
      <c r="J282" s="172">
        <v>9470</v>
      </c>
      <c r="K282" s="80" t="s">
        <v>401</v>
      </c>
      <c r="L282" s="81">
        <v>0.125</v>
      </c>
      <c r="M282" s="83" t="s">
        <v>517</v>
      </c>
      <c r="N282" s="78" t="s">
        <v>28</v>
      </c>
      <c r="O282" s="84" t="s">
        <v>180</v>
      </c>
      <c r="P282" s="98"/>
    </row>
    <row r="283" spans="1:24" s="74" customFormat="1" ht="17.100000000000001" customHeight="1" x14ac:dyDescent="0.2">
      <c r="B283" s="75" t="s">
        <v>17</v>
      </c>
      <c r="C283" s="76">
        <v>43997</v>
      </c>
      <c r="D283" s="75">
        <f t="shared" si="18"/>
        <v>0.77083333333333326</v>
      </c>
      <c r="E283" s="75">
        <f>F283-L283</f>
        <v>0.78125</v>
      </c>
      <c r="F283" s="75">
        <v>0.85416666666666663</v>
      </c>
      <c r="G283" s="75" t="s">
        <v>29</v>
      </c>
      <c r="H283" s="112" t="s">
        <v>50</v>
      </c>
      <c r="I283" s="78" t="s">
        <v>24</v>
      </c>
      <c r="J283" s="113" t="s">
        <v>181</v>
      </c>
      <c r="K283" s="80" t="s">
        <v>687</v>
      </c>
      <c r="L283" s="81">
        <v>7.2916666666666671E-2</v>
      </c>
      <c r="M283" s="83" t="s">
        <v>596</v>
      </c>
      <c r="N283" s="83" t="s">
        <v>28</v>
      </c>
      <c r="O283" s="84" t="s">
        <v>180</v>
      </c>
      <c r="P283" s="98"/>
    </row>
    <row r="284" spans="1:24" s="47" customFormat="1" ht="17.100000000000001" customHeight="1" x14ac:dyDescent="0.2">
      <c r="B284" s="6" t="s">
        <v>22</v>
      </c>
      <c r="C284" s="11">
        <v>43998</v>
      </c>
      <c r="D284" s="6">
        <f t="shared" si="18"/>
        <v>0.48958333333333331</v>
      </c>
      <c r="E284" s="6">
        <v>0.5</v>
      </c>
      <c r="F284" s="6">
        <f>E284+L284</f>
        <v>0.5625</v>
      </c>
      <c r="G284" s="6" t="s">
        <v>27</v>
      </c>
      <c r="H284" s="16" t="s">
        <v>18</v>
      </c>
      <c r="I284" s="7" t="s">
        <v>40</v>
      </c>
      <c r="J284" s="17" t="s">
        <v>111</v>
      </c>
      <c r="K284" s="8" t="s">
        <v>112</v>
      </c>
      <c r="L284" s="9">
        <v>6.25E-2</v>
      </c>
      <c r="M284" s="10" t="s">
        <v>577</v>
      </c>
      <c r="N284" s="10" t="s">
        <v>28</v>
      </c>
      <c r="O284" s="67" t="s">
        <v>180</v>
      </c>
      <c r="P284" s="56"/>
      <c r="Q284" s="60"/>
    </row>
    <row r="285" spans="1:24" s="47" customFormat="1" ht="17.100000000000001" customHeight="1" x14ac:dyDescent="0.2">
      <c r="B285" s="6" t="s">
        <v>22</v>
      </c>
      <c r="C285" s="11">
        <v>43998</v>
      </c>
      <c r="D285" s="6">
        <f t="shared" si="18"/>
        <v>0.59374999999999989</v>
      </c>
      <c r="E285" s="6">
        <v>0.60416666666666663</v>
      </c>
      <c r="F285" s="6">
        <f>E285+L285</f>
        <v>0.66666666666666663</v>
      </c>
      <c r="G285" s="6" t="s">
        <v>27</v>
      </c>
      <c r="H285" s="16" t="s">
        <v>18</v>
      </c>
      <c r="I285" s="7" t="s">
        <v>24</v>
      </c>
      <c r="J285" s="17" t="s">
        <v>171</v>
      </c>
      <c r="K285" s="8" t="s">
        <v>603</v>
      </c>
      <c r="L285" s="9">
        <v>6.25E-2</v>
      </c>
      <c r="M285" s="10" t="s">
        <v>528</v>
      </c>
      <c r="N285" s="7" t="s">
        <v>21</v>
      </c>
      <c r="O285" s="67" t="s">
        <v>180</v>
      </c>
      <c r="P285" s="50"/>
    </row>
    <row r="286" spans="1:24" s="74" customFormat="1" ht="17.100000000000001" hidden="1" customHeight="1" x14ac:dyDescent="0.2">
      <c r="B286" s="75" t="s">
        <v>23</v>
      </c>
      <c r="C286" s="76">
        <v>43999</v>
      </c>
      <c r="D286" s="75">
        <f t="shared" si="18"/>
        <v>0.46875</v>
      </c>
      <c r="E286" s="75">
        <v>0.47916666666666669</v>
      </c>
      <c r="F286" s="75">
        <f>E286+L286</f>
        <v>0.53125</v>
      </c>
      <c r="G286" s="75" t="s">
        <v>27</v>
      </c>
      <c r="H286" s="99" t="s">
        <v>18</v>
      </c>
      <c r="I286" s="78" t="s">
        <v>40</v>
      </c>
      <c r="J286" s="96" t="s">
        <v>70</v>
      </c>
      <c r="K286" s="80" t="s">
        <v>437</v>
      </c>
      <c r="L286" s="81">
        <v>5.2083333333333336E-2</v>
      </c>
      <c r="M286" s="83" t="s">
        <v>517</v>
      </c>
      <c r="N286" s="83" t="s">
        <v>16</v>
      </c>
      <c r="O286" s="84" t="s">
        <v>180</v>
      </c>
      <c r="P286" s="85"/>
      <c r="Q286" s="100"/>
    </row>
    <row r="287" spans="1:24" s="74" customFormat="1" ht="17.100000000000001" customHeight="1" x14ac:dyDescent="0.2">
      <c r="B287" s="161" t="s">
        <v>23</v>
      </c>
      <c r="C287" s="161">
        <v>43999</v>
      </c>
      <c r="D287" s="162">
        <f t="shared" si="18"/>
        <v>0.46875</v>
      </c>
      <c r="E287" s="162">
        <v>0.47916666666666669</v>
      </c>
      <c r="F287" s="162">
        <f>E287+L287</f>
        <v>0.53472222222222221</v>
      </c>
      <c r="G287" s="163" t="s">
        <v>27</v>
      </c>
      <c r="H287" s="164" t="s">
        <v>18</v>
      </c>
      <c r="I287" s="163" t="s">
        <v>40</v>
      </c>
      <c r="J287" s="165" t="s">
        <v>197</v>
      </c>
      <c r="K287" s="166" t="s">
        <v>416</v>
      </c>
      <c r="L287" s="167">
        <v>5.5555555555555552E-2</v>
      </c>
      <c r="M287" s="168" t="s">
        <v>565</v>
      </c>
      <c r="N287" s="168" t="s">
        <v>28</v>
      </c>
      <c r="O287" s="169" t="s">
        <v>180</v>
      </c>
      <c r="P287" s="85"/>
    </row>
    <row r="288" spans="1:24" s="47" customFormat="1" ht="17.100000000000001" hidden="1" customHeight="1" x14ac:dyDescent="0.2">
      <c r="B288" s="132" t="s">
        <v>26</v>
      </c>
      <c r="C288" s="133">
        <v>44000</v>
      </c>
      <c r="D288" s="6">
        <f t="shared" si="18"/>
        <v>0.46875</v>
      </c>
      <c r="E288" s="6">
        <v>0.47916666666666669</v>
      </c>
      <c r="F288" s="6">
        <f>E288+L288</f>
        <v>0.5625</v>
      </c>
      <c r="G288" s="6" t="s">
        <v>27</v>
      </c>
      <c r="H288" s="143" t="s">
        <v>18</v>
      </c>
      <c r="I288" s="134" t="s">
        <v>19</v>
      </c>
      <c r="J288" s="144" t="s">
        <v>176</v>
      </c>
      <c r="K288" s="40" t="s">
        <v>184</v>
      </c>
      <c r="L288" s="135">
        <v>8.3333333333333329E-2</v>
      </c>
      <c r="M288" s="136" t="s">
        <v>526</v>
      </c>
      <c r="N288" s="136" t="s">
        <v>16</v>
      </c>
      <c r="O288" s="137" t="s">
        <v>180</v>
      </c>
      <c r="P288" s="50"/>
    </row>
    <row r="289" spans="1:24" s="47" customFormat="1" ht="17.100000000000001" customHeight="1" x14ac:dyDescent="0.2">
      <c r="B289" s="132" t="s">
        <v>26</v>
      </c>
      <c r="C289" s="133">
        <v>44000</v>
      </c>
      <c r="D289" s="6">
        <f t="shared" si="18"/>
        <v>0.58333333333333326</v>
      </c>
      <c r="E289" s="6">
        <f>F289-L289</f>
        <v>0.59375</v>
      </c>
      <c r="F289" s="6">
        <v>0.66666666666666663</v>
      </c>
      <c r="G289" s="6" t="s">
        <v>27</v>
      </c>
      <c r="H289" s="138" t="s">
        <v>50</v>
      </c>
      <c r="I289" s="134" t="s">
        <v>24</v>
      </c>
      <c r="J289" s="139" t="s">
        <v>182</v>
      </c>
      <c r="K289" s="40" t="s">
        <v>688</v>
      </c>
      <c r="L289" s="135">
        <v>7.2916666666666671E-2</v>
      </c>
      <c r="M289" s="136" t="s">
        <v>596</v>
      </c>
      <c r="N289" s="136" t="s">
        <v>28</v>
      </c>
      <c r="O289" s="137" t="s">
        <v>180</v>
      </c>
      <c r="P289" s="50"/>
    </row>
    <row r="290" spans="1:24" s="74" customFormat="1" ht="17.100000000000001" customHeight="1" x14ac:dyDescent="0.2">
      <c r="B290" s="147" t="s">
        <v>31</v>
      </c>
      <c r="C290" s="148">
        <v>44001</v>
      </c>
      <c r="D290" s="75">
        <f t="shared" si="18"/>
        <v>0.51041666666666663</v>
      </c>
      <c r="E290" s="75">
        <v>0.52083333333333337</v>
      </c>
      <c r="F290" s="75">
        <f>E290+L290</f>
        <v>0.58333333333333337</v>
      </c>
      <c r="G290" s="76" t="s">
        <v>29</v>
      </c>
      <c r="H290" s="170" t="s">
        <v>394</v>
      </c>
      <c r="I290" s="150" t="s">
        <v>34</v>
      </c>
      <c r="J290" s="171" t="s">
        <v>460</v>
      </c>
      <c r="K290" s="117" t="s">
        <v>462</v>
      </c>
      <c r="L290" s="152">
        <v>6.25E-2</v>
      </c>
      <c r="M290" s="153" t="s">
        <v>600</v>
      </c>
      <c r="N290" s="153" t="s">
        <v>567</v>
      </c>
      <c r="O290" s="154" t="s">
        <v>180</v>
      </c>
      <c r="P290" s="85"/>
    </row>
    <row r="291" spans="1:24" s="95" customFormat="1" ht="17.100000000000001" customHeight="1" x14ac:dyDescent="0.2">
      <c r="B291" s="147" t="s">
        <v>31</v>
      </c>
      <c r="C291" s="148">
        <v>44001</v>
      </c>
      <c r="D291" s="75">
        <f t="shared" si="18"/>
        <v>0.61458333333333326</v>
      </c>
      <c r="E291" s="75">
        <f>F291-L291</f>
        <v>0.625</v>
      </c>
      <c r="F291" s="75">
        <v>0.75</v>
      </c>
      <c r="G291" s="75" t="s">
        <v>27</v>
      </c>
      <c r="H291" s="150" t="s">
        <v>399</v>
      </c>
      <c r="I291" s="150" t="s">
        <v>400</v>
      </c>
      <c r="J291" s="173">
        <v>9475</v>
      </c>
      <c r="K291" s="117" t="s">
        <v>463</v>
      </c>
      <c r="L291" s="152">
        <v>0.125</v>
      </c>
      <c r="M291" s="153" t="s">
        <v>517</v>
      </c>
      <c r="N291" s="150" t="s">
        <v>28</v>
      </c>
      <c r="O291" s="154" t="s">
        <v>180</v>
      </c>
      <c r="P291" s="85"/>
    </row>
    <row r="292" spans="1:24" ht="15.75" customHeight="1" x14ac:dyDescent="0.25"/>
    <row r="293" spans="1:24" ht="15.75" customHeight="1" x14ac:dyDescent="0.25"/>
    <row r="294" spans="1:24" s="27" customFormat="1" ht="15.75" customHeight="1" x14ac:dyDescent="0.25">
      <c r="A294"/>
      <c r="B294" s="45"/>
      <c r="D294" s="45"/>
      <c r="E294" s="45"/>
      <c r="F294" s="45"/>
      <c r="G294" s="45"/>
      <c r="H294"/>
      <c r="I294"/>
      <c r="J294" s="45"/>
      <c r="K294"/>
      <c r="L294"/>
      <c r="M294"/>
      <c r="N294"/>
      <c r="O294" s="70"/>
      <c r="P294"/>
      <c r="Q294"/>
      <c r="R294"/>
      <c r="S294"/>
      <c r="T294"/>
      <c r="U294"/>
      <c r="V294"/>
      <c r="W294"/>
      <c r="X294"/>
    </row>
    <row r="295" spans="1:24" s="27" customFormat="1" ht="15.75" customHeight="1" x14ac:dyDescent="0.25">
      <c r="A295"/>
      <c r="B295" s="45"/>
      <c r="D295" s="45"/>
      <c r="E295" s="45"/>
      <c r="F295" s="45"/>
      <c r="G295" s="45"/>
      <c r="H295"/>
      <c r="I295"/>
      <c r="J295" s="45"/>
      <c r="K295"/>
      <c r="L295"/>
      <c r="M295"/>
      <c r="N295"/>
      <c r="O295" s="70"/>
      <c r="P295"/>
      <c r="Q295"/>
      <c r="R295"/>
      <c r="S295"/>
      <c r="T295"/>
      <c r="U295"/>
      <c r="V295"/>
      <c r="W295"/>
      <c r="X295"/>
    </row>
    <row r="296" spans="1:24" s="27" customFormat="1" ht="15.75" customHeight="1" x14ac:dyDescent="0.25">
      <c r="A296"/>
      <c r="B296" s="45"/>
      <c r="D296" s="45"/>
      <c r="E296" s="45"/>
      <c r="F296" s="45"/>
      <c r="G296" s="45"/>
      <c r="H296"/>
      <c r="I296"/>
      <c r="J296" s="45"/>
      <c r="K296"/>
      <c r="L296"/>
      <c r="M296"/>
      <c r="N296"/>
      <c r="O296" s="70"/>
      <c r="P296"/>
      <c r="Q296"/>
      <c r="R296"/>
      <c r="S296"/>
      <c r="T296"/>
      <c r="U296"/>
      <c r="V296"/>
      <c r="W296"/>
      <c r="X296"/>
    </row>
    <row r="297" spans="1:24" s="27" customFormat="1" ht="15.75" customHeight="1" x14ac:dyDescent="0.25">
      <c r="A297"/>
      <c r="B297" s="45"/>
      <c r="D297" s="45"/>
      <c r="E297" s="45"/>
      <c r="F297" s="45"/>
      <c r="G297" s="45"/>
      <c r="H297"/>
      <c r="I297"/>
      <c r="J297" s="45"/>
      <c r="K297"/>
      <c r="L297"/>
      <c r="M297"/>
      <c r="N297"/>
      <c r="O297" s="70"/>
      <c r="P297"/>
      <c r="Q297"/>
      <c r="R297"/>
      <c r="S297"/>
      <c r="T297"/>
      <c r="U297"/>
      <c r="V297"/>
      <c r="W297"/>
      <c r="X297"/>
    </row>
    <row r="298" spans="1:24" s="27" customFormat="1" ht="15.75" customHeight="1" x14ac:dyDescent="0.25">
      <c r="A298"/>
      <c r="B298" s="45"/>
      <c r="D298" s="45"/>
      <c r="E298" s="45"/>
      <c r="F298" s="45"/>
      <c r="G298" s="45"/>
      <c r="H298"/>
      <c r="I298"/>
      <c r="J298" s="45"/>
      <c r="K298"/>
      <c r="L298"/>
      <c r="M298"/>
      <c r="N298"/>
      <c r="O298" s="70"/>
      <c r="P298"/>
      <c r="Q298"/>
      <c r="R298"/>
      <c r="S298"/>
      <c r="T298"/>
      <c r="U298"/>
      <c r="V298"/>
      <c r="W298"/>
      <c r="X298"/>
    </row>
    <row r="299" spans="1:24" s="27" customFormat="1" ht="15.75" customHeight="1" x14ac:dyDescent="0.25">
      <c r="A299"/>
      <c r="B299" s="45"/>
      <c r="D299" s="45"/>
      <c r="E299" s="45"/>
      <c r="F299" s="45"/>
      <c r="G299" s="45"/>
      <c r="H299"/>
      <c r="I299"/>
      <c r="J299" s="45"/>
      <c r="K299"/>
      <c r="L299"/>
      <c r="M299"/>
      <c r="N299"/>
      <c r="O299" s="70"/>
      <c r="P299"/>
      <c r="Q299"/>
      <c r="R299"/>
      <c r="S299"/>
      <c r="T299"/>
      <c r="U299"/>
      <c r="V299"/>
      <c r="W299"/>
      <c r="X299"/>
    </row>
    <row r="300" spans="1:24" s="27" customFormat="1" ht="15.75" customHeight="1" x14ac:dyDescent="0.25">
      <c r="A300"/>
      <c r="B300" s="45"/>
      <c r="D300" s="45"/>
      <c r="E300" s="45"/>
      <c r="F300" s="45"/>
      <c r="G300" s="45"/>
      <c r="H300"/>
      <c r="I300"/>
      <c r="J300" s="45"/>
      <c r="K300"/>
      <c r="L300"/>
      <c r="M300"/>
      <c r="N300"/>
      <c r="O300" s="70"/>
      <c r="P300"/>
      <c r="Q300"/>
      <c r="R300"/>
      <c r="S300"/>
      <c r="T300"/>
      <c r="U300"/>
      <c r="V300"/>
      <c r="W300"/>
      <c r="X300"/>
    </row>
    <row r="303" spans="1:24" s="27" customFormat="1" ht="15" customHeight="1" x14ac:dyDescent="0.25">
      <c r="A303"/>
      <c r="B303" s="72" t="s">
        <v>529</v>
      </c>
      <c r="D303" s="45"/>
      <c r="E303" s="45"/>
      <c r="F303" s="45"/>
      <c r="G303" s="45"/>
      <c r="H303"/>
      <c r="I303"/>
      <c r="J303" s="45"/>
      <c r="K303"/>
      <c r="L303"/>
      <c r="M303"/>
      <c r="N303"/>
      <c r="O303" s="70"/>
      <c r="P303"/>
      <c r="Q303"/>
      <c r="R303"/>
      <c r="S303"/>
      <c r="T303"/>
      <c r="U303"/>
      <c r="V303"/>
      <c r="W303"/>
      <c r="X303"/>
    </row>
    <row r="304" spans="1:24" s="27" customFormat="1" ht="15" customHeight="1" x14ac:dyDescent="0.25">
      <c r="A304"/>
      <c r="B304" s="71" t="s">
        <v>530</v>
      </c>
      <c r="D304" s="45"/>
      <c r="E304" s="45"/>
      <c r="F304" s="45"/>
      <c r="G304" s="45"/>
      <c r="H304"/>
      <c r="I304"/>
      <c r="J304" s="45"/>
      <c r="K304"/>
      <c r="L304"/>
      <c r="M304"/>
      <c r="N304"/>
      <c r="O304" s="70"/>
      <c r="P304"/>
      <c r="Q304"/>
      <c r="R304"/>
      <c r="S304"/>
      <c r="T304"/>
      <c r="U304"/>
      <c r="V304"/>
      <c r="W304"/>
      <c r="X304"/>
    </row>
    <row r="305" spans="1:24" s="27" customFormat="1" ht="15" customHeight="1" x14ac:dyDescent="0.25">
      <c r="A305"/>
      <c r="B305" s="71" t="s">
        <v>531</v>
      </c>
      <c r="D305" s="45"/>
      <c r="E305" s="45"/>
      <c r="F305" s="45"/>
      <c r="G305" s="45"/>
      <c r="H305"/>
      <c r="I305"/>
      <c r="J305" s="45"/>
      <c r="K305"/>
      <c r="L305"/>
      <c r="M305"/>
      <c r="N305"/>
      <c r="O305" s="70"/>
      <c r="P305"/>
      <c r="Q305"/>
      <c r="R305"/>
      <c r="S305"/>
      <c r="T305"/>
      <c r="U305"/>
      <c r="V305"/>
      <c r="W305"/>
      <c r="X305"/>
    </row>
    <row r="306" spans="1:24" s="27" customFormat="1" ht="15" customHeight="1" x14ac:dyDescent="0.25">
      <c r="A306"/>
      <c r="B306" s="71" t="s">
        <v>532</v>
      </c>
      <c r="D306" s="45"/>
      <c r="E306" s="45"/>
      <c r="F306" s="45"/>
      <c r="G306" s="45"/>
      <c r="H306"/>
      <c r="I306"/>
      <c r="J306" s="45"/>
      <c r="K306"/>
      <c r="L306"/>
      <c r="M306"/>
      <c r="N306"/>
      <c r="O306" s="70"/>
      <c r="P306"/>
      <c r="Q306"/>
      <c r="R306"/>
      <c r="S306"/>
      <c r="T306"/>
      <c r="U306"/>
      <c r="V306"/>
      <c r="W306"/>
      <c r="X306"/>
    </row>
  </sheetData>
  <autoFilter ref="A1:X291" xr:uid="{00000000-0009-0000-0000-000002000000}">
    <filterColumn colId="13">
      <filters>
        <filter val="Harrow"/>
        <filter val="Harrow + External"/>
        <filter val="Harrow+External"/>
      </filters>
    </filterColumn>
  </autoFilter>
  <pageMargins left="0.35433070866141736" right="0.31496062992125984" top="0.51181102362204722" bottom="0.31496062992125984" header="0" footer="0"/>
  <pageSetup paperSize="8" scale="76" fitToHeight="4" orientation="landscape" r:id="rId1"/>
  <headerFooter>
    <oddHeader>&amp;CMAY-JUNE 2020 EXAM TIMETABLE DRAFT 2 (13/02/2020)</oddHeader>
  </headerFooter>
  <rowBreaks count="4" manualBreakCount="4">
    <brk id="58" max="16" man="1"/>
    <brk id="111" max="16" man="1"/>
    <brk id="171" max="16" man="1"/>
    <brk id="223"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00B050"/>
  </sheetPr>
  <dimension ref="A1:X306"/>
  <sheetViews>
    <sheetView zoomScale="80" zoomScaleNormal="80" workbookViewId="0">
      <pane ySplit="1" topLeftCell="A2" activePane="bottomLeft" state="frozen"/>
      <selection pane="bottomLeft" activeCell="M126" sqref="M126"/>
    </sheetView>
  </sheetViews>
  <sheetFormatPr defaultColWidth="14.42578125" defaultRowHeight="15" customHeight="1" x14ac:dyDescent="0.25"/>
  <cols>
    <col min="1" max="1" width="9.5703125" hidden="1" customWidth="1"/>
    <col min="2" max="2" width="7" style="45" customWidth="1"/>
    <col min="3" max="3" width="11.28515625" style="27" customWidth="1"/>
    <col min="4" max="4" width="10.85546875" style="45" customWidth="1"/>
    <col min="5" max="5" width="10.28515625" style="45" customWidth="1"/>
    <col min="6" max="6" width="10.5703125" style="45" customWidth="1"/>
    <col min="7" max="7" width="6.42578125" style="45" customWidth="1"/>
    <col min="8" max="8" width="9.85546875" customWidth="1"/>
    <col min="9" max="9" width="10.28515625" customWidth="1"/>
    <col min="10" max="10" width="10" style="45" customWidth="1"/>
    <col min="11" max="11" width="92.28515625" customWidth="1"/>
    <col min="12" max="12" width="9.28515625" customWidth="1"/>
    <col min="13" max="13" width="8.7109375" customWidth="1"/>
    <col min="14" max="14" width="15.5703125" customWidth="1"/>
    <col min="15" max="15" width="12.5703125" style="70" customWidth="1"/>
    <col min="16" max="16" width="21.7109375" hidden="1" customWidth="1"/>
    <col min="17" max="24" width="8.7109375" customWidth="1"/>
  </cols>
  <sheetData>
    <row r="1" spans="1:24" ht="38.25" x14ac:dyDescent="0.25">
      <c r="B1" s="42" t="s">
        <v>0</v>
      </c>
      <c r="C1" s="43" t="s">
        <v>1</v>
      </c>
      <c r="D1" s="42" t="s">
        <v>2</v>
      </c>
      <c r="E1" s="42" t="s">
        <v>3</v>
      </c>
      <c r="F1" s="42" t="s">
        <v>4</v>
      </c>
      <c r="G1" s="44" t="s">
        <v>5</v>
      </c>
      <c r="H1" s="1" t="s">
        <v>6</v>
      </c>
      <c r="I1" s="1" t="s">
        <v>7</v>
      </c>
      <c r="J1" s="46" t="s">
        <v>8</v>
      </c>
      <c r="K1" s="2" t="s">
        <v>9</v>
      </c>
      <c r="L1" s="3" t="s">
        <v>10</v>
      </c>
      <c r="M1" s="2" t="s">
        <v>12</v>
      </c>
      <c r="N1" s="2" t="s">
        <v>11</v>
      </c>
      <c r="O1" s="3" t="s">
        <v>13</v>
      </c>
      <c r="P1" s="4" t="s">
        <v>14</v>
      </c>
      <c r="Q1" s="5"/>
      <c r="R1" s="5"/>
      <c r="S1" s="5"/>
      <c r="T1" s="5"/>
      <c r="U1" s="5"/>
      <c r="V1" s="5"/>
      <c r="W1" s="5"/>
      <c r="X1" s="5"/>
    </row>
    <row r="2" spans="1:24" s="47" customFormat="1" ht="17.100000000000001" hidden="1" customHeight="1" x14ac:dyDescent="0.2">
      <c r="B2" s="11" t="s">
        <v>17</v>
      </c>
      <c r="C2" s="11">
        <v>43920</v>
      </c>
      <c r="D2" s="9">
        <v>0.53125</v>
      </c>
      <c r="E2" s="9">
        <v>0.54166666666666663</v>
      </c>
      <c r="F2" s="9">
        <v>0.625</v>
      </c>
      <c r="G2" s="6" t="s">
        <v>15</v>
      </c>
      <c r="H2" s="29" t="s">
        <v>207</v>
      </c>
      <c r="I2" s="7" t="s">
        <v>213</v>
      </c>
      <c r="J2" s="30" t="s">
        <v>309</v>
      </c>
      <c r="K2" s="8" t="s">
        <v>671</v>
      </c>
      <c r="L2" s="36" t="s">
        <v>218</v>
      </c>
      <c r="M2" s="7">
        <v>31</v>
      </c>
      <c r="N2" s="7" t="s">
        <v>21</v>
      </c>
      <c r="O2" s="69" t="s">
        <v>218</v>
      </c>
      <c r="P2" s="53" t="s">
        <v>472</v>
      </c>
    </row>
    <row r="3" spans="1:24" s="47" customFormat="1" ht="17.100000000000001" hidden="1" customHeight="1" x14ac:dyDescent="0.2">
      <c r="B3" s="6" t="s">
        <v>17</v>
      </c>
      <c r="C3" s="11">
        <v>43920</v>
      </c>
      <c r="D3" s="34" t="s">
        <v>218</v>
      </c>
      <c r="E3" s="34" t="s">
        <v>218</v>
      </c>
      <c r="F3" s="34" t="s">
        <v>218</v>
      </c>
      <c r="G3" s="6" t="s">
        <v>15</v>
      </c>
      <c r="H3" s="16" t="s">
        <v>18</v>
      </c>
      <c r="I3" s="7" t="s">
        <v>24</v>
      </c>
      <c r="J3" s="17" t="s">
        <v>25</v>
      </c>
      <c r="K3" s="8" t="s">
        <v>683</v>
      </c>
      <c r="L3" s="34" t="s">
        <v>218</v>
      </c>
      <c r="M3" s="7">
        <v>2</v>
      </c>
      <c r="N3" s="7" t="s">
        <v>21</v>
      </c>
      <c r="O3" s="68" t="s">
        <v>218</v>
      </c>
      <c r="P3" s="47" t="s">
        <v>499</v>
      </c>
      <c r="R3" s="57"/>
      <c r="S3" s="64"/>
      <c r="T3" s="57"/>
      <c r="U3" s="57"/>
      <c r="V3" s="57"/>
      <c r="W3" s="57"/>
      <c r="X3" s="57"/>
    </row>
    <row r="4" spans="1:24" s="74" customFormat="1" ht="17.100000000000001" customHeight="1" x14ac:dyDescent="0.2">
      <c r="B4" s="76" t="s">
        <v>22</v>
      </c>
      <c r="C4" s="76">
        <v>43921</v>
      </c>
      <c r="D4" s="122" t="s">
        <v>218</v>
      </c>
      <c r="E4" s="122" t="s">
        <v>218</v>
      </c>
      <c r="F4" s="122" t="s">
        <v>218</v>
      </c>
      <c r="G4" s="75" t="s">
        <v>15</v>
      </c>
      <c r="H4" s="77" t="s">
        <v>207</v>
      </c>
      <c r="I4" s="78" t="s">
        <v>213</v>
      </c>
      <c r="J4" s="79" t="s">
        <v>257</v>
      </c>
      <c r="K4" s="80" t="s">
        <v>654</v>
      </c>
      <c r="L4" s="119" t="s">
        <v>218</v>
      </c>
      <c r="M4" s="83" t="s">
        <v>569</v>
      </c>
      <c r="N4" s="78" t="s">
        <v>547</v>
      </c>
      <c r="O4" s="82" t="s">
        <v>218</v>
      </c>
      <c r="P4" s="85" t="s">
        <v>474</v>
      </c>
    </row>
    <row r="5" spans="1:24" s="47" customFormat="1" ht="17.100000000000001" hidden="1" customHeight="1" x14ac:dyDescent="0.2">
      <c r="B5" s="6" t="s">
        <v>23</v>
      </c>
      <c r="C5" s="11">
        <v>43922</v>
      </c>
      <c r="D5" s="34" t="s">
        <v>218</v>
      </c>
      <c r="E5" s="34" t="s">
        <v>218</v>
      </c>
      <c r="F5" s="34" t="s">
        <v>218</v>
      </c>
      <c r="G5" s="6" t="s">
        <v>15</v>
      </c>
      <c r="H5" s="16" t="s">
        <v>18</v>
      </c>
      <c r="I5" s="7" t="s">
        <v>19</v>
      </c>
      <c r="J5" s="17" t="s">
        <v>20</v>
      </c>
      <c r="K5" s="8" t="s">
        <v>681</v>
      </c>
      <c r="L5" s="36" t="s">
        <v>218</v>
      </c>
      <c r="M5" s="10" t="s">
        <v>524</v>
      </c>
      <c r="N5" s="7" t="s">
        <v>21</v>
      </c>
      <c r="O5" s="68" t="s">
        <v>218</v>
      </c>
      <c r="P5" s="50" t="s">
        <v>498</v>
      </c>
      <c r="R5" s="57"/>
      <c r="S5" s="57"/>
      <c r="T5" s="57"/>
      <c r="U5" s="57"/>
      <c r="V5" s="57"/>
      <c r="W5" s="57"/>
      <c r="X5" s="57"/>
    </row>
    <row r="6" spans="1:24" s="74" customFormat="1" ht="17.100000000000001" customHeight="1" x14ac:dyDescent="0.2">
      <c r="B6" s="75" t="s">
        <v>22</v>
      </c>
      <c r="C6" s="76">
        <v>43942</v>
      </c>
      <c r="D6" s="75">
        <f>E6-0.0104166666666667</f>
        <v>0.55208333333333326</v>
      </c>
      <c r="E6" s="75">
        <f>F6-L6</f>
        <v>0.5625</v>
      </c>
      <c r="F6" s="75">
        <v>0.66666666666666663</v>
      </c>
      <c r="G6" s="75" t="s">
        <v>15</v>
      </c>
      <c r="H6" s="77" t="s">
        <v>207</v>
      </c>
      <c r="I6" s="78" t="s">
        <v>213</v>
      </c>
      <c r="J6" s="79" t="s">
        <v>533</v>
      </c>
      <c r="K6" s="80" t="s">
        <v>535</v>
      </c>
      <c r="L6" s="81">
        <v>0.10416666666666667</v>
      </c>
      <c r="M6" s="83" t="s">
        <v>590</v>
      </c>
      <c r="N6" s="78" t="s">
        <v>28</v>
      </c>
      <c r="O6" s="84" t="s">
        <v>538</v>
      </c>
      <c r="P6" s="146"/>
    </row>
    <row r="7" spans="1:24" s="47" customFormat="1" ht="17.100000000000001" customHeight="1" x14ac:dyDescent="0.2">
      <c r="B7" s="6" t="s">
        <v>26</v>
      </c>
      <c r="C7" s="11">
        <v>43944</v>
      </c>
      <c r="D7" s="6">
        <f>E7-0.0104166666666667</f>
        <v>0.55208333333333326</v>
      </c>
      <c r="E7" s="6">
        <f>F7-L7</f>
        <v>0.5625</v>
      </c>
      <c r="F7" s="6">
        <v>0.66666666666666663</v>
      </c>
      <c r="G7" s="6" t="s">
        <v>15</v>
      </c>
      <c r="H7" s="29" t="s">
        <v>207</v>
      </c>
      <c r="I7" s="7" t="s">
        <v>213</v>
      </c>
      <c r="J7" s="30" t="s">
        <v>534</v>
      </c>
      <c r="K7" s="8" t="s">
        <v>536</v>
      </c>
      <c r="L7" s="9">
        <v>0.10416666666666667</v>
      </c>
      <c r="M7" s="10" t="s">
        <v>590</v>
      </c>
      <c r="N7" s="7" t="s">
        <v>28</v>
      </c>
      <c r="O7" s="67" t="s">
        <v>539</v>
      </c>
      <c r="P7" s="66"/>
      <c r="R7" s="60"/>
    </row>
    <row r="8" spans="1:24" s="74" customFormat="1" ht="17.100000000000001" customHeight="1" x14ac:dyDescent="0.2">
      <c r="B8" s="76" t="s">
        <v>546</v>
      </c>
      <c r="C8" s="76">
        <v>43946</v>
      </c>
      <c r="D8" s="81">
        <v>0.32291666666666669</v>
      </c>
      <c r="E8" s="81">
        <v>0.33333333333333331</v>
      </c>
      <c r="F8" s="81">
        <v>0.47916666666666669</v>
      </c>
      <c r="G8" s="75" t="s">
        <v>15</v>
      </c>
      <c r="H8" s="77" t="s">
        <v>207</v>
      </c>
      <c r="I8" s="78" t="s">
        <v>213</v>
      </c>
      <c r="J8" s="79" t="s">
        <v>314</v>
      </c>
      <c r="K8" s="80" t="s">
        <v>678</v>
      </c>
      <c r="L8" s="119" t="s">
        <v>218</v>
      </c>
      <c r="M8" s="78">
        <v>12</v>
      </c>
      <c r="N8" s="83" t="s">
        <v>16</v>
      </c>
      <c r="O8" s="82" t="s">
        <v>218</v>
      </c>
      <c r="P8" s="120" t="s">
        <v>472</v>
      </c>
    </row>
    <row r="9" spans="1:24" s="47" customFormat="1" ht="17.100000000000001" hidden="1" customHeight="1" x14ac:dyDescent="0.2">
      <c r="B9" s="6" t="s">
        <v>17</v>
      </c>
      <c r="C9" s="11">
        <v>43948</v>
      </c>
      <c r="D9" s="6" t="s">
        <v>544</v>
      </c>
      <c r="E9" s="6">
        <v>0.35416666666666669</v>
      </c>
      <c r="F9" s="6">
        <v>0.57291666666666663</v>
      </c>
      <c r="G9" s="6" t="s">
        <v>15</v>
      </c>
      <c r="H9" s="29" t="s">
        <v>207</v>
      </c>
      <c r="I9" s="7" t="s">
        <v>213</v>
      </c>
      <c r="J9" s="30" t="s">
        <v>471</v>
      </c>
      <c r="K9" s="8" t="s">
        <v>647</v>
      </c>
      <c r="L9" s="9">
        <v>0.16666666666666666</v>
      </c>
      <c r="M9" s="7">
        <v>18</v>
      </c>
      <c r="N9" s="7" t="s">
        <v>21</v>
      </c>
      <c r="O9" s="67" t="s">
        <v>537</v>
      </c>
      <c r="P9" s="50" t="s">
        <v>473</v>
      </c>
    </row>
    <row r="10" spans="1:24" s="74" customFormat="1" ht="17.100000000000001" hidden="1" customHeight="1" x14ac:dyDescent="0.2">
      <c r="B10" s="75" t="s">
        <v>22</v>
      </c>
      <c r="C10" s="76">
        <v>43949</v>
      </c>
      <c r="D10" s="75">
        <f>E10-0.0104166666666667</f>
        <v>0.34375</v>
      </c>
      <c r="E10" s="75">
        <v>0.35416666666666669</v>
      </c>
      <c r="F10" s="75">
        <v>0.57291666666666663</v>
      </c>
      <c r="G10" s="75" t="s">
        <v>15</v>
      </c>
      <c r="H10" s="77" t="s">
        <v>207</v>
      </c>
      <c r="I10" s="78" t="s">
        <v>213</v>
      </c>
      <c r="J10" s="79" t="s">
        <v>471</v>
      </c>
      <c r="K10" s="80" t="s">
        <v>647</v>
      </c>
      <c r="L10" s="81">
        <v>0.16666666666666666</v>
      </c>
      <c r="M10" s="78">
        <v>18</v>
      </c>
      <c r="N10" s="78" t="s">
        <v>21</v>
      </c>
      <c r="O10" s="84" t="s">
        <v>537</v>
      </c>
      <c r="P10" s="85" t="s">
        <v>473</v>
      </c>
    </row>
    <row r="11" spans="1:24" s="74" customFormat="1" ht="17.100000000000001" customHeight="1" x14ac:dyDescent="0.2">
      <c r="B11" s="75" t="s">
        <v>22</v>
      </c>
      <c r="C11" s="76">
        <v>43949</v>
      </c>
      <c r="D11" s="75">
        <f>E11-0.0104166666666667</f>
        <v>0.45833333333333331</v>
      </c>
      <c r="E11" s="75">
        <f>F11-L11</f>
        <v>0.46875</v>
      </c>
      <c r="F11" s="75">
        <v>0.5</v>
      </c>
      <c r="G11" s="75" t="s">
        <v>27</v>
      </c>
      <c r="H11" s="77" t="s">
        <v>207</v>
      </c>
      <c r="I11" s="78" t="s">
        <v>213</v>
      </c>
      <c r="J11" s="79" t="s">
        <v>356</v>
      </c>
      <c r="K11" s="80" t="s">
        <v>643</v>
      </c>
      <c r="L11" s="81">
        <v>3.125E-2</v>
      </c>
      <c r="M11" s="83" t="s">
        <v>551</v>
      </c>
      <c r="N11" s="83" t="s">
        <v>16</v>
      </c>
      <c r="O11" s="84" t="s">
        <v>180</v>
      </c>
      <c r="P11" s="85"/>
    </row>
    <row r="12" spans="1:24" s="47" customFormat="1" ht="17.100000000000001" hidden="1" customHeight="1" x14ac:dyDescent="0.2">
      <c r="B12" s="6" t="s">
        <v>23</v>
      </c>
      <c r="C12" s="11">
        <v>43950</v>
      </c>
      <c r="D12" s="6" t="s">
        <v>545</v>
      </c>
      <c r="E12" s="6">
        <v>0.33333333333333331</v>
      </c>
      <c r="F12" s="6">
        <v>0.71875</v>
      </c>
      <c r="G12" s="6" t="s">
        <v>15</v>
      </c>
      <c r="H12" s="29" t="s">
        <v>207</v>
      </c>
      <c r="I12" s="7" t="s">
        <v>30</v>
      </c>
      <c r="J12" s="30" t="s">
        <v>469</v>
      </c>
      <c r="K12" s="8" t="s">
        <v>470</v>
      </c>
      <c r="L12" s="9">
        <v>0.3125</v>
      </c>
      <c r="M12" s="7">
        <v>13</v>
      </c>
      <c r="N12" s="7" t="s">
        <v>21</v>
      </c>
      <c r="O12" s="67" t="s">
        <v>537</v>
      </c>
      <c r="P12" s="50" t="s">
        <v>473</v>
      </c>
    </row>
    <row r="13" spans="1:24" s="74" customFormat="1" ht="17.100000000000001" hidden="1" customHeight="1" x14ac:dyDescent="0.2">
      <c r="B13" s="75" t="s">
        <v>26</v>
      </c>
      <c r="C13" s="76">
        <v>43951</v>
      </c>
      <c r="D13" s="75">
        <f t="shared" ref="D13:D47" si="0">E13-0.0104166666666667</f>
        <v>0.32291666666666663</v>
      </c>
      <c r="E13" s="75">
        <v>0.33333333333333331</v>
      </c>
      <c r="F13" s="75">
        <v>0.71875</v>
      </c>
      <c r="G13" s="75" t="s">
        <v>15</v>
      </c>
      <c r="H13" s="77" t="s">
        <v>207</v>
      </c>
      <c r="I13" s="78" t="s">
        <v>30</v>
      </c>
      <c r="J13" s="79" t="s">
        <v>469</v>
      </c>
      <c r="K13" s="80" t="s">
        <v>470</v>
      </c>
      <c r="L13" s="81">
        <v>0.3125</v>
      </c>
      <c r="M13" s="78">
        <v>13</v>
      </c>
      <c r="N13" s="78" t="s">
        <v>21</v>
      </c>
      <c r="O13" s="84" t="s">
        <v>537</v>
      </c>
      <c r="P13" s="85" t="s">
        <v>473</v>
      </c>
      <c r="Q13" s="102"/>
    </row>
    <row r="14" spans="1:24" s="74" customFormat="1" ht="17.100000000000001" customHeight="1" x14ac:dyDescent="0.2">
      <c r="B14" s="75" t="s">
        <v>26</v>
      </c>
      <c r="C14" s="76">
        <v>43951</v>
      </c>
      <c r="D14" s="75">
        <f t="shared" si="0"/>
        <v>0.39583333333333331</v>
      </c>
      <c r="E14" s="75">
        <f t="shared" ref="E14:E23" si="1">F14-L14</f>
        <v>0.40625</v>
      </c>
      <c r="F14" s="75">
        <v>0.5</v>
      </c>
      <c r="G14" s="75" t="s">
        <v>27</v>
      </c>
      <c r="H14" s="77" t="s">
        <v>207</v>
      </c>
      <c r="I14" s="78" t="s">
        <v>30</v>
      </c>
      <c r="J14" s="79" t="s">
        <v>295</v>
      </c>
      <c r="K14" s="80" t="s">
        <v>296</v>
      </c>
      <c r="L14" s="81">
        <v>9.375E-2</v>
      </c>
      <c r="M14" s="83" t="s">
        <v>517</v>
      </c>
      <c r="N14" s="83" t="s">
        <v>16</v>
      </c>
      <c r="O14" s="84" t="s">
        <v>180</v>
      </c>
      <c r="P14" s="85"/>
      <c r="Q14" s="86"/>
      <c r="R14" s="100"/>
      <c r="S14" s="100"/>
      <c r="T14" s="100"/>
      <c r="U14" s="100"/>
      <c r="V14" s="100"/>
      <c r="W14" s="100"/>
      <c r="X14" s="100"/>
    </row>
    <row r="15" spans="1:24" s="74" customFormat="1" ht="17.100000000000001" customHeight="1" x14ac:dyDescent="0.2">
      <c r="B15" s="147" t="s">
        <v>26</v>
      </c>
      <c r="C15" s="148">
        <v>43951</v>
      </c>
      <c r="D15" s="75">
        <f t="shared" si="0"/>
        <v>0.41666666666666669</v>
      </c>
      <c r="E15" s="75">
        <f t="shared" si="1"/>
        <v>0.42708333333333337</v>
      </c>
      <c r="F15" s="75">
        <v>0.52083333333333337</v>
      </c>
      <c r="G15" s="75" t="s">
        <v>27</v>
      </c>
      <c r="H15" s="149" t="s">
        <v>207</v>
      </c>
      <c r="I15" s="150" t="s">
        <v>213</v>
      </c>
      <c r="J15" s="151" t="s">
        <v>357</v>
      </c>
      <c r="K15" s="117" t="s">
        <v>644</v>
      </c>
      <c r="L15" s="152">
        <v>9.375E-2</v>
      </c>
      <c r="M15" s="153" t="s">
        <v>551</v>
      </c>
      <c r="N15" s="153" t="s">
        <v>16</v>
      </c>
      <c r="O15" s="154" t="s">
        <v>180</v>
      </c>
      <c r="P15" s="85"/>
    </row>
    <row r="16" spans="1:24" s="47" customFormat="1" ht="17.100000000000001" customHeight="1" x14ac:dyDescent="0.2">
      <c r="A16" s="63" t="s">
        <v>515</v>
      </c>
      <c r="B16" s="132" t="s">
        <v>17</v>
      </c>
      <c r="C16" s="133">
        <v>43955</v>
      </c>
      <c r="D16" s="6">
        <f t="shared" si="0"/>
        <v>0.40625</v>
      </c>
      <c r="E16" s="6">
        <f t="shared" si="1"/>
        <v>0.41666666666666669</v>
      </c>
      <c r="F16" s="6">
        <v>0.5</v>
      </c>
      <c r="G16" s="6" t="s">
        <v>27</v>
      </c>
      <c r="H16" s="140" t="s">
        <v>207</v>
      </c>
      <c r="I16" s="134" t="s">
        <v>213</v>
      </c>
      <c r="J16" s="141" t="s">
        <v>291</v>
      </c>
      <c r="K16" s="40" t="s">
        <v>467</v>
      </c>
      <c r="L16" s="135">
        <v>8.3333333333333329E-2</v>
      </c>
      <c r="M16" s="134" t="s">
        <v>581</v>
      </c>
      <c r="N16" s="136" t="s">
        <v>28</v>
      </c>
      <c r="O16" s="137" t="s">
        <v>180</v>
      </c>
      <c r="P16" s="51"/>
    </row>
    <row r="17" spans="1:24" s="47" customFormat="1" ht="17.100000000000001" customHeight="1" x14ac:dyDescent="0.2">
      <c r="A17" s="63" t="s">
        <v>515</v>
      </c>
      <c r="B17" s="6" t="s">
        <v>17</v>
      </c>
      <c r="C17" s="11">
        <v>43955</v>
      </c>
      <c r="D17" s="6">
        <f t="shared" si="0"/>
        <v>0.40625</v>
      </c>
      <c r="E17" s="6">
        <f t="shared" si="1"/>
        <v>0.41666666666666669</v>
      </c>
      <c r="F17" s="6">
        <v>0.5</v>
      </c>
      <c r="G17" s="6" t="s">
        <v>27</v>
      </c>
      <c r="H17" s="29" t="s">
        <v>207</v>
      </c>
      <c r="I17" s="7" t="s">
        <v>30</v>
      </c>
      <c r="J17" s="30" t="s">
        <v>299</v>
      </c>
      <c r="K17" s="8" t="s">
        <v>300</v>
      </c>
      <c r="L17" s="9">
        <v>8.3333333333333329E-2</v>
      </c>
      <c r="M17" s="136" t="s">
        <v>517</v>
      </c>
      <c r="N17" s="136" t="s">
        <v>16</v>
      </c>
      <c r="O17" s="67" t="s">
        <v>180</v>
      </c>
      <c r="P17" s="50"/>
    </row>
    <row r="18" spans="1:24" s="47" customFormat="1" ht="17.100000000000001" customHeight="1" x14ac:dyDescent="0.2">
      <c r="A18" s="63" t="s">
        <v>515</v>
      </c>
      <c r="B18" s="6" t="s">
        <v>17</v>
      </c>
      <c r="C18" s="11">
        <v>43955</v>
      </c>
      <c r="D18" s="6">
        <f t="shared" si="0"/>
        <v>0.40625</v>
      </c>
      <c r="E18" s="6">
        <f t="shared" si="1"/>
        <v>0.41666666666666669</v>
      </c>
      <c r="F18" s="6">
        <v>0.5</v>
      </c>
      <c r="G18" s="6" t="s">
        <v>27</v>
      </c>
      <c r="H18" s="29" t="s">
        <v>207</v>
      </c>
      <c r="I18" s="7" t="s">
        <v>213</v>
      </c>
      <c r="J18" s="30" t="s">
        <v>311</v>
      </c>
      <c r="K18" s="8" t="s">
        <v>672</v>
      </c>
      <c r="L18" s="9">
        <v>8.3333333333333329E-2</v>
      </c>
      <c r="M18" s="10" t="s">
        <v>520</v>
      </c>
      <c r="N18" s="10" t="s">
        <v>16</v>
      </c>
      <c r="O18" s="67" t="s">
        <v>180</v>
      </c>
      <c r="P18" s="50"/>
    </row>
    <row r="19" spans="1:24" s="47" customFormat="1" ht="17.100000000000001" hidden="1" customHeight="1" x14ac:dyDescent="0.2">
      <c r="A19" s="63" t="s">
        <v>515</v>
      </c>
      <c r="B19" s="6" t="s">
        <v>17</v>
      </c>
      <c r="C19" s="11">
        <v>43955</v>
      </c>
      <c r="D19" s="6">
        <f t="shared" si="0"/>
        <v>0.40625</v>
      </c>
      <c r="E19" s="6">
        <f t="shared" si="1"/>
        <v>0.41666666666666669</v>
      </c>
      <c r="F19" s="6">
        <v>0.5</v>
      </c>
      <c r="G19" s="6" t="s">
        <v>27</v>
      </c>
      <c r="H19" s="29" t="s">
        <v>207</v>
      </c>
      <c r="I19" s="7" t="s">
        <v>213</v>
      </c>
      <c r="J19" s="30" t="s">
        <v>306</v>
      </c>
      <c r="K19" s="8" t="s">
        <v>675</v>
      </c>
      <c r="L19" s="9">
        <v>8.3333333333333329E-2</v>
      </c>
      <c r="M19" s="10" t="s">
        <v>522</v>
      </c>
      <c r="N19" s="7" t="s">
        <v>21</v>
      </c>
      <c r="O19" s="67" t="s">
        <v>180</v>
      </c>
      <c r="P19" s="50"/>
    </row>
    <row r="20" spans="1:24" s="47" customFormat="1" ht="17.100000000000001" customHeight="1" x14ac:dyDescent="0.2">
      <c r="A20" s="63" t="s">
        <v>515</v>
      </c>
      <c r="B20" s="6" t="s">
        <v>17</v>
      </c>
      <c r="C20" s="11">
        <v>43955</v>
      </c>
      <c r="D20" s="6">
        <f t="shared" si="0"/>
        <v>0.42708333333333331</v>
      </c>
      <c r="E20" s="6">
        <f t="shared" si="1"/>
        <v>0.4375</v>
      </c>
      <c r="F20" s="6">
        <v>0.5</v>
      </c>
      <c r="G20" s="6" t="s">
        <v>27</v>
      </c>
      <c r="H20" s="29" t="s">
        <v>207</v>
      </c>
      <c r="I20" s="7" t="s">
        <v>213</v>
      </c>
      <c r="J20" s="30" t="s">
        <v>310</v>
      </c>
      <c r="K20" s="8" t="s">
        <v>673</v>
      </c>
      <c r="L20" s="9">
        <v>6.25E-2</v>
      </c>
      <c r="M20" s="10" t="s">
        <v>516</v>
      </c>
      <c r="N20" s="10" t="s">
        <v>16</v>
      </c>
      <c r="O20" s="67" t="s">
        <v>180</v>
      </c>
      <c r="P20" s="50"/>
    </row>
    <row r="21" spans="1:24" s="47" customFormat="1" ht="17.100000000000001" hidden="1" customHeight="1" x14ac:dyDescent="0.2">
      <c r="A21" s="63" t="s">
        <v>515</v>
      </c>
      <c r="B21" s="6" t="s">
        <v>17</v>
      </c>
      <c r="C21" s="11">
        <v>43955</v>
      </c>
      <c r="D21" s="6">
        <f t="shared" si="0"/>
        <v>0.42708333333333331</v>
      </c>
      <c r="E21" s="6">
        <f t="shared" si="1"/>
        <v>0.4375</v>
      </c>
      <c r="F21" s="6">
        <v>0.5</v>
      </c>
      <c r="G21" s="6" t="s">
        <v>27</v>
      </c>
      <c r="H21" s="29" t="s">
        <v>207</v>
      </c>
      <c r="I21" s="7" t="s">
        <v>213</v>
      </c>
      <c r="J21" s="30" t="s">
        <v>305</v>
      </c>
      <c r="K21" s="8" t="s">
        <v>674</v>
      </c>
      <c r="L21" s="9">
        <v>6.25E-2</v>
      </c>
      <c r="M21" s="10" t="s">
        <v>551</v>
      </c>
      <c r="N21" s="7" t="s">
        <v>21</v>
      </c>
      <c r="O21" s="67" t="s">
        <v>180</v>
      </c>
      <c r="P21" s="50"/>
    </row>
    <row r="22" spans="1:24" s="47" customFormat="1" ht="17.100000000000001" hidden="1" customHeight="1" x14ac:dyDescent="0.2">
      <c r="A22" s="63" t="s">
        <v>515</v>
      </c>
      <c r="B22" s="6" t="s">
        <v>17</v>
      </c>
      <c r="C22" s="11">
        <v>43955</v>
      </c>
      <c r="D22" s="6">
        <f t="shared" si="0"/>
        <v>0.48958333333333331</v>
      </c>
      <c r="E22" s="6">
        <f t="shared" si="1"/>
        <v>0.5</v>
      </c>
      <c r="F22" s="6">
        <v>0.5625</v>
      </c>
      <c r="G22" s="6" t="s">
        <v>29</v>
      </c>
      <c r="H22" s="29" t="s">
        <v>207</v>
      </c>
      <c r="I22" s="7" t="s">
        <v>30</v>
      </c>
      <c r="J22" s="30" t="s">
        <v>272</v>
      </c>
      <c r="K22" s="8" t="s">
        <v>630</v>
      </c>
      <c r="L22" s="9">
        <v>6.25E-2</v>
      </c>
      <c r="M22" s="10" t="s">
        <v>516</v>
      </c>
      <c r="N22" s="10" t="s">
        <v>21</v>
      </c>
      <c r="O22" s="67" t="s">
        <v>180</v>
      </c>
      <c r="P22" s="50"/>
    </row>
    <row r="23" spans="1:24" s="47" customFormat="1" ht="17.100000000000001" hidden="1" customHeight="1" x14ac:dyDescent="0.2">
      <c r="A23" s="63" t="s">
        <v>515</v>
      </c>
      <c r="B23" s="6" t="s">
        <v>17</v>
      </c>
      <c r="C23" s="11">
        <v>43955</v>
      </c>
      <c r="D23" s="6">
        <f t="shared" si="0"/>
        <v>0.48958333333333331</v>
      </c>
      <c r="E23" s="6">
        <f t="shared" si="1"/>
        <v>0.5</v>
      </c>
      <c r="F23" s="6">
        <v>0.5625</v>
      </c>
      <c r="G23" s="6" t="s">
        <v>29</v>
      </c>
      <c r="H23" s="29" t="s">
        <v>207</v>
      </c>
      <c r="I23" s="7" t="s">
        <v>30</v>
      </c>
      <c r="J23" s="30" t="s">
        <v>334</v>
      </c>
      <c r="K23" s="8" t="s">
        <v>631</v>
      </c>
      <c r="L23" s="9">
        <v>6.25E-2</v>
      </c>
      <c r="M23" s="10" t="s">
        <v>516</v>
      </c>
      <c r="N23" s="10" t="s">
        <v>21</v>
      </c>
      <c r="O23" s="67" t="s">
        <v>180</v>
      </c>
      <c r="P23" s="50"/>
    </row>
    <row r="24" spans="1:24" s="47" customFormat="1" ht="17.100000000000001" customHeight="1" x14ac:dyDescent="0.2">
      <c r="A24" s="63" t="s">
        <v>515</v>
      </c>
      <c r="B24" s="7" t="s">
        <v>17</v>
      </c>
      <c r="C24" s="11">
        <v>43955</v>
      </c>
      <c r="D24" s="6">
        <f t="shared" si="0"/>
        <v>0.51041666666666663</v>
      </c>
      <c r="E24" s="6">
        <v>0.52083333333333337</v>
      </c>
      <c r="F24" s="6">
        <f>E24+L24</f>
        <v>0.57638888888888895</v>
      </c>
      <c r="G24" s="18" t="s">
        <v>27</v>
      </c>
      <c r="H24" s="19" t="s">
        <v>18</v>
      </c>
      <c r="I24" s="15" t="s">
        <v>32</v>
      </c>
      <c r="J24" s="20" t="s">
        <v>33</v>
      </c>
      <c r="K24" s="21" t="s">
        <v>414</v>
      </c>
      <c r="L24" s="22">
        <v>5.5555555555555552E-2</v>
      </c>
      <c r="M24" s="10" t="s">
        <v>548</v>
      </c>
      <c r="N24" s="10" t="s">
        <v>16</v>
      </c>
      <c r="O24" s="67" t="s">
        <v>180</v>
      </c>
      <c r="P24" s="58"/>
    </row>
    <row r="25" spans="1:24" s="47" customFormat="1" ht="17.100000000000001" customHeight="1" x14ac:dyDescent="0.2">
      <c r="A25" s="63" t="s">
        <v>515</v>
      </c>
      <c r="B25" s="6" t="s">
        <v>17</v>
      </c>
      <c r="C25" s="11">
        <v>43955</v>
      </c>
      <c r="D25" s="6">
        <f t="shared" si="0"/>
        <v>0.59374999999999989</v>
      </c>
      <c r="E25" s="6">
        <f>F25-L25</f>
        <v>0.60416666666666663</v>
      </c>
      <c r="F25" s="6">
        <v>0.66666666666666663</v>
      </c>
      <c r="G25" s="6" t="s">
        <v>29</v>
      </c>
      <c r="H25" s="29" t="s">
        <v>207</v>
      </c>
      <c r="I25" s="7" t="s">
        <v>30</v>
      </c>
      <c r="J25" s="30" t="s">
        <v>272</v>
      </c>
      <c r="K25" s="8" t="s">
        <v>273</v>
      </c>
      <c r="L25" s="9">
        <v>6.25E-2</v>
      </c>
      <c r="M25" s="10" t="s">
        <v>705</v>
      </c>
      <c r="N25" s="10" t="s">
        <v>28</v>
      </c>
      <c r="O25" s="67" t="s">
        <v>180</v>
      </c>
      <c r="P25" s="50"/>
    </row>
    <row r="26" spans="1:24" s="47" customFormat="1" ht="17.100000000000001" customHeight="1" x14ac:dyDescent="0.2">
      <c r="A26" s="63" t="s">
        <v>515</v>
      </c>
      <c r="B26" s="6" t="s">
        <v>17</v>
      </c>
      <c r="C26" s="11">
        <v>43955</v>
      </c>
      <c r="D26" s="6">
        <f t="shared" si="0"/>
        <v>0.59374999999999989</v>
      </c>
      <c r="E26" s="6">
        <f>F26-L26</f>
        <v>0.60416666666666663</v>
      </c>
      <c r="F26" s="6">
        <v>0.66666666666666663</v>
      </c>
      <c r="G26" s="6" t="s">
        <v>29</v>
      </c>
      <c r="H26" s="29" t="s">
        <v>207</v>
      </c>
      <c r="I26" s="7" t="s">
        <v>30</v>
      </c>
      <c r="J26" s="30" t="s">
        <v>334</v>
      </c>
      <c r="K26" s="8" t="s">
        <v>335</v>
      </c>
      <c r="L26" s="9">
        <v>6.25E-2</v>
      </c>
      <c r="M26" s="10" t="s">
        <v>707</v>
      </c>
      <c r="N26" s="10" t="s">
        <v>28</v>
      </c>
      <c r="O26" s="67" t="s">
        <v>180</v>
      </c>
      <c r="P26" s="50"/>
    </row>
    <row r="27" spans="1:24" s="47" customFormat="1" ht="17.100000000000001" hidden="1" customHeight="1" x14ac:dyDescent="0.2">
      <c r="A27" s="63" t="s">
        <v>515</v>
      </c>
      <c r="B27" s="7" t="s">
        <v>17</v>
      </c>
      <c r="C27" s="11">
        <v>43955</v>
      </c>
      <c r="D27" s="6">
        <f t="shared" si="0"/>
        <v>0.59374999999999989</v>
      </c>
      <c r="E27" s="6">
        <v>0.60416666666666663</v>
      </c>
      <c r="F27" s="6">
        <f>E27+L27</f>
        <v>0.6875</v>
      </c>
      <c r="G27" s="18" t="s">
        <v>29</v>
      </c>
      <c r="H27" s="19" t="s">
        <v>18</v>
      </c>
      <c r="I27" s="15" t="s">
        <v>32</v>
      </c>
      <c r="J27" s="20" t="s">
        <v>81</v>
      </c>
      <c r="K27" s="21" t="s">
        <v>475</v>
      </c>
      <c r="L27" s="22">
        <v>8.3333333333333329E-2</v>
      </c>
      <c r="M27" s="10" t="s">
        <v>623</v>
      </c>
      <c r="N27" s="10" t="s">
        <v>567</v>
      </c>
      <c r="O27" s="67" t="s">
        <v>180</v>
      </c>
      <c r="P27" s="58"/>
    </row>
    <row r="28" spans="1:24" s="47" customFormat="1" ht="17.100000000000001" hidden="1" customHeight="1" x14ac:dyDescent="0.2">
      <c r="A28" s="63" t="s">
        <v>515</v>
      </c>
      <c r="B28" s="6" t="s">
        <v>17</v>
      </c>
      <c r="C28" s="11">
        <v>43955</v>
      </c>
      <c r="D28" s="6">
        <f t="shared" si="0"/>
        <v>0.59374999999999989</v>
      </c>
      <c r="E28" s="6">
        <f>F28-L28</f>
        <v>0.60416666666666663</v>
      </c>
      <c r="F28" s="6">
        <v>0.6875</v>
      </c>
      <c r="G28" s="6" t="s">
        <v>29</v>
      </c>
      <c r="H28" s="29" t="s">
        <v>207</v>
      </c>
      <c r="I28" s="7" t="s">
        <v>213</v>
      </c>
      <c r="J28" s="30" t="s">
        <v>329</v>
      </c>
      <c r="K28" s="8" t="s">
        <v>632</v>
      </c>
      <c r="L28" s="9">
        <v>8.3333333333333329E-2</v>
      </c>
      <c r="M28" s="10" t="s">
        <v>587</v>
      </c>
      <c r="N28" s="10" t="s">
        <v>567</v>
      </c>
      <c r="O28" s="67" t="s">
        <v>180</v>
      </c>
      <c r="P28" s="50"/>
    </row>
    <row r="29" spans="1:24" s="74" customFormat="1" ht="17.100000000000001" customHeight="1" x14ac:dyDescent="0.2">
      <c r="B29" s="75" t="s">
        <v>22</v>
      </c>
      <c r="C29" s="76">
        <v>43956</v>
      </c>
      <c r="D29" s="75">
        <f t="shared" si="0"/>
        <v>0.44791666666666663</v>
      </c>
      <c r="E29" s="75">
        <f>F29-L29</f>
        <v>0.45833333333333331</v>
      </c>
      <c r="F29" s="75">
        <v>0.5</v>
      </c>
      <c r="G29" s="75" t="s">
        <v>27</v>
      </c>
      <c r="H29" s="77" t="s">
        <v>207</v>
      </c>
      <c r="I29" s="78" t="s">
        <v>213</v>
      </c>
      <c r="J29" s="79" t="s">
        <v>233</v>
      </c>
      <c r="K29" s="80" t="s">
        <v>234</v>
      </c>
      <c r="L29" s="81">
        <v>4.1666666666666664E-2</v>
      </c>
      <c r="M29" s="83" t="s">
        <v>620</v>
      </c>
      <c r="N29" s="83" t="s">
        <v>28</v>
      </c>
      <c r="O29" s="84" t="s">
        <v>180</v>
      </c>
      <c r="P29" s="85"/>
    </row>
    <row r="30" spans="1:24" s="74" customFormat="1" ht="17.100000000000001" customHeight="1" x14ac:dyDescent="0.2">
      <c r="B30" s="75" t="s">
        <v>22</v>
      </c>
      <c r="C30" s="76">
        <v>43956</v>
      </c>
      <c r="D30" s="75">
        <f t="shared" si="0"/>
        <v>0.49652777777777773</v>
      </c>
      <c r="E30" s="75">
        <f>F30-L30</f>
        <v>0.50694444444444442</v>
      </c>
      <c r="F30" s="75">
        <v>0.58333333333333337</v>
      </c>
      <c r="G30" s="75" t="s">
        <v>29</v>
      </c>
      <c r="H30" s="77" t="s">
        <v>207</v>
      </c>
      <c r="I30" s="78" t="s">
        <v>30</v>
      </c>
      <c r="J30" s="79" t="s">
        <v>366</v>
      </c>
      <c r="K30" s="80" t="s">
        <v>633</v>
      </c>
      <c r="L30" s="81">
        <v>7.6388888888888895E-2</v>
      </c>
      <c r="M30" s="83" t="s">
        <v>517</v>
      </c>
      <c r="N30" s="83" t="s">
        <v>16</v>
      </c>
      <c r="O30" s="84" t="s">
        <v>180</v>
      </c>
      <c r="P30" s="85"/>
      <c r="R30" s="100"/>
      <c r="S30" s="100"/>
      <c r="T30" s="100"/>
      <c r="U30" s="100"/>
      <c r="V30" s="100"/>
      <c r="W30" s="100"/>
      <c r="X30" s="100"/>
    </row>
    <row r="31" spans="1:24" s="74" customFormat="1" ht="17.100000000000001" customHeight="1" x14ac:dyDescent="0.2">
      <c r="B31" s="75" t="s">
        <v>22</v>
      </c>
      <c r="C31" s="76">
        <v>43956</v>
      </c>
      <c r="D31" s="75">
        <f t="shared" si="0"/>
        <v>0.59374999999999978</v>
      </c>
      <c r="E31" s="75">
        <f>F31-L31</f>
        <v>0.60416666666666652</v>
      </c>
      <c r="F31" s="75">
        <v>0.68055555555555547</v>
      </c>
      <c r="G31" s="75" t="s">
        <v>29</v>
      </c>
      <c r="H31" s="77" t="s">
        <v>207</v>
      </c>
      <c r="I31" s="78" t="s">
        <v>30</v>
      </c>
      <c r="J31" s="79" t="s">
        <v>366</v>
      </c>
      <c r="K31" s="80" t="s">
        <v>367</v>
      </c>
      <c r="L31" s="81">
        <v>7.6388888888888895E-2</v>
      </c>
      <c r="M31" s="83" t="s">
        <v>526</v>
      </c>
      <c r="N31" s="83" t="s">
        <v>16</v>
      </c>
      <c r="O31" s="84" t="s">
        <v>180</v>
      </c>
      <c r="P31" s="85"/>
      <c r="R31" s="100"/>
      <c r="S31" s="100"/>
      <c r="T31" s="100"/>
      <c r="U31" s="100"/>
      <c r="V31" s="100"/>
      <c r="W31" s="100"/>
      <c r="X31" s="100"/>
    </row>
    <row r="32" spans="1:24" s="74" customFormat="1" ht="17.100000000000001" customHeight="1" x14ac:dyDescent="0.2">
      <c r="B32" s="76" t="s">
        <v>22</v>
      </c>
      <c r="C32" s="76">
        <v>43956</v>
      </c>
      <c r="D32" s="75">
        <f t="shared" si="0"/>
        <v>0.59374999999999989</v>
      </c>
      <c r="E32" s="75">
        <v>0.60416666666666663</v>
      </c>
      <c r="F32" s="75">
        <f>E32+L32</f>
        <v>0.65972222222222221</v>
      </c>
      <c r="G32" s="89" t="s">
        <v>29</v>
      </c>
      <c r="H32" s="88" t="s">
        <v>18</v>
      </c>
      <c r="I32" s="89" t="s">
        <v>32</v>
      </c>
      <c r="J32" s="96" t="s">
        <v>35</v>
      </c>
      <c r="K32" s="97" t="s">
        <v>415</v>
      </c>
      <c r="L32" s="92">
        <v>5.5555555555555552E-2</v>
      </c>
      <c r="M32" s="83" t="s">
        <v>585</v>
      </c>
      <c r="N32" s="83" t="s">
        <v>28</v>
      </c>
      <c r="O32" s="84" t="s">
        <v>624</v>
      </c>
      <c r="P32" s="85" t="s">
        <v>625</v>
      </c>
    </row>
    <row r="33" spans="1:24" s="74" customFormat="1" ht="17.100000000000001" customHeight="1" x14ac:dyDescent="0.2">
      <c r="B33" s="75" t="s">
        <v>22</v>
      </c>
      <c r="C33" s="76">
        <v>43956</v>
      </c>
      <c r="D33" s="75">
        <f t="shared" si="0"/>
        <v>0.59374999999999989</v>
      </c>
      <c r="E33" s="75">
        <v>0.60416666666666663</v>
      </c>
      <c r="F33" s="75">
        <f>E33+L33</f>
        <v>0.66666666666666663</v>
      </c>
      <c r="G33" s="75" t="s">
        <v>29</v>
      </c>
      <c r="H33" s="99" t="s">
        <v>18</v>
      </c>
      <c r="I33" s="78" t="s">
        <v>19</v>
      </c>
      <c r="J33" s="96" t="s">
        <v>36</v>
      </c>
      <c r="K33" s="80" t="s">
        <v>37</v>
      </c>
      <c r="L33" s="81">
        <v>6.25E-2</v>
      </c>
      <c r="M33" s="83" t="s">
        <v>551</v>
      </c>
      <c r="N33" s="83" t="s">
        <v>16</v>
      </c>
      <c r="O33" s="84" t="s">
        <v>180</v>
      </c>
      <c r="P33" s="85"/>
    </row>
    <row r="34" spans="1:24" s="74" customFormat="1" ht="17.100000000000001" customHeight="1" x14ac:dyDescent="0.2">
      <c r="B34" s="75" t="s">
        <v>22</v>
      </c>
      <c r="C34" s="76">
        <v>43956</v>
      </c>
      <c r="D34" s="75">
        <f t="shared" si="0"/>
        <v>0.61458333333333326</v>
      </c>
      <c r="E34" s="75">
        <f t="shared" ref="E34:E42" si="2">F34-L34</f>
        <v>0.625</v>
      </c>
      <c r="F34" s="75">
        <v>0.66666666666666663</v>
      </c>
      <c r="G34" s="75" t="s">
        <v>29</v>
      </c>
      <c r="H34" s="77" t="s">
        <v>207</v>
      </c>
      <c r="I34" s="78" t="s">
        <v>213</v>
      </c>
      <c r="J34" s="79" t="s">
        <v>344</v>
      </c>
      <c r="K34" s="80" t="s">
        <v>345</v>
      </c>
      <c r="L34" s="81">
        <v>4.1666666666666664E-2</v>
      </c>
      <c r="M34" s="83" t="s">
        <v>595</v>
      </c>
      <c r="N34" s="83" t="s">
        <v>28</v>
      </c>
      <c r="O34" s="84" t="s">
        <v>180</v>
      </c>
      <c r="P34" s="85"/>
    </row>
    <row r="35" spans="1:24" s="74" customFormat="1" ht="17.100000000000001" customHeight="1" x14ac:dyDescent="0.2">
      <c r="B35" s="75" t="s">
        <v>22</v>
      </c>
      <c r="C35" s="76">
        <v>43956</v>
      </c>
      <c r="D35" s="75">
        <f t="shared" si="0"/>
        <v>0.61458333333333326</v>
      </c>
      <c r="E35" s="75">
        <f t="shared" si="2"/>
        <v>0.625</v>
      </c>
      <c r="F35" s="75">
        <v>0.6875</v>
      </c>
      <c r="G35" s="75" t="s">
        <v>29</v>
      </c>
      <c r="H35" s="77" t="s">
        <v>207</v>
      </c>
      <c r="I35" s="78" t="s">
        <v>213</v>
      </c>
      <c r="J35" s="79" t="s">
        <v>346</v>
      </c>
      <c r="K35" s="80" t="s">
        <v>347</v>
      </c>
      <c r="L35" s="81">
        <v>6.25E-2</v>
      </c>
      <c r="M35" s="83" t="s">
        <v>622</v>
      </c>
      <c r="N35" s="83" t="s">
        <v>28</v>
      </c>
      <c r="O35" s="84" t="s">
        <v>180</v>
      </c>
      <c r="P35" s="85"/>
      <c r="R35" s="100"/>
      <c r="S35" s="100"/>
      <c r="T35" s="100"/>
      <c r="U35" s="100"/>
      <c r="V35" s="100"/>
      <c r="W35" s="100"/>
      <c r="X35" s="100"/>
    </row>
    <row r="36" spans="1:24" s="47" customFormat="1" ht="17.100000000000001" customHeight="1" x14ac:dyDescent="0.2">
      <c r="B36" s="6" t="s">
        <v>23</v>
      </c>
      <c r="C36" s="11">
        <v>43957</v>
      </c>
      <c r="D36" s="6">
        <f t="shared" si="0"/>
        <v>0.42708333333333331</v>
      </c>
      <c r="E36" s="6">
        <f t="shared" si="2"/>
        <v>0.4375</v>
      </c>
      <c r="F36" s="6">
        <v>0.5</v>
      </c>
      <c r="G36" s="6" t="s">
        <v>27</v>
      </c>
      <c r="H36" s="29" t="s">
        <v>207</v>
      </c>
      <c r="I36" s="7" t="s">
        <v>30</v>
      </c>
      <c r="J36" s="30" t="s">
        <v>315</v>
      </c>
      <c r="K36" s="8" t="s">
        <v>316</v>
      </c>
      <c r="L36" s="9">
        <v>6.25E-2</v>
      </c>
      <c r="M36" s="10" t="s">
        <v>586</v>
      </c>
      <c r="N36" s="10" t="s">
        <v>28</v>
      </c>
      <c r="O36" s="67" t="s">
        <v>180</v>
      </c>
      <c r="P36" s="50"/>
      <c r="R36" s="60"/>
    </row>
    <row r="37" spans="1:24" s="47" customFormat="1" ht="17.100000000000001" hidden="1" customHeight="1" x14ac:dyDescent="0.2">
      <c r="B37" s="6" t="s">
        <v>23</v>
      </c>
      <c r="C37" s="11">
        <v>43957</v>
      </c>
      <c r="D37" s="6">
        <f t="shared" si="0"/>
        <v>0.42708333333333337</v>
      </c>
      <c r="E37" s="6">
        <f t="shared" si="2"/>
        <v>0.43750000000000006</v>
      </c>
      <c r="F37" s="6">
        <v>0.52083333333333337</v>
      </c>
      <c r="G37" s="6" t="s">
        <v>27</v>
      </c>
      <c r="H37" s="29" t="s">
        <v>207</v>
      </c>
      <c r="I37" s="7" t="s">
        <v>34</v>
      </c>
      <c r="J37" s="30" t="s">
        <v>227</v>
      </c>
      <c r="K37" s="8" t="s">
        <v>228</v>
      </c>
      <c r="L37" s="9">
        <v>8.3333333333333329E-2</v>
      </c>
      <c r="M37" s="10" t="s">
        <v>527</v>
      </c>
      <c r="N37" s="10" t="s">
        <v>21</v>
      </c>
      <c r="O37" s="67" t="s">
        <v>180</v>
      </c>
      <c r="P37" s="50"/>
    </row>
    <row r="38" spans="1:24" s="47" customFormat="1" ht="17.100000000000001" customHeight="1" x14ac:dyDescent="0.2">
      <c r="B38" s="6" t="s">
        <v>23</v>
      </c>
      <c r="C38" s="11">
        <v>43957</v>
      </c>
      <c r="D38" s="6">
        <f t="shared" si="0"/>
        <v>0.42708333333333337</v>
      </c>
      <c r="E38" s="6">
        <f t="shared" si="2"/>
        <v>0.43750000000000006</v>
      </c>
      <c r="F38" s="6">
        <v>0.52083333333333337</v>
      </c>
      <c r="G38" s="6" t="s">
        <v>27</v>
      </c>
      <c r="H38" s="29" t="s">
        <v>207</v>
      </c>
      <c r="I38" s="7" t="s">
        <v>213</v>
      </c>
      <c r="J38" s="30" t="s">
        <v>292</v>
      </c>
      <c r="K38" s="8" t="s">
        <v>468</v>
      </c>
      <c r="L38" s="9">
        <v>8.3333333333333329E-2</v>
      </c>
      <c r="M38" s="7" t="s">
        <v>581</v>
      </c>
      <c r="N38" s="10" t="s">
        <v>28</v>
      </c>
      <c r="O38" s="67" t="s">
        <v>180</v>
      </c>
      <c r="P38" s="52"/>
    </row>
    <row r="39" spans="1:24" s="47" customFormat="1" ht="17.100000000000001" customHeight="1" x14ac:dyDescent="0.2">
      <c r="B39" s="6" t="s">
        <v>23</v>
      </c>
      <c r="C39" s="11">
        <v>43957</v>
      </c>
      <c r="D39" s="6">
        <f t="shared" si="0"/>
        <v>0.4548611111111111</v>
      </c>
      <c r="E39" s="6">
        <f t="shared" si="2"/>
        <v>0.46527777777777779</v>
      </c>
      <c r="F39" s="6">
        <v>0.5</v>
      </c>
      <c r="G39" s="6" t="s">
        <v>27</v>
      </c>
      <c r="H39" s="29" t="s">
        <v>207</v>
      </c>
      <c r="I39" s="7" t="s">
        <v>213</v>
      </c>
      <c r="J39" s="30" t="s">
        <v>313</v>
      </c>
      <c r="K39" s="8" t="s">
        <v>677</v>
      </c>
      <c r="L39" s="9">
        <v>3.4722222222222224E-2</v>
      </c>
      <c r="M39" s="10" t="s">
        <v>520</v>
      </c>
      <c r="N39" s="10" t="s">
        <v>16</v>
      </c>
      <c r="O39" s="67" t="s">
        <v>543</v>
      </c>
      <c r="P39" s="50" t="s">
        <v>626</v>
      </c>
    </row>
    <row r="40" spans="1:24" s="47" customFormat="1" ht="17.100000000000001" hidden="1" customHeight="1" x14ac:dyDescent="0.2">
      <c r="B40" s="6" t="s">
        <v>23</v>
      </c>
      <c r="C40" s="11">
        <v>43957</v>
      </c>
      <c r="D40" s="6">
        <f t="shared" si="0"/>
        <v>0.4548611111111111</v>
      </c>
      <c r="E40" s="6">
        <f t="shared" si="2"/>
        <v>0.46527777777777779</v>
      </c>
      <c r="F40" s="6">
        <v>0.5</v>
      </c>
      <c r="G40" s="6" t="s">
        <v>27</v>
      </c>
      <c r="H40" s="29" t="s">
        <v>207</v>
      </c>
      <c r="I40" s="7" t="s">
        <v>213</v>
      </c>
      <c r="J40" s="30" t="s">
        <v>308</v>
      </c>
      <c r="K40" s="8" t="s">
        <v>680</v>
      </c>
      <c r="L40" s="9">
        <v>3.4722222222222224E-2</v>
      </c>
      <c r="M40" s="10" t="s">
        <v>522</v>
      </c>
      <c r="N40" s="7" t="s">
        <v>21</v>
      </c>
      <c r="O40" s="67" t="s">
        <v>624</v>
      </c>
      <c r="P40" s="50" t="s">
        <v>625</v>
      </c>
    </row>
    <row r="41" spans="1:24" s="47" customFormat="1" ht="17.100000000000001" hidden="1" customHeight="1" x14ac:dyDescent="0.2">
      <c r="B41" s="6" t="s">
        <v>23</v>
      </c>
      <c r="C41" s="11">
        <v>43957</v>
      </c>
      <c r="D41" s="6">
        <f t="shared" si="0"/>
        <v>0.46180555555555552</v>
      </c>
      <c r="E41" s="6">
        <f t="shared" si="2"/>
        <v>0.47222222222222221</v>
      </c>
      <c r="F41" s="6">
        <v>0.5</v>
      </c>
      <c r="G41" s="6" t="s">
        <v>27</v>
      </c>
      <c r="H41" s="29" t="s">
        <v>207</v>
      </c>
      <c r="I41" s="7" t="s">
        <v>213</v>
      </c>
      <c r="J41" s="30" t="s">
        <v>307</v>
      </c>
      <c r="K41" s="8" t="s">
        <v>679</v>
      </c>
      <c r="L41" s="9">
        <v>2.7777777777777776E-2</v>
      </c>
      <c r="M41" s="10" t="s">
        <v>551</v>
      </c>
      <c r="N41" s="7" t="s">
        <v>21</v>
      </c>
      <c r="O41" s="67" t="s">
        <v>180</v>
      </c>
      <c r="P41" s="50"/>
    </row>
    <row r="42" spans="1:24" s="47" customFormat="1" ht="17.100000000000001" customHeight="1" x14ac:dyDescent="0.2">
      <c r="B42" s="6" t="s">
        <v>23</v>
      </c>
      <c r="C42" s="11">
        <v>43957</v>
      </c>
      <c r="D42" s="6">
        <f t="shared" si="0"/>
        <v>0.48958333333333331</v>
      </c>
      <c r="E42" s="6">
        <f t="shared" si="2"/>
        <v>0.5</v>
      </c>
      <c r="F42" s="6">
        <v>0.52777777777777779</v>
      </c>
      <c r="G42" s="6" t="s">
        <v>27</v>
      </c>
      <c r="H42" s="29" t="s">
        <v>207</v>
      </c>
      <c r="I42" s="7" t="s">
        <v>213</v>
      </c>
      <c r="J42" s="30" t="s">
        <v>312</v>
      </c>
      <c r="K42" s="8" t="s">
        <v>676</v>
      </c>
      <c r="L42" s="9">
        <v>2.7777777777777776E-2</v>
      </c>
      <c r="M42" s="10" t="s">
        <v>516</v>
      </c>
      <c r="N42" s="10" t="s">
        <v>16</v>
      </c>
      <c r="O42" s="67" t="s">
        <v>543</v>
      </c>
      <c r="P42" s="47" t="s">
        <v>627</v>
      </c>
    </row>
    <row r="43" spans="1:24" s="47" customFormat="1" ht="17.100000000000001" customHeight="1" x14ac:dyDescent="0.2">
      <c r="A43" s="63"/>
      <c r="B43" s="6" t="s">
        <v>23</v>
      </c>
      <c r="C43" s="11">
        <v>43957</v>
      </c>
      <c r="D43" s="6">
        <f t="shared" si="0"/>
        <v>0.55208333333333326</v>
      </c>
      <c r="E43" s="6">
        <v>0.5625</v>
      </c>
      <c r="F43" s="6">
        <f>E43+L43</f>
        <v>0.625</v>
      </c>
      <c r="G43" s="11" t="s">
        <v>29</v>
      </c>
      <c r="H43" s="12" t="s">
        <v>394</v>
      </c>
      <c r="I43" s="7" t="s">
        <v>213</v>
      </c>
      <c r="J43" s="13" t="s">
        <v>555</v>
      </c>
      <c r="K43" s="8" t="s">
        <v>429</v>
      </c>
      <c r="L43" s="9">
        <v>6.25E-2</v>
      </c>
      <c r="M43" s="10" t="s">
        <v>516</v>
      </c>
      <c r="N43" s="10" t="s">
        <v>44</v>
      </c>
      <c r="O43" s="67" t="s">
        <v>180</v>
      </c>
      <c r="P43" s="65"/>
      <c r="R43" s="23"/>
      <c r="S43" s="23"/>
      <c r="T43" s="23"/>
      <c r="U43" s="23"/>
      <c r="V43" s="23"/>
      <c r="W43" s="23"/>
      <c r="X43" s="23"/>
    </row>
    <row r="44" spans="1:24" s="47" customFormat="1" ht="17.100000000000001" customHeight="1" x14ac:dyDescent="0.2">
      <c r="B44" s="6" t="s">
        <v>23</v>
      </c>
      <c r="C44" s="11">
        <v>43957</v>
      </c>
      <c r="D44" s="6">
        <f t="shared" si="0"/>
        <v>0.58333333333333326</v>
      </c>
      <c r="E44" s="6">
        <f>F44-L44</f>
        <v>0.59375</v>
      </c>
      <c r="F44" s="6">
        <v>0.66666666666666663</v>
      </c>
      <c r="G44" s="6" t="s">
        <v>29</v>
      </c>
      <c r="H44" s="29" t="s">
        <v>207</v>
      </c>
      <c r="I44" s="7" t="s">
        <v>213</v>
      </c>
      <c r="J44" s="30" t="s">
        <v>317</v>
      </c>
      <c r="K44" s="8" t="s">
        <v>318</v>
      </c>
      <c r="L44" s="9">
        <v>7.2916666666666671E-2</v>
      </c>
      <c r="M44" s="10" t="s">
        <v>621</v>
      </c>
      <c r="N44" s="10" t="s">
        <v>28</v>
      </c>
      <c r="O44" s="67" t="s">
        <v>180</v>
      </c>
      <c r="P44" s="50"/>
    </row>
    <row r="45" spans="1:24" s="47" customFormat="1" ht="17.100000000000001" customHeight="1" x14ac:dyDescent="0.2">
      <c r="B45" s="6" t="s">
        <v>23</v>
      </c>
      <c r="C45" s="11">
        <v>43957</v>
      </c>
      <c r="D45" s="6">
        <f t="shared" si="0"/>
        <v>0.61458333333333326</v>
      </c>
      <c r="E45" s="6">
        <f>F45-L45</f>
        <v>0.625</v>
      </c>
      <c r="F45" s="6">
        <v>0.66666666666666663</v>
      </c>
      <c r="G45" s="6" t="s">
        <v>29</v>
      </c>
      <c r="H45" s="29" t="s">
        <v>207</v>
      </c>
      <c r="I45" s="7" t="s">
        <v>30</v>
      </c>
      <c r="J45" s="30" t="s">
        <v>330</v>
      </c>
      <c r="K45" s="8" t="s">
        <v>331</v>
      </c>
      <c r="L45" s="9">
        <v>4.1666666666666664E-2</v>
      </c>
      <c r="M45" s="10" t="s">
        <v>589</v>
      </c>
      <c r="N45" s="10" t="s">
        <v>28</v>
      </c>
      <c r="O45" s="67" t="s">
        <v>180</v>
      </c>
      <c r="P45" s="50"/>
    </row>
    <row r="46" spans="1:24" s="47" customFormat="1" ht="17.100000000000001" customHeight="1" x14ac:dyDescent="0.2">
      <c r="B46" s="6" t="s">
        <v>23</v>
      </c>
      <c r="C46" s="11">
        <v>43957</v>
      </c>
      <c r="D46" s="6">
        <f t="shared" si="0"/>
        <v>0.61458333333333326</v>
      </c>
      <c r="E46" s="6">
        <f>F46-L46</f>
        <v>0.625</v>
      </c>
      <c r="F46" s="6">
        <v>0.67708333333333337</v>
      </c>
      <c r="G46" s="6" t="s">
        <v>29</v>
      </c>
      <c r="H46" s="29" t="s">
        <v>207</v>
      </c>
      <c r="I46" s="7" t="s">
        <v>30</v>
      </c>
      <c r="J46" s="30" t="s">
        <v>235</v>
      </c>
      <c r="K46" s="8" t="s">
        <v>236</v>
      </c>
      <c r="L46" s="9">
        <v>5.2083333333333336E-2</v>
      </c>
      <c r="M46" s="10" t="s">
        <v>517</v>
      </c>
      <c r="N46" s="10" t="s">
        <v>16</v>
      </c>
      <c r="O46" s="67" t="s">
        <v>180</v>
      </c>
      <c r="P46" s="50"/>
    </row>
    <row r="47" spans="1:24" s="47" customFormat="1" ht="17.100000000000001" customHeight="1" x14ac:dyDescent="0.2">
      <c r="B47" s="11" t="s">
        <v>23</v>
      </c>
      <c r="C47" s="11">
        <v>43957</v>
      </c>
      <c r="D47" s="6">
        <f t="shared" si="0"/>
        <v>0.61458333333333326</v>
      </c>
      <c r="E47" s="6">
        <v>0.625</v>
      </c>
      <c r="F47" s="6">
        <f>E47+L47</f>
        <v>0.68055555555555558</v>
      </c>
      <c r="G47" s="15" t="s">
        <v>29</v>
      </c>
      <c r="H47" s="19" t="s">
        <v>18</v>
      </c>
      <c r="I47" s="15" t="s">
        <v>32</v>
      </c>
      <c r="J47" s="17" t="s">
        <v>38</v>
      </c>
      <c r="K47" s="26" t="s">
        <v>423</v>
      </c>
      <c r="L47" s="22">
        <v>5.5555555555555552E-2</v>
      </c>
      <c r="M47" s="7">
        <v>7</v>
      </c>
      <c r="N47" s="10" t="s">
        <v>16</v>
      </c>
      <c r="O47" s="67" t="s">
        <v>180</v>
      </c>
      <c r="P47" s="56"/>
    </row>
    <row r="48" spans="1:24" s="47" customFormat="1" ht="17.100000000000001" hidden="1" customHeight="1" x14ac:dyDescent="0.2">
      <c r="B48" s="11" t="s">
        <v>23</v>
      </c>
      <c r="C48" s="11">
        <v>43957</v>
      </c>
      <c r="D48" s="35" t="s">
        <v>218</v>
      </c>
      <c r="E48" s="35" t="s">
        <v>218</v>
      </c>
      <c r="F48" s="35" t="s">
        <v>218</v>
      </c>
      <c r="G48" s="6" t="s">
        <v>15</v>
      </c>
      <c r="H48" s="16" t="s">
        <v>18</v>
      </c>
      <c r="I48" s="7" t="s">
        <v>40</v>
      </c>
      <c r="J48" s="17" t="s">
        <v>441</v>
      </c>
      <c r="K48" s="8" t="s">
        <v>448</v>
      </c>
      <c r="L48" s="35" t="s">
        <v>218</v>
      </c>
      <c r="M48" s="10" t="s">
        <v>516</v>
      </c>
      <c r="N48" s="7" t="s">
        <v>21</v>
      </c>
      <c r="O48" s="68" t="s">
        <v>218</v>
      </c>
      <c r="P48" s="50" t="s">
        <v>500</v>
      </c>
    </row>
    <row r="49" spans="2:24" s="74" customFormat="1" ht="17.100000000000001" customHeight="1" x14ac:dyDescent="0.2">
      <c r="B49" s="75" t="s">
        <v>26</v>
      </c>
      <c r="C49" s="76">
        <v>43958</v>
      </c>
      <c r="D49" s="75">
        <f t="shared" ref="D49:D56" si="3">E49-0.0104166666666667</f>
        <v>0.4375</v>
      </c>
      <c r="E49" s="75">
        <f>F49-L49</f>
        <v>0.44791666666666669</v>
      </c>
      <c r="F49" s="75">
        <v>0.5</v>
      </c>
      <c r="G49" s="75" t="s">
        <v>27</v>
      </c>
      <c r="H49" s="77" t="s">
        <v>207</v>
      </c>
      <c r="I49" s="78" t="s">
        <v>213</v>
      </c>
      <c r="J49" s="79" t="s">
        <v>247</v>
      </c>
      <c r="K49" s="80" t="s">
        <v>248</v>
      </c>
      <c r="L49" s="81">
        <v>5.2083333333333336E-2</v>
      </c>
      <c r="M49" s="83" t="s">
        <v>551</v>
      </c>
      <c r="N49" s="83" t="s">
        <v>28</v>
      </c>
      <c r="O49" s="84" t="s">
        <v>180</v>
      </c>
      <c r="P49" s="85"/>
    </row>
    <row r="50" spans="2:24" s="74" customFormat="1" ht="17.100000000000001" customHeight="1" x14ac:dyDescent="0.2">
      <c r="B50" s="75" t="s">
        <v>26</v>
      </c>
      <c r="C50" s="76">
        <v>43958</v>
      </c>
      <c r="D50" s="75">
        <f t="shared" si="3"/>
        <v>0.4375</v>
      </c>
      <c r="E50" s="75">
        <f>F50-L50</f>
        <v>0.44791666666666669</v>
      </c>
      <c r="F50" s="75">
        <v>0.5</v>
      </c>
      <c r="G50" s="75" t="s">
        <v>27</v>
      </c>
      <c r="H50" s="77" t="s">
        <v>207</v>
      </c>
      <c r="I50" s="78" t="s">
        <v>213</v>
      </c>
      <c r="J50" s="79" t="s">
        <v>249</v>
      </c>
      <c r="K50" s="80" t="s">
        <v>250</v>
      </c>
      <c r="L50" s="81">
        <v>5.2083333333333336E-2</v>
      </c>
      <c r="M50" s="83" t="s">
        <v>566</v>
      </c>
      <c r="N50" s="83" t="s">
        <v>28</v>
      </c>
      <c r="O50" s="84" t="s">
        <v>180</v>
      </c>
      <c r="P50" s="85"/>
    </row>
    <row r="51" spans="2:24" s="74" customFormat="1" ht="17.100000000000001" customHeight="1" x14ac:dyDescent="0.2">
      <c r="B51" s="78" t="s">
        <v>26</v>
      </c>
      <c r="C51" s="76">
        <v>43958</v>
      </c>
      <c r="D51" s="75">
        <f t="shared" si="3"/>
        <v>0.46875</v>
      </c>
      <c r="E51" s="75">
        <v>0.47916666666666669</v>
      </c>
      <c r="F51" s="75">
        <f>E51+L51</f>
        <v>0.54166666666666674</v>
      </c>
      <c r="G51" s="87" t="s">
        <v>27</v>
      </c>
      <c r="H51" s="88" t="s">
        <v>18</v>
      </c>
      <c r="I51" s="89" t="s">
        <v>32</v>
      </c>
      <c r="J51" s="90" t="s">
        <v>97</v>
      </c>
      <c r="K51" s="91" t="s">
        <v>413</v>
      </c>
      <c r="L51" s="92">
        <v>6.25E-2</v>
      </c>
      <c r="M51" s="83" t="s">
        <v>554</v>
      </c>
      <c r="N51" s="83" t="s">
        <v>16</v>
      </c>
      <c r="O51" s="84" t="s">
        <v>180</v>
      </c>
      <c r="P51" s="93"/>
    </row>
    <row r="52" spans="2:24" s="74" customFormat="1" ht="17.100000000000001" customHeight="1" x14ac:dyDescent="0.2">
      <c r="B52" s="75" t="s">
        <v>26</v>
      </c>
      <c r="C52" s="76">
        <v>43958</v>
      </c>
      <c r="D52" s="75">
        <f t="shared" si="3"/>
        <v>0.57291666666666652</v>
      </c>
      <c r="E52" s="75">
        <f>F52-L52</f>
        <v>0.58333333333333326</v>
      </c>
      <c r="F52" s="75">
        <v>0.66666666666666663</v>
      </c>
      <c r="G52" s="75" t="s">
        <v>29</v>
      </c>
      <c r="H52" s="77" t="s">
        <v>207</v>
      </c>
      <c r="I52" s="78" t="s">
        <v>213</v>
      </c>
      <c r="J52" s="79" t="s">
        <v>348</v>
      </c>
      <c r="K52" s="80" t="s">
        <v>349</v>
      </c>
      <c r="L52" s="81">
        <v>8.3333333333333329E-2</v>
      </c>
      <c r="M52" s="83" t="s">
        <v>595</v>
      </c>
      <c r="N52" s="83" t="s">
        <v>28</v>
      </c>
      <c r="O52" s="84" t="s">
        <v>180</v>
      </c>
      <c r="P52" s="85"/>
    </row>
    <row r="53" spans="2:24" s="74" customFormat="1" ht="17.100000000000001" customHeight="1" x14ac:dyDescent="0.2">
      <c r="B53" s="75" t="s">
        <v>26</v>
      </c>
      <c r="C53" s="76">
        <v>43958</v>
      </c>
      <c r="D53" s="75">
        <f t="shared" si="3"/>
        <v>0.57291666666666663</v>
      </c>
      <c r="E53" s="75">
        <f>F53-L53</f>
        <v>0.58333333333333337</v>
      </c>
      <c r="F53" s="75">
        <v>0.6875</v>
      </c>
      <c r="G53" s="75" t="s">
        <v>29</v>
      </c>
      <c r="H53" s="77" t="s">
        <v>207</v>
      </c>
      <c r="I53" s="78" t="s">
        <v>213</v>
      </c>
      <c r="J53" s="79" t="s">
        <v>350</v>
      </c>
      <c r="K53" s="80" t="s">
        <v>351</v>
      </c>
      <c r="L53" s="81">
        <v>0.10416666666666667</v>
      </c>
      <c r="M53" s="83" t="s">
        <v>622</v>
      </c>
      <c r="N53" s="83" t="s">
        <v>28</v>
      </c>
      <c r="O53" s="84" t="s">
        <v>180</v>
      </c>
      <c r="P53" s="98"/>
      <c r="R53" s="100"/>
      <c r="S53" s="100"/>
      <c r="T53" s="100"/>
      <c r="U53" s="100"/>
      <c r="V53" s="100"/>
      <c r="W53" s="100"/>
      <c r="X53" s="100"/>
    </row>
    <row r="54" spans="2:24" s="74" customFormat="1" ht="17.100000000000001" customHeight="1" x14ac:dyDescent="0.2">
      <c r="B54" s="75" t="s">
        <v>26</v>
      </c>
      <c r="C54" s="76">
        <v>43958</v>
      </c>
      <c r="D54" s="75">
        <f t="shared" si="3"/>
        <v>0.60416666666666652</v>
      </c>
      <c r="E54" s="75">
        <f>F54-L54</f>
        <v>0.61458333333333326</v>
      </c>
      <c r="F54" s="75">
        <v>0.66666666666666663</v>
      </c>
      <c r="G54" s="75" t="s">
        <v>29</v>
      </c>
      <c r="H54" s="77" t="s">
        <v>207</v>
      </c>
      <c r="I54" s="78" t="s">
        <v>30</v>
      </c>
      <c r="J54" s="79" t="s">
        <v>368</v>
      </c>
      <c r="K54" s="80" t="s">
        <v>369</v>
      </c>
      <c r="L54" s="81">
        <v>5.2083333333333336E-2</v>
      </c>
      <c r="M54" s="83" t="s">
        <v>551</v>
      </c>
      <c r="N54" s="83" t="s">
        <v>16</v>
      </c>
      <c r="O54" s="84" t="s">
        <v>180</v>
      </c>
      <c r="P54" s="85"/>
    </row>
    <row r="55" spans="2:24" s="74" customFormat="1" ht="17.100000000000001" customHeight="1" x14ac:dyDescent="0.2">
      <c r="B55" s="75" t="s">
        <v>26</v>
      </c>
      <c r="C55" s="76">
        <v>43958</v>
      </c>
      <c r="D55" s="75">
        <f t="shared" si="3"/>
        <v>0.60416666666666652</v>
      </c>
      <c r="E55" s="75">
        <f>F55-L55</f>
        <v>0.61458333333333326</v>
      </c>
      <c r="F55" s="75">
        <v>0.66666666666666663</v>
      </c>
      <c r="G55" s="75" t="s">
        <v>29</v>
      </c>
      <c r="H55" s="77" t="s">
        <v>207</v>
      </c>
      <c r="I55" s="78" t="s">
        <v>30</v>
      </c>
      <c r="J55" s="79" t="s">
        <v>359</v>
      </c>
      <c r="K55" s="80" t="s">
        <v>360</v>
      </c>
      <c r="L55" s="81">
        <v>5.2083333333333336E-2</v>
      </c>
      <c r="M55" s="83" t="s">
        <v>525</v>
      </c>
      <c r="N55" s="83" t="s">
        <v>16</v>
      </c>
      <c r="O55" s="84" t="s">
        <v>180</v>
      </c>
      <c r="P55" s="85"/>
      <c r="Q55" s="100"/>
    </row>
    <row r="56" spans="2:24" s="74" customFormat="1" ht="17.100000000000001" customHeight="1" x14ac:dyDescent="0.2">
      <c r="B56" s="75" t="s">
        <v>26</v>
      </c>
      <c r="C56" s="76">
        <v>43958</v>
      </c>
      <c r="D56" s="75">
        <f t="shared" si="3"/>
        <v>0.60416666666666652</v>
      </c>
      <c r="E56" s="75">
        <f>F56-L56</f>
        <v>0.61458333333333326</v>
      </c>
      <c r="F56" s="75">
        <v>0.66666666666666663</v>
      </c>
      <c r="G56" s="75" t="s">
        <v>29</v>
      </c>
      <c r="H56" s="77" t="s">
        <v>207</v>
      </c>
      <c r="I56" s="78" t="s">
        <v>30</v>
      </c>
      <c r="J56" s="79" t="s">
        <v>364</v>
      </c>
      <c r="K56" s="80" t="s">
        <v>365</v>
      </c>
      <c r="L56" s="81">
        <v>5.2083333333333336E-2</v>
      </c>
      <c r="M56" s="83" t="s">
        <v>551</v>
      </c>
      <c r="N56" s="83" t="s">
        <v>16</v>
      </c>
      <c r="O56" s="84" t="s">
        <v>180</v>
      </c>
      <c r="P56" s="85"/>
    </row>
    <row r="57" spans="2:24" s="74" customFormat="1" ht="17.100000000000001" hidden="1" customHeight="1" x14ac:dyDescent="0.2">
      <c r="B57" s="155" t="s">
        <v>26</v>
      </c>
      <c r="C57" s="76">
        <v>43958</v>
      </c>
      <c r="D57" s="122" t="s">
        <v>218</v>
      </c>
      <c r="E57" s="122" t="s">
        <v>218</v>
      </c>
      <c r="F57" s="122" t="s">
        <v>218</v>
      </c>
      <c r="G57" s="75" t="s">
        <v>15</v>
      </c>
      <c r="H57" s="99" t="s">
        <v>18</v>
      </c>
      <c r="I57" s="78" t="s">
        <v>30</v>
      </c>
      <c r="J57" s="96" t="s">
        <v>39</v>
      </c>
      <c r="K57" s="80" t="s">
        <v>657</v>
      </c>
      <c r="L57" s="119" t="s">
        <v>218</v>
      </c>
      <c r="M57" s="83" t="s">
        <v>526</v>
      </c>
      <c r="N57" s="78" t="s">
        <v>21</v>
      </c>
      <c r="O57" s="82" t="s">
        <v>218</v>
      </c>
      <c r="P57" s="85" t="s">
        <v>500</v>
      </c>
    </row>
    <row r="58" spans="2:24" s="47" customFormat="1" ht="17.100000000000001" customHeight="1" x14ac:dyDescent="0.2">
      <c r="B58" s="6" t="s">
        <v>31</v>
      </c>
      <c r="C58" s="11">
        <v>43959</v>
      </c>
      <c r="D58" s="6">
        <f t="shared" ref="D58:D89" si="4">E58-0.0104166666666667</f>
        <v>0.59374999999999989</v>
      </c>
      <c r="E58" s="6">
        <f>F58-L58</f>
        <v>0.60416666666666663</v>
      </c>
      <c r="F58" s="6">
        <v>0.66666666666666663</v>
      </c>
      <c r="G58" s="6" t="s">
        <v>29</v>
      </c>
      <c r="H58" s="29" t="s">
        <v>207</v>
      </c>
      <c r="I58" s="7" t="s">
        <v>30</v>
      </c>
      <c r="J58" s="30" t="s">
        <v>209</v>
      </c>
      <c r="K58" s="8" t="s">
        <v>210</v>
      </c>
      <c r="L58" s="9">
        <v>6.25E-2</v>
      </c>
      <c r="M58" s="10" t="s">
        <v>517</v>
      </c>
      <c r="N58" s="10" t="s">
        <v>16</v>
      </c>
      <c r="O58" s="67" t="s">
        <v>180</v>
      </c>
      <c r="P58" s="50"/>
    </row>
    <row r="59" spans="2:24" s="74" customFormat="1" ht="17.100000000000001" customHeight="1" x14ac:dyDescent="0.2">
      <c r="B59" s="75" t="s">
        <v>17</v>
      </c>
      <c r="C59" s="76">
        <v>43962</v>
      </c>
      <c r="D59" s="75">
        <f t="shared" si="4"/>
        <v>0.48958333333333331</v>
      </c>
      <c r="E59" s="75">
        <v>0.5</v>
      </c>
      <c r="F59" s="75">
        <f>E59+L59</f>
        <v>0.57291666666666663</v>
      </c>
      <c r="G59" s="75" t="s">
        <v>27</v>
      </c>
      <c r="H59" s="99" t="s">
        <v>18</v>
      </c>
      <c r="I59" s="78" t="s">
        <v>32</v>
      </c>
      <c r="J59" s="96" t="s">
        <v>199</v>
      </c>
      <c r="K59" s="80" t="s">
        <v>420</v>
      </c>
      <c r="L59" s="81">
        <v>7.2916666666666671E-2</v>
      </c>
      <c r="M59" s="83" t="s">
        <v>516</v>
      </c>
      <c r="N59" s="83" t="s">
        <v>16</v>
      </c>
      <c r="O59" s="84" t="s">
        <v>180</v>
      </c>
      <c r="P59" s="85"/>
    </row>
    <row r="60" spans="2:24" s="74" customFormat="1" ht="17.100000000000001" customHeight="1" x14ac:dyDescent="0.2">
      <c r="B60" s="75" t="s">
        <v>17</v>
      </c>
      <c r="C60" s="76">
        <v>43962</v>
      </c>
      <c r="D60" s="75">
        <f t="shared" si="4"/>
        <v>0.48958333333333331</v>
      </c>
      <c r="E60" s="75">
        <v>0.5</v>
      </c>
      <c r="F60" s="75">
        <f>E60+L60</f>
        <v>0.57291666666666663</v>
      </c>
      <c r="G60" s="75" t="s">
        <v>27</v>
      </c>
      <c r="H60" s="99" t="s">
        <v>18</v>
      </c>
      <c r="I60" s="78" t="s">
        <v>32</v>
      </c>
      <c r="J60" s="96" t="s">
        <v>42</v>
      </c>
      <c r="K60" s="80" t="s">
        <v>43</v>
      </c>
      <c r="L60" s="81">
        <v>7.2916666666666671E-2</v>
      </c>
      <c r="M60" s="83" t="s">
        <v>551</v>
      </c>
      <c r="N60" s="83" t="s">
        <v>44</v>
      </c>
      <c r="O60" s="84" t="s">
        <v>180</v>
      </c>
      <c r="P60" s="85"/>
    </row>
    <row r="61" spans="2:24" s="74" customFormat="1" ht="17.100000000000001" customHeight="1" x14ac:dyDescent="0.2">
      <c r="B61" s="75" t="s">
        <v>17</v>
      </c>
      <c r="C61" s="76">
        <v>43962</v>
      </c>
      <c r="D61" s="75">
        <f t="shared" si="4"/>
        <v>0.59374999999999989</v>
      </c>
      <c r="E61" s="75">
        <f>F61-L61</f>
        <v>0.60416666666666663</v>
      </c>
      <c r="F61" s="75">
        <v>0.66666666666666663</v>
      </c>
      <c r="G61" s="75" t="s">
        <v>29</v>
      </c>
      <c r="H61" s="77" t="s">
        <v>207</v>
      </c>
      <c r="I61" s="78" t="s">
        <v>30</v>
      </c>
      <c r="J61" s="79" t="s">
        <v>241</v>
      </c>
      <c r="K61" s="80" t="s">
        <v>242</v>
      </c>
      <c r="L61" s="81">
        <v>6.25E-2</v>
      </c>
      <c r="M61" s="83" t="s">
        <v>517</v>
      </c>
      <c r="N61" s="83" t="s">
        <v>16</v>
      </c>
      <c r="O61" s="84" t="s">
        <v>180</v>
      </c>
      <c r="P61" s="85"/>
    </row>
    <row r="62" spans="2:24" s="74" customFormat="1" ht="17.100000000000001" customHeight="1" x14ac:dyDescent="0.2">
      <c r="B62" s="75" t="s">
        <v>17</v>
      </c>
      <c r="C62" s="76">
        <v>43962</v>
      </c>
      <c r="D62" s="75">
        <f t="shared" si="4"/>
        <v>0.59374999999999989</v>
      </c>
      <c r="E62" s="75">
        <v>0.60416666666666663</v>
      </c>
      <c r="F62" s="75">
        <f>E62+L62</f>
        <v>0.66666666666666663</v>
      </c>
      <c r="G62" s="75" t="s">
        <v>29</v>
      </c>
      <c r="H62" s="99" t="s">
        <v>18</v>
      </c>
      <c r="I62" s="78" t="s">
        <v>32</v>
      </c>
      <c r="J62" s="96" t="s">
        <v>45</v>
      </c>
      <c r="K62" s="80" t="s">
        <v>46</v>
      </c>
      <c r="L62" s="81">
        <v>6.25E-2</v>
      </c>
      <c r="M62" s="83" t="s">
        <v>579</v>
      </c>
      <c r="N62" s="83" t="s">
        <v>28</v>
      </c>
      <c r="O62" s="84" t="s">
        <v>180</v>
      </c>
      <c r="P62" s="85"/>
    </row>
    <row r="63" spans="2:24" s="74" customFormat="1" ht="17.100000000000001" customHeight="1" x14ac:dyDescent="0.2">
      <c r="B63" s="75" t="s">
        <v>17</v>
      </c>
      <c r="C63" s="76">
        <v>43962</v>
      </c>
      <c r="D63" s="75">
        <f t="shared" si="4"/>
        <v>0.59374999999999989</v>
      </c>
      <c r="E63" s="75">
        <v>0.60416666666666663</v>
      </c>
      <c r="F63" s="75">
        <f>E63+L63</f>
        <v>0.66666666666666663</v>
      </c>
      <c r="G63" s="75" t="s">
        <v>29</v>
      </c>
      <c r="H63" s="99" t="s">
        <v>18</v>
      </c>
      <c r="I63" s="78" t="s">
        <v>32</v>
      </c>
      <c r="J63" s="96" t="s">
        <v>47</v>
      </c>
      <c r="K63" s="80" t="s">
        <v>48</v>
      </c>
      <c r="L63" s="81">
        <v>6.25E-2</v>
      </c>
      <c r="M63" s="78" t="s">
        <v>551</v>
      </c>
      <c r="N63" s="83" t="s">
        <v>44</v>
      </c>
      <c r="O63" s="84" t="s">
        <v>180</v>
      </c>
      <c r="P63" s="85"/>
      <c r="Q63" s="100"/>
    </row>
    <row r="64" spans="2:24" s="74" customFormat="1" ht="17.100000000000001" customHeight="1" x14ac:dyDescent="0.2">
      <c r="B64" s="78" t="s">
        <v>17</v>
      </c>
      <c r="C64" s="76">
        <v>43962</v>
      </c>
      <c r="D64" s="75">
        <f t="shared" si="4"/>
        <v>0.59374999999999989</v>
      </c>
      <c r="E64" s="75">
        <f t="shared" ref="E64:E73" si="5">F64-L64</f>
        <v>0.60416666666666663</v>
      </c>
      <c r="F64" s="75">
        <v>0.66666666666666663</v>
      </c>
      <c r="G64" s="87" t="s">
        <v>29</v>
      </c>
      <c r="H64" s="77" t="s">
        <v>207</v>
      </c>
      <c r="I64" s="78" t="s">
        <v>30</v>
      </c>
      <c r="J64" s="156" t="s">
        <v>614</v>
      </c>
      <c r="K64" s="91" t="s">
        <v>617</v>
      </c>
      <c r="L64" s="92">
        <v>6.25E-2</v>
      </c>
      <c r="M64" s="83" t="s">
        <v>516</v>
      </c>
      <c r="N64" s="83" t="s">
        <v>16</v>
      </c>
      <c r="O64" s="84" t="s">
        <v>180</v>
      </c>
      <c r="P64" s="93"/>
    </row>
    <row r="65" spans="1:24" s="74" customFormat="1" ht="17.100000000000001" customHeight="1" x14ac:dyDescent="0.2">
      <c r="B65" s="75" t="s">
        <v>17</v>
      </c>
      <c r="C65" s="76">
        <v>43962</v>
      </c>
      <c r="D65" s="75">
        <f t="shared" si="4"/>
        <v>0.59374999999999989</v>
      </c>
      <c r="E65" s="75">
        <f t="shared" si="5"/>
        <v>0.60416666666666663</v>
      </c>
      <c r="F65" s="75">
        <v>0.6875</v>
      </c>
      <c r="G65" s="75" t="s">
        <v>29</v>
      </c>
      <c r="H65" s="77" t="s">
        <v>207</v>
      </c>
      <c r="I65" s="78" t="s">
        <v>213</v>
      </c>
      <c r="J65" s="79" t="s">
        <v>342</v>
      </c>
      <c r="K65" s="80" t="s">
        <v>343</v>
      </c>
      <c r="L65" s="81">
        <v>8.3333333333333329E-2</v>
      </c>
      <c r="M65" s="83" t="s">
        <v>590</v>
      </c>
      <c r="N65" s="83" t="s">
        <v>28</v>
      </c>
      <c r="O65" s="84" t="s">
        <v>180</v>
      </c>
      <c r="P65" s="85"/>
    </row>
    <row r="66" spans="1:24" s="74" customFormat="1" ht="17.100000000000001" hidden="1" customHeight="1" x14ac:dyDescent="0.2">
      <c r="B66" s="75" t="s">
        <v>17</v>
      </c>
      <c r="C66" s="76">
        <v>43962</v>
      </c>
      <c r="D66" s="75">
        <f t="shared" si="4"/>
        <v>0.72916666666666663</v>
      </c>
      <c r="E66" s="75">
        <f t="shared" si="5"/>
        <v>0.73958333333333337</v>
      </c>
      <c r="F66" s="75">
        <v>0.8125</v>
      </c>
      <c r="G66" s="75" t="s">
        <v>29</v>
      </c>
      <c r="H66" s="99" t="s">
        <v>18</v>
      </c>
      <c r="I66" s="78" t="s">
        <v>30</v>
      </c>
      <c r="J66" s="96" t="s">
        <v>49</v>
      </c>
      <c r="K66" s="80" t="s">
        <v>656</v>
      </c>
      <c r="L66" s="81">
        <v>7.2916666666666671E-2</v>
      </c>
      <c r="M66" s="83" t="s">
        <v>526</v>
      </c>
      <c r="N66" s="78" t="s">
        <v>21</v>
      </c>
      <c r="O66" s="84" t="s">
        <v>180</v>
      </c>
      <c r="P66" s="85"/>
      <c r="Q66" s="100"/>
      <c r="T66" s="95"/>
      <c r="U66" s="95"/>
      <c r="V66" s="95"/>
      <c r="W66" s="95"/>
      <c r="X66" s="95"/>
    </row>
    <row r="67" spans="1:24" s="74" customFormat="1" ht="17.100000000000001" hidden="1" customHeight="1" x14ac:dyDescent="0.2">
      <c r="B67" s="75" t="s">
        <v>17</v>
      </c>
      <c r="C67" s="76">
        <v>43962</v>
      </c>
      <c r="D67" s="75">
        <f t="shared" si="4"/>
        <v>0.77083333333333326</v>
      </c>
      <c r="E67" s="75">
        <f t="shared" si="5"/>
        <v>0.78125</v>
      </c>
      <c r="F67" s="75">
        <v>0.85416666666666663</v>
      </c>
      <c r="G67" s="75" t="s">
        <v>29</v>
      </c>
      <c r="H67" s="112" t="s">
        <v>50</v>
      </c>
      <c r="I67" s="78" t="s">
        <v>24</v>
      </c>
      <c r="J67" s="113" t="s">
        <v>51</v>
      </c>
      <c r="K67" s="80" t="s">
        <v>52</v>
      </c>
      <c r="L67" s="81">
        <v>7.2916666666666671E-2</v>
      </c>
      <c r="M67" s="83" t="s">
        <v>524</v>
      </c>
      <c r="N67" s="78" t="s">
        <v>21</v>
      </c>
      <c r="O67" s="84" t="s">
        <v>180</v>
      </c>
      <c r="P67" s="98"/>
      <c r="Q67" s="95"/>
    </row>
    <row r="68" spans="1:24" s="47" customFormat="1" ht="17.100000000000001" hidden="1" customHeight="1" x14ac:dyDescent="0.2">
      <c r="B68" s="6" t="s">
        <v>22</v>
      </c>
      <c r="C68" s="11">
        <v>43963</v>
      </c>
      <c r="D68" s="6">
        <f t="shared" si="4"/>
        <v>0.40624999999999994</v>
      </c>
      <c r="E68" s="6">
        <f t="shared" si="5"/>
        <v>0.41666666666666663</v>
      </c>
      <c r="F68" s="6">
        <v>0.45833333333333331</v>
      </c>
      <c r="G68" s="6" t="s">
        <v>27</v>
      </c>
      <c r="H68" s="29" t="s">
        <v>207</v>
      </c>
      <c r="I68" s="7" t="s">
        <v>213</v>
      </c>
      <c r="J68" s="30" t="s">
        <v>392</v>
      </c>
      <c r="K68" s="8" t="s">
        <v>628</v>
      </c>
      <c r="L68" s="9">
        <v>4.1666666666666664E-2</v>
      </c>
      <c r="M68" s="10" t="s">
        <v>553</v>
      </c>
      <c r="N68" s="10" t="s">
        <v>21</v>
      </c>
      <c r="O68" s="67" t="s">
        <v>180</v>
      </c>
      <c r="P68" s="56" t="s">
        <v>629</v>
      </c>
    </row>
    <row r="69" spans="1:24" s="47" customFormat="1" ht="17.100000000000001" customHeight="1" x14ac:dyDescent="0.2">
      <c r="B69" s="6" t="s">
        <v>22</v>
      </c>
      <c r="C69" s="11">
        <v>43963</v>
      </c>
      <c r="D69" s="6">
        <f t="shared" si="4"/>
        <v>0.44791666666666663</v>
      </c>
      <c r="E69" s="6">
        <f t="shared" si="5"/>
        <v>0.45833333333333331</v>
      </c>
      <c r="F69" s="6">
        <v>0.5</v>
      </c>
      <c r="G69" s="6" t="s">
        <v>27</v>
      </c>
      <c r="H69" s="29" t="s">
        <v>207</v>
      </c>
      <c r="I69" s="7" t="s">
        <v>213</v>
      </c>
      <c r="J69" s="30" t="s">
        <v>392</v>
      </c>
      <c r="K69" s="8" t="s">
        <v>393</v>
      </c>
      <c r="L69" s="9">
        <v>4.1666666666666664E-2</v>
      </c>
      <c r="M69" s="10" t="s">
        <v>598</v>
      </c>
      <c r="N69" s="10" t="s">
        <v>28</v>
      </c>
      <c r="O69" s="67" t="s">
        <v>180</v>
      </c>
      <c r="P69" s="56"/>
    </row>
    <row r="70" spans="1:24" s="47" customFormat="1" ht="17.100000000000001" customHeight="1" x14ac:dyDescent="0.2">
      <c r="B70" s="6" t="s">
        <v>22</v>
      </c>
      <c r="C70" s="11">
        <v>43963</v>
      </c>
      <c r="D70" s="6">
        <f t="shared" si="4"/>
        <v>0.44791666666666663</v>
      </c>
      <c r="E70" s="6">
        <f t="shared" si="5"/>
        <v>0.45833333333333331</v>
      </c>
      <c r="F70" s="6">
        <v>0.5</v>
      </c>
      <c r="G70" s="6" t="s">
        <v>27</v>
      </c>
      <c r="H70" s="29" t="s">
        <v>207</v>
      </c>
      <c r="I70" s="7" t="s">
        <v>213</v>
      </c>
      <c r="J70" s="30" t="s">
        <v>268</v>
      </c>
      <c r="K70" s="8" t="s">
        <v>269</v>
      </c>
      <c r="L70" s="9">
        <v>4.1666666666666664E-2</v>
      </c>
      <c r="M70" s="10" t="s">
        <v>517</v>
      </c>
      <c r="N70" s="7" t="s">
        <v>16</v>
      </c>
      <c r="O70" s="67" t="s">
        <v>180</v>
      </c>
      <c r="P70" s="50"/>
    </row>
    <row r="71" spans="1:24" s="47" customFormat="1" ht="17.100000000000001" hidden="1" customHeight="1" x14ac:dyDescent="0.2">
      <c r="B71" s="6" t="s">
        <v>22</v>
      </c>
      <c r="C71" s="11">
        <v>43963</v>
      </c>
      <c r="D71" s="6">
        <f t="shared" si="4"/>
        <v>0.44791666666666663</v>
      </c>
      <c r="E71" s="6">
        <f t="shared" si="5"/>
        <v>0.45833333333333331</v>
      </c>
      <c r="F71" s="6">
        <v>0.54166666666666663</v>
      </c>
      <c r="G71" s="6" t="s">
        <v>27</v>
      </c>
      <c r="H71" s="29" t="s">
        <v>207</v>
      </c>
      <c r="I71" s="7" t="s">
        <v>34</v>
      </c>
      <c r="J71" s="30" t="s">
        <v>386</v>
      </c>
      <c r="K71" s="8" t="s">
        <v>387</v>
      </c>
      <c r="L71" s="9">
        <v>8.3333333333333329E-2</v>
      </c>
      <c r="M71" s="10" t="s">
        <v>519</v>
      </c>
      <c r="N71" s="7" t="s">
        <v>21</v>
      </c>
      <c r="O71" s="67" t="s">
        <v>180</v>
      </c>
      <c r="P71" s="50"/>
    </row>
    <row r="72" spans="1:24" s="47" customFormat="1" ht="17.100000000000001" customHeight="1" x14ac:dyDescent="0.2">
      <c r="B72" s="6" t="s">
        <v>22</v>
      </c>
      <c r="C72" s="11">
        <v>43963</v>
      </c>
      <c r="D72" s="6">
        <f t="shared" si="4"/>
        <v>0.44791666666666669</v>
      </c>
      <c r="E72" s="6">
        <f t="shared" si="5"/>
        <v>0.45833333333333337</v>
      </c>
      <c r="F72" s="6">
        <v>0.52083333333333337</v>
      </c>
      <c r="G72" s="6" t="s">
        <v>27</v>
      </c>
      <c r="H72" s="29" t="s">
        <v>207</v>
      </c>
      <c r="I72" s="7" t="s">
        <v>213</v>
      </c>
      <c r="J72" s="30" t="s">
        <v>513</v>
      </c>
      <c r="K72" s="8" t="s">
        <v>511</v>
      </c>
      <c r="L72" s="9">
        <v>6.25E-2</v>
      </c>
      <c r="M72" s="10" t="s">
        <v>551</v>
      </c>
      <c r="N72" s="7" t="s">
        <v>16</v>
      </c>
      <c r="O72" s="67" t="s">
        <v>180</v>
      </c>
      <c r="P72" s="50"/>
    </row>
    <row r="73" spans="1:24" s="47" customFormat="1" ht="17.100000000000001" customHeight="1" x14ac:dyDescent="0.2">
      <c r="B73" s="6" t="s">
        <v>22</v>
      </c>
      <c r="C73" s="11">
        <v>43963</v>
      </c>
      <c r="D73" s="6">
        <f t="shared" si="4"/>
        <v>0.44791666666666669</v>
      </c>
      <c r="E73" s="6">
        <f t="shared" si="5"/>
        <v>0.45833333333333337</v>
      </c>
      <c r="F73" s="6">
        <v>0.52083333333333337</v>
      </c>
      <c r="G73" s="6" t="s">
        <v>27</v>
      </c>
      <c r="H73" s="29" t="s">
        <v>207</v>
      </c>
      <c r="I73" s="7" t="s">
        <v>30</v>
      </c>
      <c r="J73" s="30" t="s">
        <v>285</v>
      </c>
      <c r="K73" s="8" t="s">
        <v>286</v>
      </c>
      <c r="L73" s="9">
        <v>6.25E-2</v>
      </c>
      <c r="M73" s="10" t="s">
        <v>578</v>
      </c>
      <c r="N73" s="10" t="s">
        <v>28</v>
      </c>
      <c r="O73" s="67" t="s">
        <v>180</v>
      </c>
      <c r="P73" s="56"/>
      <c r="Q73" s="57"/>
      <c r="R73" s="57"/>
      <c r="S73" s="57"/>
      <c r="T73" s="57"/>
      <c r="U73" s="57"/>
      <c r="V73" s="57"/>
      <c r="W73" s="57"/>
      <c r="X73" s="57"/>
    </row>
    <row r="74" spans="1:24" s="47" customFormat="1" ht="17.100000000000001" hidden="1" customHeight="1" x14ac:dyDescent="0.2">
      <c r="B74" s="6" t="s">
        <v>22</v>
      </c>
      <c r="C74" s="11">
        <v>43963</v>
      </c>
      <c r="D74" s="6">
        <f t="shared" si="4"/>
        <v>0.48958333333333331</v>
      </c>
      <c r="E74" s="6">
        <v>0.5</v>
      </c>
      <c r="F74" s="6">
        <f>E74+L74</f>
        <v>0.52083333333333337</v>
      </c>
      <c r="G74" s="6" t="s">
        <v>27</v>
      </c>
      <c r="H74" s="16" t="s">
        <v>18</v>
      </c>
      <c r="I74" s="7" t="s">
        <v>19</v>
      </c>
      <c r="J74" s="17" t="s">
        <v>53</v>
      </c>
      <c r="K74" s="8" t="s">
        <v>670</v>
      </c>
      <c r="L74" s="9">
        <v>2.0833333333333332E-2</v>
      </c>
      <c r="M74" s="10" t="s">
        <v>524</v>
      </c>
      <c r="N74" s="7" t="s">
        <v>21</v>
      </c>
      <c r="O74" s="67" t="s">
        <v>624</v>
      </c>
      <c r="P74" s="50" t="s">
        <v>625</v>
      </c>
      <c r="R74" s="57"/>
      <c r="S74" s="57"/>
      <c r="T74" s="57"/>
      <c r="U74" s="57"/>
      <c r="V74" s="57"/>
      <c r="W74" s="57"/>
      <c r="X74" s="57"/>
    </row>
    <row r="75" spans="1:24" s="47" customFormat="1" ht="17.100000000000001" customHeight="1" x14ac:dyDescent="0.2">
      <c r="A75" s="63"/>
      <c r="B75" s="6" t="s">
        <v>22</v>
      </c>
      <c r="C75" s="11">
        <v>43963</v>
      </c>
      <c r="D75" s="6">
        <f t="shared" si="4"/>
        <v>0.51041666666666663</v>
      </c>
      <c r="E75" s="6">
        <v>0.52083333333333337</v>
      </c>
      <c r="F75" s="6">
        <f>E75+L75</f>
        <v>0.58333333333333337</v>
      </c>
      <c r="G75" s="11" t="s">
        <v>29</v>
      </c>
      <c r="H75" s="12" t="s">
        <v>394</v>
      </c>
      <c r="I75" s="7" t="s">
        <v>213</v>
      </c>
      <c r="J75" s="13" t="s">
        <v>556</v>
      </c>
      <c r="K75" s="8" t="s">
        <v>430</v>
      </c>
      <c r="L75" s="9">
        <v>6.25E-2</v>
      </c>
      <c r="M75" s="10" t="s">
        <v>516</v>
      </c>
      <c r="N75" s="10" t="s">
        <v>44</v>
      </c>
      <c r="O75" s="67" t="s">
        <v>180</v>
      </c>
      <c r="P75" s="65"/>
      <c r="R75" s="23"/>
      <c r="S75" s="23"/>
      <c r="T75" s="23"/>
      <c r="U75" s="23"/>
      <c r="V75" s="23"/>
      <c r="W75" s="23"/>
      <c r="X75" s="23"/>
    </row>
    <row r="76" spans="1:24" s="47" customFormat="1" ht="17.100000000000001" customHeight="1" x14ac:dyDescent="0.2">
      <c r="B76" s="11" t="s">
        <v>22</v>
      </c>
      <c r="C76" s="11">
        <v>43963</v>
      </c>
      <c r="D76" s="6">
        <f t="shared" si="4"/>
        <v>0.51041666666666663</v>
      </c>
      <c r="E76" s="6">
        <v>0.52083333333333337</v>
      </c>
      <c r="F76" s="6">
        <f>E76+L76</f>
        <v>0.58333333333333337</v>
      </c>
      <c r="G76" s="15" t="s">
        <v>27</v>
      </c>
      <c r="H76" s="19" t="s">
        <v>18</v>
      </c>
      <c r="I76" s="15" t="s">
        <v>32</v>
      </c>
      <c r="J76" s="17" t="s">
        <v>56</v>
      </c>
      <c r="K76" s="26" t="s">
        <v>421</v>
      </c>
      <c r="L76" s="22">
        <v>6.25E-2</v>
      </c>
      <c r="M76" s="7">
        <v>9</v>
      </c>
      <c r="N76" s="10" t="s">
        <v>16</v>
      </c>
      <c r="O76" s="67" t="s">
        <v>180</v>
      </c>
      <c r="P76" s="50"/>
    </row>
    <row r="77" spans="1:24" s="47" customFormat="1" ht="17.100000000000001" hidden="1" customHeight="1" x14ac:dyDescent="0.2">
      <c r="B77" s="6" t="s">
        <v>22</v>
      </c>
      <c r="C77" s="11">
        <v>43963</v>
      </c>
      <c r="D77" s="6">
        <f t="shared" si="4"/>
        <v>0.51041666666666663</v>
      </c>
      <c r="E77" s="6">
        <v>0.52083333333333337</v>
      </c>
      <c r="F77" s="6">
        <f>E77+L77</f>
        <v>0.59375</v>
      </c>
      <c r="G77" s="6" t="s">
        <v>27</v>
      </c>
      <c r="H77" s="16" t="s">
        <v>18</v>
      </c>
      <c r="I77" s="7" t="s">
        <v>19</v>
      </c>
      <c r="J77" s="17" t="s">
        <v>58</v>
      </c>
      <c r="K77" s="8" t="s">
        <v>431</v>
      </c>
      <c r="L77" s="9">
        <v>7.2916666666666671E-2</v>
      </c>
      <c r="M77" s="10" t="s">
        <v>524</v>
      </c>
      <c r="N77" s="7" t="s">
        <v>21</v>
      </c>
      <c r="O77" s="67" t="s">
        <v>180</v>
      </c>
      <c r="P77" s="50"/>
    </row>
    <row r="78" spans="1:24" s="47" customFormat="1" ht="17.100000000000001" customHeight="1" x14ac:dyDescent="0.2">
      <c r="B78" s="7" t="s">
        <v>22</v>
      </c>
      <c r="C78" s="11">
        <v>43963</v>
      </c>
      <c r="D78" s="6">
        <f t="shared" si="4"/>
        <v>0.51041666666666663</v>
      </c>
      <c r="E78" s="6">
        <v>0.52083333333333337</v>
      </c>
      <c r="F78" s="6">
        <f>E78+L78</f>
        <v>0.64583333333333337</v>
      </c>
      <c r="G78" s="18" t="s">
        <v>27</v>
      </c>
      <c r="H78" s="19" t="s">
        <v>18</v>
      </c>
      <c r="I78" s="15" t="s">
        <v>32</v>
      </c>
      <c r="J78" s="20" t="s">
        <v>57</v>
      </c>
      <c r="K78" s="21" t="s">
        <v>185</v>
      </c>
      <c r="L78" s="22">
        <v>0.125</v>
      </c>
      <c r="M78" s="10" t="s">
        <v>516</v>
      </c>
      <c r="N78" s="10" t="s">
        <v>16</v>
      </c>
      <c r="O78" s="67" t="s">
        <v>180</v>
      </c>
      <c r="P78" s="58"/>
    </row>
    <row r="79" spans="1:24" s="47" customFormat="1" ht="17.100000000000001" customHeight="1" x14ac:dyDescent="0.2">
      <c r="B79" s="6" t="s">
        <v>22</v>
      </c>
      <c r="C79" s="11">
        <v>43963</v>
      </c>
      <c r="D79" s="6">
        <f t="shared" si="4"/>
        <v>0.57291666666666652</v>
      </c>
      <c r="E79" s="6">
        <f>F79-L79</f>
        <v>0.58333333333333326</v>
      </c>
      <c r="F79" s="6">
        <v>0.66666666666666663</v>
      </c>
      <c r="G79" s="6" t="s">
        <v>29</v>
      </c>
      <c r="H79" s="29" t="s">
        <v>207</v>
      </c>
      <c r="I79" s="7" t="s">
        <v>213</v>
      </c>
      <c r="J79" s="30" t="s">
        <v>402</v>
      </c>
      <c r="K79" s="8" t="s">
        <v>403</v>
      </c>
      <c r="L79" s="9">
        <v>8.3333333333333329E-2</v>
      </c>
      <c r="M79" s="10" t="s">
        <v>601</v>
      </c>
      <c r="N79" s="10" t="s">
        <v>28</v>
      </c>
      <c r="O79" s="67" t="s">
        <v>180</v>
      </c>
      <c r="P79" s="50"/>
    </row>
    <row r="80" spans="1:24" s="47" customFormat="1" ht="17.100000000000001" customHeight="1" x14ac:dyDescent="0.2">
      <c r="B80" s="6" t="s">
        <v>22</v>
      </c>
      <c r="C80" s="11">
        <v>43963</v>
      </c>
      <c r="D80" s="6">
        <f t="shared" si="4"/>
        <v>0.57291666666666663</v>
      </c>
      <c r="E80" s="6">
        <f>F80-L80</f>
        <v>0.58333333333333337</v>
      </c>
      <c r="F80" s="6">
        <v>0.67708333333333337</v>
      </c>
      <c r="G80" s="6" t="s">
        <v>29</v>
      </c>
      <c r="H80" s="29" t="s">
        <v>207</v>
      </c>
      <c r="I80" s="7" t="s">
        <v>213</v>
      </c>
      <c r="J80" s="30" t="s">
        <v>253</v>
      </c>
      <c r="K80" s="8" t="s">
        <v>254</v>
      </c>
      <c r="L80" s="9">
        <v>9.375E-2</v>
      </c>
      <c r="M80" s="10" t="s">
        <v>568</v>
      </c>
      <c r="N80" s="7" t="s">
        <v>28</v>
      </c>
      <c r="O80" s="67" t="s">
        <v>180</v>
      </c>
      <c r="P80" s="50"/>
      <c r="Q80" s="23"/>
    </row>
    <row r="81" spans="1:24" s="47" customFormat="1" ht="17.100000000000001" customHeight="1" x14ac:dyDescent="0.2">
      <c r="B81" s="14" t="s">
        <v>22</v>
      </c>
      <c r="C81" s="15">
        <v>43963</v>
      </c>
      <c r="D81" s="6">
        <f t="shared" si="4"/>
        <v>0.59374999999999989</v>
      </c>
      <c r="E81" s="6">
        <v>0.60416666666666663</v>
      </c>
      <c r="F81" s="6">
        <f>E81+L81</f>
        <v>0.6875</v>
      </c>
      <c r="G81" s="6" t="s">
        <v>29</v>
      </c>
      <c r="H81" s="16" t="s">
        <v>18</v>
      </c>
      <c r="I81" s="7" t="s">
        <v>19</v>
      </c>
      <c r="J81" s="17" t="s">
        <v>59</v>
      </c>
      <c r="K81" s="8" t="s">
        <v>429</v>
      </c>
      <c r="L81" s="9">
        <v>8.3333333333333329E-2</v>
      </c>
      <c r="M81" s="10" t="s">
        <v>516</v>
      </c>
      <c r="N81" s="10" t="s">
        <v>16</v>
      </c>
      <c r="O81" s="67" t="s">
        <v>180</v>
      </c>
      <c r="P81" s="50"/>
    </row>
    <row r="82" spans="1:24" s="47" customFormat="1" ht="17.100000000000001" customHeight="1" x14ac:dyDescent="0.2">
      <c r="B82" s="7" t="s">
        <v>22</v>
      </c>
      <c r="C82" s="11">
        <v>43963</v>
      </c>
      <c r="D82" s="6">
        <f t="shared" si="4"/>
        <v>0.59374999999999989</v>
      </c>
      <c r="E82" s="6">
        <v>0.60416666666666663</v>
      </c>
      <c r="F82" s="6">
        <f>E82+L82</f>
        <v>0.6875</v>
      </c>
      <c r="G82" s="18" t="s">
        <v>29</v>
      </c>
      <c r="H82" s="19" t="s">
        <v>18</v>
      </c>
      <c r="I82" s="18" t="s">
        <v>19</v>
      </c>
      <c r="J82" s="20" t="s">
        <v>60</v>
      </c>
      <c r="K82" s="21" t="s">
        <v>61</v>
      </c>
      <c r="L82" s="22">
        <v>8.3333333333333329E-2</v>
      </c>
      <c r="M82" s="10" t="s">
        <v>516</v>
      </c>
      <c r="N82" s="10" t="s">
        <v>16</v>
      </c>
      <c r="O82" s="67" t="s">
        <v>180</v>
      </c>
      <c r="P82" s="58"/>
    </row>
    <row r="83" spans="1:24" s="74" customFormat="1" ht="17.100000000000001" customHeight="1" x14ac:dyDescent="0.2">
      <c r="B83" s="75" t="s">
        <v>23</v>
      </c>
      <c r="C83" s="76">
        <v>43964</v>
      </c>
      <c r="D83" s="75">
        <f t="shared" si="4"/>
        <v>0.41666666666666663</v>
      </c>
      <c r="E83" s="75">
        <f>F83-L83</f>
        <v>0.42708333333333331</v>
      </c>
      <c r="F83" s="75">
        <v>0.5</v>
      </c>
      <c r="G83" s="75" t="s">
        <v>27</v>
      </c>
      <c r="H83" s="77" t="s">
        <v>207</v>
      </c>
      <c r="I83" s="78" t="s">
        <v>213</v>
      </c>
      <c r="J83" s="79" t="s">
        <v>270</v>
      </c>
      <c r="K83" s="80" t="s">
        <v>271</v>
      </c>
      <c r="L83" s="81">
        <v>7.2916666666666671E-2</v>
      </c>
      <c r="M83" s="83" t="s">
        <v>573</v>
      </c>
      <c r="N83" s="78" t="s">
        <v>28</v>
      </c>
      <c r="O83" s="84" t="s">
        <v>180</v>
      </c>
      <c r="P83" s="85"/>
    </row>
    <row r="84" spans="1:24" s="74" customFormat="1" ht="17.100000000000001" hidden="1" customHeight="1" x14ac:dyDescent="0.2">
      <c r="B84" s="75" t="s">
        <v>23</v>
      </c>
      <c r="C84" s="76">
        <v>43964</v>
      </c>
      <c r="D84" s="75">
        <f t="shared" si="4"/>
        <v>0.4375</v>
      </c>
      <c r="E84" s="75">
        <f>F84-L84</f>
        <v>0.44791666666666669</v>
      </c>
      <c r="F84" s="75">
        <v>0.5</v>
      </c>
      <c r="G84" s="75" t="s">
        <v>27</v>
      </c>
      <c r="H84" s="77" t="s">
        <v>207</v>
      </c>
      <c r="I84" s="78" t="s">
        <v>30</v>
      </c>
      <c r="J84" s="79" t="s">
        <v>222</v>
      </c>
      <c r="K84" s="80" t="s">
        <v>223</v>
      </c>
      <c r="L84" s="81">
        <v>5.2083333333333336E-2</v>
      </c>
      <c r="M84" s="83" t="s">
        <v>549</v>
      </c>
      <c r="N84" s="78" t="s">
        <v>21</v>
      </c>
      <c r="O84" s="84" t="s">
        <v>180</v>
      </c>
      <c r="P84" s="85"/>
    </row>
    <row r="85" spans="1:24" s="74" customFormat="1" ht="17.100000000000001" hidden="1" customHeight="1" x14ac:dyDescent="0.2">
      <c r="B85" s="75" t="s">
        <v>23</v>
      </c>
      <c r="C85" s="76">
        <v>43964</v>
      </c>
      <c r="D85" s="75">
        <f t="shared" si="4"/>
        <v>0.4375</v>
      </c>
      <c r="E85" s="75">
        <f>F85-L85</f>
        <v>0.44791666666666669</v>
      </c>
      <c r="F85" s="75">
        <v>0.5</v>
      </c>
      <c r="G85" s="75" t="s">
        <v>27</v>
      </c>
      <c r="H85" s="77" t="s">
        <v>207</v>
      </c>
      <c r="I85" s="78" t="s">
        <v>34</v>
      </c>
      <c r="J85" s="79" t="s">
        <v>231</v>
      </c>
      <c r="K85" s="80" t="s">
        <v>232</v>
      </c>
      <c r="L85" s="81">
        <v>5.2083333333333336E-2</v>
      </c>
      <c r="M85" s="83" t="s">
        <v>527</v>
      </c>
      <c r="N85" s="78" t="s">
        <v>21</v>
      </c>
      <c r="O85" s="84" t="s">
        <v>180</v>
      </c>
      <c r="P85" s="85"/>
    </row>
    <row r="86" spans="1:24" s="74" customFormat="1" ht="17.100000000000001" customHeight="1" x14ac:dyDescent="0.2">
      <c r="B86" s="75" t="s">
        <v>23</v>
      </c>
      <c r="C86" s="76">
        <v>43964</v>
      </c>
      <c r="D86" s="75">
        <f t="shared" si="4"/>
        <v>0.51041666666666663</v>
      </c>
      <c r="E86" s="75">
        <v>0.52083333333333337</v>
      </c>
      <c r="F86" s="75">
        <f>E86+L86</f>
        <v>0.58333333333333337</v>
      </c>
      <c r="G86" s="75" t="s">
        <v>27</v>
      </c>
      <c r="H86" s="99" t="s">
        <v>18</v>
      </c>
      <c r="I86" s="78" t="s">
        <v>32</v>
      </c>
      <c r="J86" s="96" t="s">
        <v>98</v>
      </c>
      <c r="K86" s="80" t="s">
        <v>690</v>
      </c>
      <c r="L86" s="81">
        <v>6.25E-2</v>
      </c>
      <c r="M86" s="83" t="s">
        <v>592</v>
      </c>
      <c r="N86" s="83" t="s">
        <v>28</v>
      </c>
      <c r="O86" s="84" t="s">
        <v>180</v>
      </c>
      <c r="P86" s="85"/>
      <c r="Q86" s="100"/>
    </row>
    <row r="87" spans="1:24" s="74" customFormat="1" ht="17.100000000000001" customHeight="1" x14ac:dyDescent="0.2">
      <c r="B87" s="75" t="s">
        <v>23</v>
      </c>
      <c r="C87" s="76">
        <v>43964</v>
      </c>
      <c r="D87" s="75">
        <f t="shared" si="4"/>
        <v>0.51041666666666663</v>
      </c>
      <c r="E87" s="75">
        <v>0.52083333333333337</v>
      </c>
      <c r="F87" s="75">
        <f>E87+L87</f>
        <v>0.59375</v>
      </c>
      <c r="G87" s="75" t="s">
        <v>27</v>
      </c>
      <c r="H87" s="99" t="s">
        <v>18</v>
      </c>
      <c r="I87" s="78" t="s">
        <v>32</v>
      </c>
      <c r="J87" s="96" t="s">
        <v>64</v>
      </c>
      <c r="K87" s="80" t="s">
        <v>65</v>
      </c>
      <c r="L87" s="81">
        <v>7.2916666666666671E-2</v>
      </c>
      <c r="M87" s="83" t="s">
        <v>551</v>
      </c>
      <c r="N87" s="83" t="s">
        <v>44</v>
      </c>
      <c r="O87" s="84" t="s">
        <v>180</v>
      </c>
      <c r="P87" s="85"/>
      <c r="R87" s="95"/>
      <c r="T87" s="95"/>
      <c r="U87" s="95"/>
      <c r="V87" s="95"/>
      <c r="W87" s="95"/>
      <c r="X87" s="95"/>
    </row>
    <row r="88" spans="1:24" s="74" customFormat="1" ht="17.100000000000001" customHeight="1" x14ac:dyDescent="0.2">
      <c r="B88" s="75" t="s">
        <v>23</v>
      </c>
      <c r="C88" s="76">
        <v>43964</v>
      </c>
      <c r="D88" s="75">
        <f t="shared" si="4"/>
        <v>0.51041666666666663</v>
      </c>
      <c r="E88" s="75">
        <v>0.52083333333333337</v>
      </c>
      <c r="F88" s="75">
        <f>E88+L88</f>
        <v>0.60416666666666674</v>
      </c>
      <c r="G88" s="75" t="s">
        <v>27</v>
      </c>
      <c r="H88" s="99" t="s">
        <v>18</v>
      </c>
      <c r="I88" s="78" t="s">
        <v>19</v>
      </c>
      <c r="J88" s="96" t="s">
        <v>66</v>
      </c>
      <c r="K88" s="80" t="s">
        <v>67</v>
      </c>
      <c r="L88" s="81">
        <v>8.3333333333333329E-2</v>
      </c>
      <c r="M88" s="83" t="s">
        <v>551</v>
      </c>
      <c r="N88" s="83" t="s">
        <v>16</v>
      </c>
      <c r="O88" s="84" t="s">
        <v>180</v>
      </c>
      <c r="P88" s="85"/>
    </row>
    <row r="89" spans="1:24" s="74" customFormat="1" ht="17.100000000000001" customHeight="1" x14ac:dyDescent="0.2">
      <c r="B89" s="78" t="s">
        <v>23</v>
      </c>
      <c r="C89" s="76">
        <v>43964</v>
      </c>
      <c r="D89" s="75">
        <f t="shared" si="4"/>
        <v>0.60416666666666652</v>
      </c>
      <c r="E89" s="75">
        <f>F89-L89</f>
        <v>0.61458333333333326</v>
      </c>
      <c r="F89" s="75">
        <v>0.66666666666666663</v>
      </c>
      <c r="G89" s="87" t="s">
        <v>29</v>
      </c>
      <c r="H89" s="111" t="s">
        <v>207</v>
      </c>
      <c r="I89" s="89" t="s">
        <v>361</v>
      </c>
      <c r="J89" s="156" t="s">
        <v>362</v>
      </c>
      <c r="K89" s="91" t="s">
        <v>363</v>
      </c>
      <c r="L89" s="92">
        <v>5.2083333333333336E-2</v>
      </c>
      <c r="M89" s="83" t="s">
        <v>552</v>
      </c>
      <c r="N89" s="83" t="s">
        <v>16</v>
      </c>
      <c r="O89" s="84" t="s">
        <v>180</v>
      </c>
      <c r="P89" s="93"/>
    </row>
    <row r="90" spans="1:24" s="74" customFormat="1" ht="17.100000000000001" customHeight="1" x14ac:dyDescent="0.2">
      <c r="B90" s="75" t="s">
        <v>23</v>
      </c>
      <c r="C90" s="76">
        <v>43964</v>
      </c>
      <c r="D90" s="75">
        <f t="shared" ref="D90:D121" si="6">E90-0.0104166666666667</f>
        <v>0.60416666666666663</v>
      </c>
      <c r="E90" s="75">
        <v>0.61458333333333337</v>
      </c>
      <c r="F90" s="75">
        <f>E90+L90</f>
        <v>0.67708333333333337</v>
      </c>
      <c r="G90" s="75" t="s">
        <v>29</v>
      </c>
      <c r="H90" s="99" t="s">
        <v>18</v>
      </c>
      <c r="I90" s="78" t="s">
        <v>19</v>
      </c>
      <c r="J90" s="96" t="s">
        <v>54</v>
      </c>
      <c r="K90" s="80" t="s">
        <v>55</v>
      </c>
      <c r="L90" s="81">
        <v>6.25E-2</v>
      </c>
      <c r="M90" s="83" t="s">
        <v>551</v>
      </c>
      <c r="N90" s="83" t="s">
        <v>16</v>
      </c>
      <c r="O90" s="84" t="s">
        <v>180</v>
      </c>
      <c r="P90" s="85"/>
      <c r="R90" s="103"/>
      <c r="S90" s="103"/>
      <c r="T90" s="103"/>
      <c r="U90" s="103"/>
      <c r="V90" s="103"/>
      <c r="W90" s="103"/>
      <c r="X90" s="103"/>
    </row>
    <row r="91" spans="1:24" s="74" customFormat="1" ht="17.100000000000001" hidden="1" customHeight="1" x14ac:dyDescent="0.2">
      <c r="B91" s="75" t="s">
        <v>23</v>
      </c>
      <c r="C91" s="76">
        <v>43964</v>
      </c>
      <c r="D91" s="75">
        <f t="shared" si="6"/>
        <v>0.60416666666666663</v>
      </c>
      <c r="E91" s="75">
        <f>F91-L91</f>
        <v>0.61458333333333337</v>
      </c>
      <c r="F91" s="75">
        <v>0.67708333333333337</v>
      </c>
      <c r="G91" s="75" t="s">
        <v>29</v>
      </c>
      <c r="H91" s="77" t="s">
        <v>207</v>
      </c>
      <c r="I91" s="78" t="s">
        <v>213</v>
      </c>
      <c r="J91" s="79" t="s">
        <v>301</v>
      </c>
      <c r="K91" s="157" t="s">
        <v>665</v>
      </c>
      <c r="L91" s="81">
        <v>6.25E-2</v>
      </c>
      <c r="M91" s="83" t="s">
        <v>580</v>
      </c>
      <c r="N91" s="83" t="s">
        <v>21</v>
      </c>
      <c r="O91" s="84" t="s">
        <v>180</v>
      </c>
      <c r="P91" s="98"/>
    </row>
    <row r="92" spans="1:24" s="74" customFormat="1" ht="17.100000000000001" customHeight="1" x14ac:dyDescent="0.2">
      <c r="B92" s="75" t="s">
        <v>23</v>
      </c>
      <c r="C92" s="76">
        <v>43964</v>
      </c>
      <c r="D92" s="75">
        <f t="shared" si="6"/>
        <v>0.60416666666666663</v>
      </c>
      <c r="E92" s="75">
        <v>0.61458333333333337</v>
      </c>
      <c r="F92" s="75">
        <f>E92+L92</f>
        <v>0.69791666666666674</v>
      </c>
      <c r="G92" s="75" t="s">
        <v>29</v>
      </c>
      <c r="H92" s="99" t="s">
        <v>18</v>
      </c>
      <c r="I92" s="78" t="s">
        <v>32</v>
      </c>
      <c r="J92" s="109" t="s">
        <v>68</v>
      </c>
      <c r="K92" s="80" t="s">
        <v>69</v>
      </c>
      <c r="L92" s="81">
        <v>8.3333333333333329E-2</v>
      </c>
      <c r="M92" s="83" t="s">
        <v>551</v>
      </c>
      <c r="N92" s="83" t="s">
        <v>44</v>
      </c>
      <c r="O92" s="84" t="s">
        <v>180</v>
      </c>
      <c r="P92" s="85"/>
      <c r="Q92" s="95"/>
    </row>
    <row r="93" spans="1:24" s="47" customFormat="1" ht="17.100000000000001" customHeight="1" x14ac:dyDescent="0.2">
      <c r="B93" s="6" t="s">
        <v>26</v>
      </c>
      <c r="C93" s="11">
        <v>43965</v>
      </c>
      <c r="D93" s="6">
        <f t="shared" si="6"/>
        <v>0.43749999999999994</v>
      </c>
      <c r="E93" s="6">
        <f>F93-L93</f>
        <v>0.44791666666666663</v>
      </c>
      <c r="F93" s="6">
        <v>0.51041666666666663</v>
      </c>
      <c r="G93" s="6" t="s">
        <v>27</v>
      </c>
      <c r="H93" s="29" t="s">
        <v>207</v>
      </c>
      <c r="I93" s="7" t="s">
        <v>30</v>
      </c>
      <c r="J93" s="30" t="s">
        <v>319</v>
      </c>
      <c r="K93" s="8" t="s">
        <v>320</v>
      </c>
      <c r="L93" s="9">
        <v>6.25E-2</v>
      </c>
      <c r="M93" s="10" t="s">
        <v>586</v>
      </c>
      <c r="N93" s="10" t="s">
        <v>28</v>
      </c>
      <c r="O93" s="67" t="s">
        <v>180</v>
      </c>
      <c r="P93" s="50"/>
    </row>
    <row r="94" spans="1:24" s="47" customFormat="1" ht="17.100000000000001" hidden="1" customHeight="1" x14ac:dyDescent="0.2">
      <c r="B94" s="6" t="s">
        <v>26</v>
      </c>
      <c r="C94" s="11">
        <v>43965</v>
      </c>
      <c r="D94" s="6">
        <f t="shared" si="6"/>
        <v>0.4375</v>
      </c>
      <c r="E94" s="6">
        <f>F94-L94</f>
        <v>0.44791666666666669</v>
      </c>
      <c r="F94" s="6">
        <v>0.5</v>
      </c>
      <c r="G94" s="6" t="s">
        <v>27</v>
      </c>
      <c r="H94" s="29" t="s">
        <v>207</v>
      </c>
      <c r="I94" s="7" t="s">
        <v>213</v>
      </c>
      <c r="J94" s="30" t="s">
        <v>224</v>
      </c>
      <c r="K94" s="39" t="s">
        <v>225</v>
      </c>
      <c r="L94" s="9">
        <v>5.2083333333333336E-2</v>
      </c>
      <c r="M94" s="10" t="s">
        <v>516</v>
      </c>
      <c r="N94" s="10" t="s">
        <v>21</v>
      </c>
      <c r="O94" s="67" t="s">
        <v>180</v>
      </c>
      <c r="P94" s="50"/>
      <c r="R94" s="59"/>
      <c r="S94" s="59"/>
      <c r="T94" s="59"/>
      <c r="U94" s="59"/>
      <c r="V94" s="59"/>
      <c r="W94" s="59"/>
      <c r="X94" s="59"/>
    </row>
    <row r="95" spans="1:24" s="47" customFormat="1" ht="17.100000000000001" customHeight="1" x14ac:dyDescent="0.2">
      <c r="B95" s="6" t="s">
        <v>26</v>
      </c>
      <c r="C95" s="11">
        <v>43965</v>
      </c>
      <c r="D95" s="6">
        <f t="shared" si="6"/>
        <v>0.4375</v>
      </c>
      <c r="E95" s="6">
        <f>F95-L95</f>
        <v>0.44791666666666669</v>
      </c>
      <c r="F95" s="6">
        <v>0.5</v>
      </c>
      <c r="G95" s="6" t="s">
        <v>27</v>
      </c>
      <c r="H95" s="29" t="s">
        <v>207</v>
      </c>
      <c r="I95" s="7" t="s">
        <v>213</v>
      </c>
      <c r="J95" s="30" t="s">
        <v>229</v>
      </c>
      <c r="K95" s="8" t="s">
        <v>230</v>
      </c>
      <c r="L95" s="9">
        <v>5.2083333333333336E-2</v>
      </c>
      <c r="M95" s="10" t="s">
        <v>562</v>
      </c>
      <c r="N95" s="10" t="s">
        <v>28</v>
      </c>
      <c r="O95" s="67" t="s">
        <v>180</v>
      </c>
      <c r="P95" s="50"/>
    </row>
    <row r="96" spans="1:24" s="47" customFormat="1" ht="17.100000000000001" customHeight="1" x14ac:dyDescent="0.2">
      <c r="A96" s="63"/>
      <c r="B96" s="6" t="s">
        <v>26</v>
      </c>
      <c r="C96" s="11">
        <v>43965</v>
      </c>
      <c r="D96" s="6">
        <f t="shared" si="6"/>
        <v>0.51041666666666663</v>
      </c>
      <c r="E96" s="6">
        <v>0.52083333333333337</v>
      </c>
      <c r="F96" s="6">
        <f>E96+L96</f>
        <v>0.58333333333333337</v>
      </c>
      <c r="G96" s="11" t="s">
        <v>29</v>
      </c>
      <c r="H96" s="12" t="s">
        <v>394</v>
      </c>
      <c r="I96" s="7" t="s">
        <v>213</v>
      </c>
      <c r="J96" s="13" t="s">
        <v>557</v>
      </c>
      <c r="K96" s="8" t="s">
        <v>427</v>
      </c>
      <c r="L96" s="9">
        <v>6.25E-2</v>
      </c>
      <c r="M96" s="10" t="s">
        <v>516</v>
      </c>
      <c r="N96" s="10" t="s">
        <v>44</v>
      </c>
      <c r="O96" s="67" t="s">
        <v>180</v>
      </c>
      <c r="P96" s="65"/>
      <c r="R96" s="23"/>
      <c r="S96" s="23"/>
      <c r="T96" s="23"/>
      <c r="U96" s="23"/>
      <c r="V96" s="23"/>
      <c r="W96" s="23"/>
      <c r="X96" s="23"/>
    </row>
    <row r="97" spans="2:24" s="47" customFormat="1" ht="17.100000000000001" customHeight="1" x14ac:dyDescent="0.2">
      <c r="B97" s="6" t="s">
        <v>26</v>
      </c>
      <c r="C97" s="11">
        <v>43965</v>
      </c>
      <c r="D97" s="6">
        <f t="shared" si="6"/>
        <v>0.51041666666666663</v>
      </c>
      <c r="E97" s="6">
        <v>0.52083333333333337</v>
      </c>
      <c r="F97" s="6">
        <f>E97+L97</f>
        <v>0.59375</v>
      </c>
      <c r="G97" s="6" t="s">
        <v>27</v>
      </c>
      <c r="H97" s="16" t="s">
        <v>18</v>
      </c>
      <c r="I97" s="7" t="s">
        <v>32</v>
      </c>
      <c r="J97" s="17" t="s">
        <v>200</v>
      </c>
      <c r="K97" s="8" t="s">
        <v>417</v>
      </c>
      <c r="L97" s="9">
        <v>7.2916666666666671E-2</v>
      </c>
      <c r="M97" s="10" t="s">
        <v>517</v>
      </c>
      <c r="N97" s="10" t="s">
        <v>16</v>
      </c>
      <c r="O97" s="67" t="s">
        <v>180</v>
      </c>
      <c r="P97" s="56"/>
    </row>
    <row r="98" spans="2:24" s="47" customFormat="1" ht="17.100000000000001" customHeight="1" x14ac:dyDescent="0.2">
      <c r="B98" s="6" t="s">
        <v>26</v>
      </c>
      <c r="C98" s="11">
        <v>43965</v>
      </c>
      <c r="D98" s="6">
        <f t="shared" si="6"/>
        <v>0.51041666666666663</v>
      </c>
      <c r="E98" s="6">
        <v>0.52083333333333337</v>
      </c>
      <c r="F98" s="6">
        <f>E98+L98</f>
        <v>0.60416666666666674</v>
      </c>
      <c r="G98" s="6" t="s">
        <v>27</v>
      </c>
      <c r="H98" s="16" t="s">
        <v>18</v>
      </c>
      <c r="I98" s="7" t="s">
        <v>19</v>
      </c>
      <c r="J98" s="17" t="s">
        <v>71</v>
      </c>
      <c r="K98" s="8" t="s">
        <v>427</v>
      </c>
      <c r="L98" s="9">
        <v>8.3333333333333329E-2</v>
      </c>
      <c r="M98" s="10" t="s">
        <v>516</v>
      </c>
      <c r="N98" s="10" t="s">
        <v>16</v>
      </c>
      <c r="O98" s="67" t="s">
        <v>180</v>
      </c>
      <c r="P98" s="50"/>
      <c r="Q98" s="57"/>
      <c r="R98" s="57"/>
      <c r="S98" s="57"/>
      <c r="T98" s="57"/>
      <c r="U98" s="57"/>
      <c r="V98" s="57"/>
      <c r="W98" s="57"/>
      <c r="X98" s="57"/>
    </row>
    <row r="99" spans="2:24" s="47" customFormat="1" ht="17.100000000000001" customHeight="1" x14ac:dyDescent="0.2">
      <c r="B99" s="7" t="s">
        <v>26</v>
      </c>
      <c r="C99" s="11">
        <v>43965</v>
      </c>
      <c r="D99" s="6">
        <f t="shared" si="6"/>
        <v>0.51041666666666663</v>
      </c>
      <c r="E99" s="6">
        <v>0.52083333333333337</v>
      </c>
      <c r="F99" s="6">
        <f>E99+L99</f>
        <v>0.60416666666666674</v>
      </c>
      <c r="G99" s="18" t="s">
        <v>27</v>
      </c>
      <c r="H99" s="19" t="s">
        <v>18</v>
      </c>
      <c r="I99" s="18" t="s">
        <v>19</v>
      </c>
      <c r="J99" s="20" t="s">
        <v>72</v>
      </c>
      <c r="K99" s="21" t="s">
        <v>73</v>
      </c>
      <c r="L99" s="22">
        <v>8.3333333333333329E-2</v>
      </c>
      <c r="M99" s="10" t="s">
        <v>516</v>
      </c>
      <c r="N99" s="10" t="s">
        <v>16</v>
      </c>
      <c r="O99" s="67" t="s">
        <v>180</v>
      </c>
      <c r="P99" s="58"/>
    </row>
    <row r="100" spans="2:24" s="47" customFormat="1" ht="17.100000000000001" customHeight="1" x14ac:dyDescent="0.2">
      <c r="B100" s="6" t="s">
        <v>26</v>
      </c>
      <c r="C100" s="11">
        <v>43965</v>
      </c>
      <c r="D100" s="6">
        <f t="shared" si="6"/>
        <v>0.53124999999999989</v>
      </c>
      <c r="E100" s="6">
        <f>F100-L100</f>
        <v>0.54166666666666663</v>
      </c>
      <c r="F100" s="6">
        <v>0.66666666666666663</v>
      </c>
      <c r="G100" s="6" t="s">
        <v>29</v>
      </c>
      <c r="H100" s="29" t="s">
        <v>207</v>
      </c>
      <c r="I100" s="7" t="s">
        <v>34</v>
      </c>
      <c r="J100" s="30" t="s">
        <v>211</v>
      </c>
      <c r="K100" s="8" t="s">
        <v>212</v>
      </c>
      <c r="L100" s="9">
        <v>0.125</v>
      </c>
      <c r="M100" s="10" t="s">
        <v>516</v>
      </c>
      <c r="N100" s="10" t="s">
        <v>16</v>
      </c>
      <c r="O100" s="67" t="s">
        <v>180</v>
      </c>
      <c r="P100" s="50"/>
    </row>
    <row r="101" spans="2:24" s="47" customFormat="1" ht="17.100000000000001" customHeight="1" x14ac:dyDescent="0.2">
      <c r="B101" s="6" t="s">
        <v>26</v>
      </c>
      <c r="C101" s="11">
        <v>43965</v>
      </c>
      <c r="D101" s="6">
        <f t="shared" si="6"/>
        <v>0.59374999999999989</v>
      </c>
      <c r="E101" s="6">
        <v>0.60416666666666663</v>
      </c>
      <c r="F101" s="6">
        <f>E101+L101</f>
        <v>0.66666666666666663</v>
      </c>
      <c r="G101" s="6" t="s">
        <v>29</v>
      </c>
      <c r="H101" s="16" t="s">
        <v>18</v>
      </c>
      <c r="I101" s="7" t="s">
        <v>32</v>
      </c>
      <c r="J101" s="17" t="s">
        <v>138</v>
      </c>
      <c r="K101" s="8" t="s">
        <v>139</v>
      </c>
      <c r="L101" s="9">
        <v>6.25E-2</v>
      </c>
      <c r="M101" s="10" t="s">
        <v>593</v>
      </c>
      <c r="N101" s="10" t="s">
        <v>28</v>
      </c>
      <c r="O101" s="67" t="s">
        <v>180</v>
      </c>
      <c r="P101" s="56"/>
      <c r="Q101" s="23"/>
    </row>
    <row r="102" spans="2:24" s="47" customFormat="1" ht="17.100000000000001" customHeight="1" x14ac:dyDescent="0.2">
      <c r="B102" s="6" t="s">
        <v>26</v>
      </c>
      <c r="C102" s="11">
        <v>43965</v>
      </c>
      <c r="D102" s="6">
        <f t="shared" si="6"/>
        <v>0.59374999999999989</v>
      </c>
      <c r="E102" s="6">
        <f>F102-L102</f>
        <v>0.60416666666666663</v>
      </c>
      <c r="F102" s="6">
        <v>0.6875</v>
      </c>
      <c r="G102" s="6" t="s">
        <v>29</v>
      </c>
      <c r="H102" s="29" t="s">
        <v>207</v>
      </c>
      <c r="I102" s="7" t="s">
        <v>213</v>
      </c>
      <c r="J102" s="30" t="s">
        <v>255</v>
      </c>
      <c r="K102" s="8" t="s">
        <v>256</v>
      </c>
      <c r="L102" s="9">
        <v>8.3333333333333329E-2</v>
      </c>
      <c r="M102" s="10" t="s">
        <v>568</v>
      </c>
      <c r="N102" s="7" t="s">
        <v>28</v>
      </c>
      <c r="O102" s="67" t="s">
        <v>180</v>
      </c>
      <c r="P102" s="50"/>
      <c r="Q102" s="23"/>
      <c r="R102" s="145"/>
      <c r="S102" s="145"/>
      <c r="T102" s="145"/>
      <c r="U102" s="145"/>
      <c r="V102" s="145"/>
      <c r="W102" s="145"/>
      <c r="X102" s="145"/>
    </row>
    <row r="103" spans="2:24" s="47" customFormat="1" ht="17.100000000000001" customHeight="1" x14ac:dyDescent="0.2">
      <c r="B103" s="6" t="s">
        <v>26</v>
      </c>
      <c r="C103" s="11">
        <v>43965</v>
      </c>
      <c r="D103" s="6">
        <f t="shared" si="6"/>
        <v>0.59374999999999989</v>
      </c>
      <c r="E103" s="6">
        <v>0.60416666666666663</v>
      </c>
      <c r="F103" s="6">
        <f>E103+L103</f>
        <v>0.6875</v>
      </c>
      <c r="G103" s="6" t="s">
        <v>29</v>
      </c>
      <c r="H103" s="16" t="s">
        <v>18</v>
      </c>
      <c r="I103" s="7" t="s">
        <v>32</v>
      </c>
      <c r="J103" s="17" t="s">
        <v>76</v>
      </c>
      <c r="K103" s="8" t="s">
        <v>77</v>
      </c>
      <c r="L103" s="9">
        <v>8.3333333333333329E-2</v>
      </c>
      <c r="M103" s="7" t="s">
        <v>551</v>
      </c>
      <c r="N103" s="10" t="s">
        <v>16</v>
      </c>
      <c r="O103" s="67" t="s">
        <v>180</v>
      </c>
      <c r="P103" s="56"/>
      <c r="Q103" s="23"/>
    </row>
    <row r="104" spans="2:24" s="47" customFormat="1" ht="17.100000000000001" customHeight="1" x14ac:dyDescent="0.2">
      <c r="B104" s="6" t="s">
        <v>26</v>
      </c>
      <c r="C104" s="11">
        <v>43965</v>
      </c>
      <c r="D104" s="6">
        <f t="shared" si="6"/>
        <v>0.59374999999999989</v>
      </c>
      <c r="E104" s="6">
        <f>F104-L104</f>
        <v>0.60416666666666663</v>
      </c>
      <c r="F104" s="6">
        <v>0.6875</v>
      </c>
      <c r="G104" s="6" t="s">
        <v>29</v>
      </c>
      <c r="H104" s="29" t="s">
        <v>207</v>
      </c>
      <c r="I104" s="7" t="s">
        <v>213</v>
      </c>
      <c r="J104" s="30" t="s">
        <v>404</v>
      </c>
      <c r="K104" s="8" t="s">
        <v>405</v>
      </c>
      <c r="L104" s="9">
        <v>8.3333333333333329E-2</v>
      </c>
      <c r="M104" s="10" t="s">
        <v>601</v>
      </c>
      <c r="N104" s="10" t="s">
        <v>28</v>
      </c>
      <c r="O104" s="67" t="s">
        <v>180</v>
      </c>
      <c r="P104" s="50"/>
      <c r="R104" s="57"/>
      <c r="S104" s="57"/>
      <c r="T104" s="57"/>
      <c r="U104" s="57"/>
      <c r="V104" s="57"/>
      <c r="W104" s="57"/>
      <c r="X104" s="57"/>
    </row>
    <row r="105" spans="2:24" s="74" customFormat="1" ht="17.100000000000001" customHeight="1" x14ac:dyDescent="0.2">
      <c r="B105" s="75" t="s">
        <v>31</v>
      </c>
      <c r="C105" s="76">
        <v>43966</v>
      </c>
      <c r="D105" s="75">
        <f t="shared" si="6"/>
        <v>0.41666666666666663</v>
      </c>
      <c r="E105" s="75">
        <f>F105-L105</f>
        <v>0.42708333333333331</v>
      </c>
      <c r="F105" s="75">
        <v>0.5</v>
      </c>
      <c r="G105" s="75" t="s">
        <v>27</v>
      </c>
      <c r="H105" s="77" t="s">
        <v>207</v>
      </c>
      <c r="I105" s="78" t="s">
        <v>213</v>
      </c>
      <c r="J105" s="79" t="s">
        <v>276</v>
      </c>
      <c r="K105" s="80" t="s">
        <v>277</v>
      </c>
      <c r="L105" s="81">
        <v>7.2916666666666671E-2</v>
      </c>
      <c r="M105" s="83" t="s">
        <v>573</v>
      </c>
      <c r="N105" s="78" t="s">
        <v>28</v>
      </c>
      <c r="O105" s="84" t="s">
        <v>180</v>
      </c>
      <c r="P105" s="85"/>
    </row>
    <row r="106" spans="2:24" s="74" customFormat="1" ht="17.100000000000001" customHeight="1" x14ac:dyDescent="0.2">
      <c r="B106" s="75" t="s">
        <v>31</v>
      </c>
      <c r="C106" s="76">
        <v>43966</v>
      </c>
      <c r="D106" s="75">
        <f t="shared" si="6"/>
        <v>0.4201388888888889</v>
      </c>
      <c r="E106" s="75">
        <f>F106-L106</f>
        <v>0.43055555555555558</v>
      </c>
      <c r="F106" s="75">
        <v>0.5</v>
      </c>
      <c r="G106" s="75" t="s">
        <v>27</v>
      </c>
      <c r="H106" s="77" t="s">
        <v>207</v>
      </c>
      <c r="I106" s="78" t="s">
        <v>213</v>
      </c>
      <c r="J106" s="79" t="s">
        <v>358</v>
      </c>
      <c r="K106" s="80" t="s">
        <v>645</v>
      </c>
      <c r="L106" s="81">
        <v>6.9444444444444434E-2</v>
      </c>
      <c r="M106" s="83" t="s">
        <v>551</v>
      </c>
      <c r="N106" s="83" t="s">
        <v>16</v>
      </c>
      <c r="O106" s="84" t="s">
        <v>180</v>
      </c>
      <c r="P106" s="110"/>
      <c r="Q106" s="108"/>
      <c r="R106" s="158"/>
      <c r="S106" s="158"/>
      <c r="T106" s="158"/>
      <c r="U106" s="158"/>
      <c r="V106" s="158"/>
      <c r="W106" s="158"/>
      <c r="X106" s="158"/>
    </row>
    <row r="107" spans="2:24" s="74" customFormat="1" ht="17.100000000000001" customHeight="1" x14ac:dyDescent="0.2">
      <c r="B107" s="76" t="s">
        <v>31</v>
      </c>
      <c r="C107" s="76">
        <v>43966</v>
      </c>
      <c r="D107" s="75">
        <f t="shared" si="6"/>
        <v>0.46875</v>
      </c>
      <c r="E107" s="75">
        <v>0.47916666666666669</v>
      </c>
      <c r="F107" s="75">
        <f>E107+L107</f>
        <v>0.54166666666666674</v>
      </c>
      <c r="G107" s="89" t="s">
        <v>27</v>
      </c>
      <c r="H107" s="88" t="s">
        <v>18</v>
      </c>
      <c r="I107" s="89" t="s">
        <v>32</v>
      </c>
      <c r="J107" s="96" t="s">
        <v>80</v>
      </c>
      <c r="K107" s="97" t="s">
        <v>422</v>
      </c>
      <c r="L107" s="92">
        <v>6.25E-2</v>
      </c>
      <c r="M107" s="78">
        <v>11</v>
      </c>
      <c r="N107" s="83" t="s">
        <v>16</v>
      </c>
      <c r="O107" s="84" t="s">
        <v>180</v>
      </c>
      <c r="P107" s="98"/>
    </row>
    <row r="108" spans="2:24" s="74" customFormat="1" ht="17.100000000000001" hidden="1" customHeight="1" x14ac:dyDescent="0.2">
      <c r="B108" s="75" t="s">
        <v>31</v>
      </c>
      <c r="C108" s="76">
        <v>43966</v>
      </c>
      <c r="D108" s="75">
        <f t="shared" si="6"/>
        <v>0.46875</v>
      </c>
      <c r="E108" s="75">
        <v>0.47916666666666669</v>
      </c>
      <c r="F108" s="75">
        <f>E108+L108</f>
        <v>0.5625</v>
      </c>
      <c r="G108" s="75" t="s">
        <v>27</v>
      </c>
      <c r="H108" s="99" t="s">
        <v>18</v>
      </c>
      <c r="I108" s="78" t="s">
        <v>32</v>
      </c>
      <c r="J108" s="96" t="s">
        <v>78</v>
      </c>
      <c r="K108" s="80" t="s">
        <v>79</v>
      </c>
      <c r="L108" s="81">
        <v>8.3333333333333329E-2</v>
      </c>
      <c r="M108" s="83" t="s">
        <v>552</v>
      </c>
      <c r="N108" s="78" t="s">
        <v>567</v>
      </c>
      <c r="O108" s="84" t="s">
        <v>180</v>
      </c>
      <c r="P108" s="94" t="s">
        <v>541</v>
      </c>
    </row>
    <row r="109" spans="2:24" s="74" customFormat="1" ht="17.100000000000001" customHeight="1" x14ac:dyDescent="0.2">
      <c r="B109" s="75" t="s">
        <v>31</v>
      </c>
      <c r="C109" s="76">
        <v>43966</v>
      </c>
      <c r="D109" s="75">
        <f t="shared" si="6"/>
        <v>0.59374999999999989</v>
      </c>
      <c r="E109" s="75">
        <v>0.60416666666666663</v>
      </c>
      <c r="F109" s="75">
        <f>E109+L109</f>
        <v>0.66666666666666663</v>
      </c>
      <c r="G109" s="75" t="s">
        <v>29</v>
      </c>
      <c r="H109" s="99" t="s">
        <v>18</v>
      </c>
      <c r="I109" s="78" t="s">
        <v>32</v>
      </c>
      <c r="J109" s="96" t="s">
        <v>134</v>
      </c>
      <c r="K109" s="80" t="s">
        <v>137</v>
      </c>
      <c r="L109" s="81">
        <v>6.25E-2</v>
      </c>
      <c r="M109" s="83" t="s">
        <v>591</v>
      </c>
      <c r="N109" s="83" t="s">
        <v>28</v>
      </c>
      <c r="O109" s="84" t="s">
        <v>180</v>
      </c>
      <c r="P109" s="85"/>
    </row>
    <row r="110" spans="2:24" s="74" customFormat="1" ht="17.100000000000001" customHeight="1" x14ac:dyDescent="0.2">
      <c r="B110" s="78" t="s">
        <v>31</v>
      </c>
      <c r="C110" s="76">
        <v>43966</v>
      </c>
      <c r="D110" s="75">
        <f t="shared" si="6"/>
        <v>0.59374999999999989</v>
      </c>
      <c r="E110" s="75">
        <v>0.60416666666666663</v>
      </c>
      <c r="F110" s="75">
        <f>E110+L110</f>
        <v>0.6875</v>
      </c>
      <c r="G110" s="87" t="s">
        <v>29</v>
      </c>
      <c r="H110" s="88" t="s">
        <v>18</v>
      </c>
      <c r="I110" s="89" t="s">
        <v>32</v>
      </c>
      <c r="J110" s="90" t="s">
        <v>114</v>
      </c>
      <c r="K110" s="91" t="s">
        <v>476</v>
      </c>
      <c r="L110" s="92">
        <v>8.3333333333333329E-2</v>
      </c>
      <c r="M110" s="83" t="s">
        <v>582</v>
      </c>
      <c r="N110" s="83" t="s">
        <v>28</v>
      </c>
      <c r="O110" s="84" t="s">
        <v>180</v>
      </c>
      <c r="P110" s="93"/>
    </row>
    <row r="111" spans="2:24" s="74" customFormat="1" ht="17.100000000000001" hidden="1" customHeight="1" x14ac:dyDescent="0.2">
      <c r="B111" s="75" t="s">
        <v>31</v>
      </c>
      <c r="C111" s="76">
        <v>43966</v>
      </c>
      <c r="D111" s="75">
        <f t="shared" si="6"/>
        <v>0.59374999999999989</v>
      </c>
      <c r="E111" s="75">
        <v>0.60416666666666663</v>
      </c>
      <c r="F111" s="75">
        <v>0.70833333333333337</v>
      </c>
      <c r="G111" s="75" t="s">
        <v>29</v>
      </c>
      <c r="H111" s="77" t="s">
        <v>207</v>
      </c>
      <c r="I111" s="78" t="s">
        <v>213</v>
      </c>
      <c r="J111" s="79" t="s">
        <v>332</v>
      </c>
      <c r="K111" s="80" t="s">
        <v>333</v>
      </c>
      <c r="L111" s="81">
        <v>8.3333333333333329E-2</v>
      </c>
      <c r="M111" s="83" t="s">
        <v>587</v>
      </c>
      <c r="N111" s="83" t="s">
        <v>567</v>
      </c>
      <c r="O111" s="84" t="s">
        <v>180</v>
      </c>
      <c r="P111" s="85"/>
      <c r="R111" s="103"/>
      <c r="S111" s="103"/>
      <c r="T111" s="103"/>
      <c r="U111" s="103"/>
      <c r="V111" s="103"/>
      <c r="W111" s="103"/>
      <c r="X111" s="103"/>
    </row>
    <row r="112" spans="2:24" s="47" customFormat="1" ht="17.100000000000001" customHeight="1" x14ac:dyDescent="0.2">
      <c r="B112" s="14" t="s">
        <v>17</v>
      </c>
      <c r="C112" s="15">
        <v>43969</v>
      </c>
      <c r="D112" s="24">
        <f t="shared" si="6"/>
        <v>0.4375</v>
      </c>
      <c r="E112" s="24">
        <f>F112-L112</f>
        <v>0.44791666666666669</v>
      </c>
      <c r="F112" s="24">
        <v>0.5</v>
      </c>
      <c r="G112" s="14" t="s">
        <v>27</v>
      </c>
      <c r="H112" s="29" t="s">
        <v>207</v>
      </c>
      <c r="I112" s="14" t="s">
        <v>213</v>
      </c>
      <c r="J112" s="55" t="s">
        <v>214</v>
      </c>
      <c r="K112" s="54" t="s">
        <v>215</v>
      </c>
      <c r="L112" s="22">
        <v>5.2083333333333336E-2</v>
      </c>
      <c r="M112" s="14" t="s">
        <v>551</v>
      </c>
      <c r="N112" s="14" t="s">
        <v>16</v>
      </c>
      <c r="O112" s="67" t="s">
        <v>180</v>
      </c>
      <c r="P112" s="56"/>
      <c r="Q112" s="57"/>
      <c r="R112" s="57"/>
      <c r="S112" s="57"/>
      <c r="T112" s="57"/>
      <c r="U112" s="57"/>
      <c r="V112" s="57"/>
      <c r="W112" s="57"/>
      <c r="X112" s="57"/>
    </row>
    <row r="113" spans="2:24" s="47" customFormat="1" ht="17.100000000000001" hidden="1" customHeight="1" x14ac:dyDescent="0.2">
      <c r="B113" s="6" t="s">
        <v>17</v>
      </c>
      <c r="C113" s="11">
        <v>43969</v>
      </c>
      <c r="D113" s="6">
        <f t="shared" si="6"/>
        <v>0.4375</v>
      </c>
      <c r="E113" s="6">
        <f>F113-L113</f>
        <v>0.44791666666666669</v>
      </c>
      <c r="F113" s="6">
        <v>0.5</v>
      </c>
      <c r="G113" s="6" t="s">
        <v>27</v>
      </c>
      <c r="H113" s="29" t="s">
        <v>207</v>
      </c>
      <c r="I113" s="7" t="s">
        <v>30</v>
      </c>
      <c r="J113" s="30" t="s">
        <v>381</v>
      </c>
      <c r="K113" s="8" t="s">
        <v>382</v>
      </c>
      <c r="L113" s="9">
        <v>5.2083333333333336E-2</v>
      </c>
      <c r="M113" s="10" t="s">
        <v>550</v>
      </c>
      <c r="N113" s="7" t="s">
        <v>21</v>
      </c>
      <c r="O113" s="67" t="s">
        <v>180</v>
      </c>
      <c r="P113" s="49"/>
    </row>
    <row r="114" spans="2:24" s="47" customFormat="1" ht="17.100000000000001" hidden="1" customHeight="1" x14ac:dyDescent="0.2">
      <c r="B114" s="6" t="s">
        <v>17</v>
      </c>
      <c r="C114" s="11">
        <v>43969</v>
      </c>
      <c r="D114" s="6">
        <f t="shared" si="6"/>
        <v>0.4375</v>
      </c>
      <c r="E114" s="6">
        <f>F114-L114</f>
        <v>0.44791666666666669</v>
      </c>
      <c r="F114" s="6">
        <v>0.5</v>
      </c>
      <c r="G114" s="6" t="s">
        <v>27</v>
      </c>
      <c r="H114" s="29" t="s">
        <v>207</v>
      </c>
      <c r="I114" s="7" t="s">
        <v>34</v>
      </c>
      <c r="J114" s="30" t="s">
        <v>390</v>
      </c>
      <c r="K114" s="8" t="s">
        <v>391</v>
      </c>
      <c r="L114" s="9">
        <v>5.2083333333333336E-2</v>
      </c>
      <c r="M114" s="10" t="s">
        <v>519</v>
      </c>
      <c r="N114" s="7" t="s">
        <v>21</v>
      </c>
      <c r="O114" s="67" t="s">
        <v>180</v>
      </c>
      <c r="P114" s="49"/>
    </row>
    <row r="115" spans="2:24" s="47" customFormat="1" ht="17.100000000000001" customHeight="1" x14ac:dyDescent="0.2">
      <c r="B115" s="6" t="s">
        <v>17</v>
      </c>
      <c r="C115" s="11">
        <v>43969</v>
      </c>
      <c r="D115" s="6">
        <f t="shared" si="6"/>
        <v>0.51041666666666652</v>
      </c>
      <c r="E115" s="6">
        <f>F115-L115</f>
        <v>0.52083333333333326</v>
      </c>
      <c r="F115" s="6">
        <v>0.60416666666666663</v>
      </c>
      <c r="G115" s="6" t="s">
        <v>29</v>
      </c>
      <c r="H115" s="29" t="s">
        <v>207</v>
      </c>
      <c r="I115" s="7" t="s">
        <v>30</v>
      </c>
      <c r="J115" s="30" t="s">
        <v>274</v>
      </c>
      <c r="K115" s="8" t="s">
        <v>634</v>
      </c>
      <c r="L115" s="9">
        <v>8.3333333333333329E-2</v>
      </c>
      <c r="M115" s="10" t="s">
        <v>516</v>
      </c>
      <c r="N115" s="10" t="s">
        <v>16</v>
      </c>
      <c r="O115" s="67" t="s">
        <v>180</v>
      </c>
      <c r="P115" s="56"/>
    </row>
    <row r="116" spans="2:24" s="47" customFormat="1" ht="17.100000000000001" customHeight="1" x14ac:dyDescent="0.2">
      <c r="B116" s="6" t="s">
        <v>17</v>
      </c>
      <c r="C116" s="11">
        <v>43969</v>
      </c>
      <c r="D116" s="24">
        <f t="shared" si="6"/>
        <v>0.51041666666666663</v>
      </c>
      <c r="E116" s="24">
        <v>0.52083333333333337</v>
      </c>
      <c r="F116" s="6">
        <f>E116+L116</f>
        <v>0.56944444444444453</v>
      </c>
      <c r="G116" s="6" t="s">
        <v>27</v>
      </c>
      <c r="H116" s="16" t="s">
        <v>18</v>
      </c>
      <c r="I116" s="7" t="s">
        <v>19</v>
      </c>
      <c r="J116" s="28" t="s">
        <v>610</v>
      </c>
      <c r="K116" s="8" t="s">
        <v>612</v>
      </c>
      <c r="L116" s="9">
        <v>4.8611111111111112E-2</v>
      </c>
      <c r="M116" s="10" t="s">
        <v>517</v>
      </c>
      <c r="N116" s="10" t="s">
        <v>16</v>
      </c>
      <c r="O116" s="67" t="s">
        <v>180</v>
      </c>
      <c r="P116" s="50"/>
      <c r="R116" s="23"/>
      <c r="S116" s="23"/>
      <c r="T116" s="23"/>
      <c r="U116" s="23"/>
      <c r="V116" s="23"/>
      <c r="W116" s="23"/>
      <c r="X116" s="23"/>
    </row>
    <row r="117" spans="2:24" s="47" customFormat="1" ht="17.100000000000001" customHeight="1" x14ac:dyDescent="0.2">
      <c r="B117" s="7" t="s">
        <v>17</v>
      </c>
      <c r="C117" s="11">
        <v>43969</v>
      </c>
      <c r="D117" s="6">
        <f t="shared" si="6"/>
        <v>0.51041666666666663</v>
      </c>
      <c r="E117" s="6">
        <v>0.52083333333333337</v>
      </c>
      <c r="F117" s="6">
        <f>E117+L117</f>
        <v>0.58333333333333337</v>
      </c>
      <c r="G117" s="18" t="s">
        <v>27</v>
      </c>
      <c r="H117" s="19" t="s">
        <v>18</v>
      </c>
      <c r="I117" s="15" t="s">
        <v>32</v>
      </c>
      <c r="J117" s="20" t="s">
        <v>82</v>
      </c>
      <c r="K117" s="21" t="s">
        <v>492</v>
      </c>
      <c r="L117" s="22">
        <v>6.25E-2</v>
      </c>
      <c r="M117" s="10" t="s">
        <v>583</v>
      </c>
      <c r="N117" s="10" t="s">
        <v>28</v>
      </c>
      <c r="O117" s="67" t="s">
        <v>180</v>
      </c>
      <c r="P117" s="58"/>
    </row>
    <row r="118" spans="2:24" s="47" customFormat="1" ht="17.100000000000001" customHeight="1" x14ac:dyDescent="0.2">
      <c r="B118" s="6" t="s">
        <v>17</v>
      </c>
      <c r="C118" s="11">
        <v>43969</v>
      </c>
      <c r="D118" s="6">
        <f t="shared" si="6"/>
        <v>0.51041666666666663</v>
      </c>
      <c r="E118" s="6">
        <v>0.52083333333333337</v>
      </c>
      <c r="F118" s="6">
        <f>E118+L118</f>
        <v>0.60416666666666674</v>
      </c>
      <c r="G118" s="6" t="s">
        <v>27</v>
      </c>
      <c r="H118" s="16" t="s">
        <v>18</v>
      </c>
      <c r="I118" s="7" t="s">
        <v>40</v>
      </c>
      <c r="J118" s="17" t="s">
        <v>198</v>
      </c>
      <c r="K118" s="8" t="s">
        <v>439</v>
      </c>
      <c r="L118" s="9">
        <v>8.3333333333333329E-2</v>
      </c>
      <c r="M118" s="10"/>
      <c r="N118" s="10" t="s">
        <v>16</v>
      </c>
      <c r="O118" s="67" t="s">
        <v>180</v>
      </c>
      <c r="P118" s="56"/>
    </row>
    <row r="119" spans="2:24" s="47" customFormat="1" ht="17.100000000000001" customHeight="1" x14ac:dyDescent="0.2">
      <c r="B119" s="6" t="s">
        <v>17</v>
      </c>
      <c r="C119" s="11">
        <v>43969</v>
      </c>
      <c r="D119" s="6">
        <f t="shared" si="6"/>
        <v>0.51041666666666663</v>
      </c>
      <c r="E119" s="6">
        <v>0.52083333333333337</v>
      </c>
      <c r="F119" s="6">
        <f>E119+L119</f>
        <v>0.60416666666666674</v>
      </c>
      <c r="G119" s="6" t="s">
        <v>27</v>
      </c>
      <c r="H119" s="16" t="s">
        <v>18</v>
      </c>
      <c r="I119" s="7" t="s">
        <v>40</v>
      </c>
      <c r="J119" s="17" t="s">
        <v>201</v>
      </c>
      <c r="K119" s="8" t="s">
        <v>418</v>
      </c>
      <c r="L119" s="9">
        <v>8.3333333333333329E-2</v>
      </c>
      <c r="M119" s="10" t="s">
        <v>516</v>
      </c>
      <c r="N119" s="10" t="s">
        <v>16</v>
      </c>
      <c r="O119" s="67" t="s">
        <v>180</v>
      </c>
      <c r="P119" s="56"/>
    </row>
    <row r="120" spans="2:24" s="47" customFormat="1" ht="17.100000000000001" customHeight="1" x14ac:dyDescent="0.2">
      <c r="B120" s="6" t="s">
        <v>17</v>
      </c>
      <c r="C120" s="11">
        <v>43969</v>
      </c>
      <c r="D120" s="6">
        <f t="shared" si="6"/>
        <v>0.51041666666666663</v>
      </c>
      <c r="E120" s="6">
        <v>0.52083333333333337</v>
      </c>
      <c r="F120" s="6">
        <f>E120+L120</f>
        <v>0.60416666666666674</v>
      </c>
      <c r="G120" s="6" t="s">
        <v>27</v>
      </c>
      <c r="H120" s="16" t="s">
        <v>18</v>
      </c>
      <c r="I120" s="7" t="s">
        <v>40</v>
      </c>
      <c r="J120" s="17" t="s">
        <v>482</v>
      </c>
      <c r="K120" s="8" t="s">
        <v>484</v>
      </c>
      <c r="L120" s="9">
        <v>8.3333333333333329E-2</v>
      </c>
      <c r="M120" s="10" t="s">
        <v>551</v>
      </c>
      <c r="N120" s="10" t="s">
        <v>44</v>
      </c>
      <c r="O120" s="67" t="s">
        <v>180</v>
      </c>
      <c r="P120" s="50"/>
    </row>
    <row r="121" spans="2:24" s="47" customFormat="1" ht="17.100000000000001" customHeight="1" x14ac:dyDescent="0.2">
      <c r="B121" s="6" t="s">
        <v>17</v>
      </c>
      <c r="C121" s="11">
        <v>43969</v>
      </c>
      <c r="D121" s="6">
        <f t="shared" si="6"/>
        <v>0.61458333333333326</v>
      </c>
      <c r="E121" s="6">
        <f>F121-L121</f>
        <v>0.625</v>
      </c>
      <c r="F121" s="6">
        <v>0.6875</v>
      </c>
      <c r="G121" s="6" t="s">
        <v>29</v>
      </c>
      <c r="H121" s="29" t="s">
        <v>207</v>
      </c>
      <c r="I121" s="7" t="s">
        <v>213</v>
      </c>
      <c r="J121" s="30" t="s">
        <v>321</v>
      </c>
      <c r="K121" s="8" t="s">
        <v>322</v>
      </c>
      <c r="L121" s="9">
        <v>6.25E-2</v>
      </c>
      <c r="M121" s="10" t="s">
        <v>621</v>
      </c>
      <c r="N121" s="10" t="s">
        <v>28</v>
      </c>
      <c r="O121" s="67" t="s">
        <v>180</v>
      </c>
      <c r="P121" s="51" t="s">
        <v>540</v>
      </c>
    </row>
    <row r="122" spans="2:24" s="47" customFormat="1" ht="17.100000000000001" customHeight="1" x14ac:dyDescent="0.2">
      <c r="B122" s="6" t="s">
        <v>17</v>
      </c>
      <c r="C122" s="11">
        <v>43969</v>
      </c>
      <c r="D122" s="6">
        <f t="shared" ref="D122:D153" si="7">E122-0.0104166666666667</f>
        <v>0.61458333333333326</v>
      </c>
      <c r="E122" s="6">
        <v>0.625</v>
      </c>
      <c r="F122" s="6">
        <f>E122+L122</f>
        <v>0.6875</v>
      </c>
      <c r="G122" s="6" t="s">
        <v>29</v>
      </c>
      <c r="H122" s="16" t="s">
        <v>18</v>
      </c>
      <c r="I122" s="7" t="s">
        <v>40</v>
      </c>
      <c r="J122" s="17" t="s">
        <v>85</v>
      </c>
      <c r="K122" s="8" t="s">
        <v>86</v>
      </c>
      <c r="L122" s="9">
        <v>6.25E-2</v>
      </c>
      <c r="M122" s="7" t="s">
        <v>551</v>
      </c>
      <c r="N122" s="10" t="s">
        <v>16</v>
      </c>
      <c r="O122" s="67" t="s">
        <v>180</v>
      </c>
      <c r="P122" s="56"/>
    </row>
    <row r="123" spans="2:24" s="47" customFormat="1" ht="17.100000000000001" customHeight="1" x14ac:dyDescent="0.2">
      <c r="B123" s="6" t="s">
        <v>17</v>
      </c>
      <c r="C123" s="11">
        <v>43969</v>
      </c>
      <c r="D123" s="6">
        <f t="shared" si="7"/>
        <v>0.61458333333333326</v>
      </c>
      <c r="E123" s="6">
        <v>0.625</v>
      </c>
      <c r="F123" s="6">
        <f>E123+L123</f>
        <v>0.69097222222222221</v>
      </c>
      <c r="G123" s="6" t="s">
        <v>29</v>
      </c>
      <c r="H123" s="16" t="s">
        <v>18</v>
      </c>
      <c r="I123" s="7" t="s">
        <v>40</v>
      </c>
      <c r="J123" s="17" t="s">
        <v>87</v>
      </c>
      <c r="K123" s="8" t="s">
        <v>446</v>
      </c>
      <c r="L123" s="9">
        <v>6.5972222222222224E-2</v>
      </c>
      <c r="M123" s="10" t="s">
        <v>551</v>
      </c>
      <c r="N123" s="10" t="s">
        <v>16</v>
      </c>
      <c r="O123" s="67" t="s">
        <v>180</v>
      </c>
      <c r="P123" s="56"/>
      <c r="R123" s="57"/>
      <c r="S123" s="57"/>
      <c r="T123" s="57"/>
      <c r="U123" s="57"/>
      <c r="V123" s="57"/>
      <c r="W123" s="57"/>
      <c r="X123" s="57"/>
    </row>
    <row r="124" spans="2:24" s="47" customFormat="1" ht="17.100000000000001" customHeight="1" x14ac:dyDescent="0.2">
      <c r="B124" s="11" t="s">
        <v>17</v>
      </c>
      <c r="C124" s="11">
        <v>43969</v>
      </c>
      <c r="D124" s="6">
        <f t="shared" si="7"/>
        <v>0.61458333333333326</v>
      </c>
      <c r="E124" s="6">
        <v>0.625</v>
      </c>
      <c r="F124" s="6">
        <f>E124+L124</f>
        <v>0.69791666666666663</v>
      </c>
      <c r="G124" s="15" t="s">
        <v>29</v>
      </c>
      <c r="H124" s="19" t="s">
        <v>18</v>
      </c>
      <c r="I124" s="15" t="s">
        <v>40</v>
      </c>
      <c r="J124" s="17" t="s">
        <v>203</v>
      </c>
      <c r="K124" s="26" t="s">
        <v>424</v>
      </c>
      <c r="L124" s="22">
        <v>7.2916666666666671E-2</v>
      </c>
      <c r="M124" s="7">
        <v>8</v>
      </c>
      <c r="N124" s="10" t="s">
        <v>16</v>
      </c>
      <c r="O124" s="67" t="s">
        <v>180</v>
      </c>
      <c r="P124" s="56"/>
      <c r="Q124" s="23"/>
      <c r="R124" s="57"/>
      <c r="S124" s="57"/>
      <c r="T124" s="57"/>
      <c r="U124" s="57"/>
      <c r="V124" s="57"/>
      <c r="W124" s="57"/>
      <c r="X124" s="57"/>
    </row>
    <row r="125" spans="2:24" s="47" customFormat="1" ht="17.100000000000001" customHeight="1" x14ac:dyDescent="0.2">
      <c r="B125" s="6" t="s">
        <v>17</v>
      </c>
      <c r="C125" s="11">
        <v>43969</v>
      </c>
      <c r="D125" s="6">
        <f t="shared" si="7"/>
        <v>0.61458333333333326</v>
      </c>
      <c r="E125" s="6">
        <f>F125-L125</f>
        <v>0.625</v>
      </c>
      <c r="F125" s="6">
        <v>0.70833333333333337</v>
      </c>
      <c r="G125" s="6" t="s">
        <v>29</v>
      </c>
      <c r="H125" s="29" t="s">
        <v>207</v>
      </c>
      <c r="I125" s="7" t="s">
        <v>30</v>
      </c>
      <c r="J125" s="30" t="s">
        <v>274</v>
      </c>
      <c r="K125" s="8" t="s">
        <v>275</v>
      </c>
      <c r="L125" s="9">
        <v>8.3333333333333329E-2</v>
      </c>
      <c r="M125" s="10" t="s">
        <v>706</v>
      </c>
      <c r="N125" s="10" t="s">
        <v>28</v>
      </c>
      <c r="O125" s="67" t="s">
        <v>180</v>
      </c>
      <c r="P125" s="56"/>
    </row>
    <row r="126" spans="2:24" s="47" customFormat="1" ht="17.100000000000001" customHeight="1" x14ac:dyDescent="0.2">
      <c r="B126" s="6" t="s">
        <v>17</v>
      </c>
      <c r="C126" s="11">
        <v>43969</v>
      </c>
      <c r="D126" s="6">
        <f t="shared" si="7"/>
        <v>0.61458333333333326</v>
      </c>
      <c r="E126" s="6">
        <v>0.625</v>
      </c>
      <c r="F126" s="6">
        <f>E126+L126</f>
        <v>0.70833333333333337</v>
      </c>
      <c r="G126" s="6" t="s">
        <v>29</v>
      </c>
      <c r="H126" s="19" t="s">
        <v>18</v>
      </c>
      <c r="I126" s="15" t="s">
        <v>32</v>
      </c>
      <c r="J126" s="28" t="s">
        <v>88</v>
      </c>
      <c r="K126" s="8" t="s">
        <v>89</v>
      </c>
      <c r="L126" s="9">
        <v>8.3333333333333329E-2</v>
      </c>
      <c r="M126" s="10" t="s">
        <v>551</v>
      </c>
      <c r="N126" s="10" t="s">
        <v>16</v>
      </c>
      <c r="O126" s="67" t="s">
        <v>180</v>
      </c>
      <c r="P126" s="50"/>
      <c r="Q126" s="60"/>
    </row>
    <row r="127" spans="2:24" s="47" customFormat="1" ht="17.100000000000001" hidden="1" customHeight="1" x14ac:dyDescent="0.2">
      <c r="B127" s="6" t="s">
        <v>17</v>
      </c>
      <c r="C127" s="11">
        <v>43969</v>
      </c>
      <c r="D127" s="6">
        <f t="shared" si="7"/>
        <v>0.72569444444444442</v>
      </c>
      <c r="E127" s="6">
        <v>0.73611111111111116</v>
      </c>
      <c r="F127" s="6">
        <f>E127+L127</f>
        <v>0.76736111111111116</v>
      </c>
      <c r="G127" s="6" t="s">
        <v>29</v>
      </c>
      <c r="H127" s="16" t="s">
        <v>18</v>
      </c>
      <c r="I127" s="7" t="s">
        <v>24</v>
      </c>
      <c r="J127" s="17" t="s">
        <v>90</v>
      </c>
      <c r="K127" s="8" t="s">
        <v>682</v>
      </c>
      <c r="L127" s="9">
        <v>3.125E-2</v>
      </c>
      <c r="M127" s="10" t="s">
        <v>517</v>
      </c>
      <c r="N127" s="7" t="s">
        <v>21</v>
      </c>
      <c r="O127" s="67" t="s">
        <v>180</v>
      </c>
      <c r="P127" s="50"/>
    </row>
    <row r="128" spans="2:24" s="47" customFormat="1" ht="17.100000000000001" hidden="1" customHeight="1" x14ac:dyDescent="0.2">
      <c r="B128" s="6" t="s">
        <v>17</v>
      </c>
      <c r="C128" s="11">
        <v>43969</v>
      </c>
      <c r="D128" s="6">
        <f t="shared" si="7"/>
        <v>0.75694444444444442</v>
      </c>
      <c r="E128" s="6">
        <f>F128-L128</f>
        <v>0.76736111111111116</v>
      </c>
      <c r="F128" s="6">
        <v>0.8125</v>
      </c>
      <c r="G128" s="6" t="s">
        <v>29</v>
      </c>
      <c r="H128" s="16" t="s">
        <v>18</v>
      </c>
      <c r="I128" s="7" t="s">
        <v>24</v>
      </c>
      <c r="J128" s="17" t="s">
        <v>91</v>
      </c>
      <c r="K128" s="8" t="s">
        <v>432</v>
      </c>
      <c r="L128" s="9">
        <v>4.5138888888888888E-2</v>
      </c>
      <c r="M128" s="10" t="s">
        <v>517</v>
      </c>
      <c r="N128" s="7" t="s">
        <v>21</v>
      </c>
      <c r="O128" s="67" t="s">
        <v>180</v>
      </c>
      <c r="P128" s="50"/>
      <c r="R128" s="57"/>
      <c r="S128" s="64"/>
      <c r="T128" s="57"/>
      <c r="U128" s="57"/>
      <c r="V128" s="57"/>
      <c r="W128" s="57"/>
      <c r="X128" s="57"/>
    </row>
    <row r="129" spans="2:24" s="74" customFormat="1" ht="17.100000000000001" customHeight="1" x14ac:dyDescent="0.2">
      <c r="B129" s="75" t="s">
        <v>22</v>
      </c>
      <c r="C129" s="76">
        <v>43970</v>
      </c>
      <c r="D129" s="75">
        <f t="shared" si="7"/>
        <v>0.46875</v>
      </c>
      <c r="E129" s="75">
        <f>F129-L129</f>
        <v>0.47916666666666669</v>
      </c>
      <c r="F129" s="75">
        <v>0.52083333333333337</v>
      </c>
      <c r="G129" s="75" t="s">
        <v>27</v>
      </c>
      <c r="H129" s="77" t="s">
        <v>207</v>
      </c>
      <c r="I129" s="78" t="s">
        <v>213</v>
      </c>
      <c r="J129" s="79" t="s">
        <v>251</v>
      </c>
      <c r="K129" s="80" t="s">
        <v>252</v>
      </c>
      <c r="L129" s="81">
        <v>4.1666666666666664E-2</v>
      </c>
      <c r="M129" s="83" t="s">
        <v>566</v>
      </c>
      <c r="N129" s="83" t="s">
        <v>28</v>
      </c>
      <c r="O129" s="84" t="s">
        <v>180</v>
      </c>
      <c r="P129" s="85"/>
      <c r="R129" s="100"/>
      <c r="S129" s="100"/>
      <c r="T129" s="100"/>
      <c r="U129" s="100"/>
      <c r="V129" s="100"/>
      <c r="W129" s="100"/>
      <c r="X129" s="100"/>
    </row>
    <row r="130" spans="2:24" s="74" customFormat="1" ht="17.100000000000001" customHeight="1" x14ac:dyDescent="0.2">
      <c r="B130" s="75" t="s">
        <v>22</v>
      </c>
      <c r="C130" s="76">
        <v>43970</v>
      </c>
      <c r="D130" s="75">
        <f t="shared" si="7"/>
        <v>0.46875</v>
      </c>
      <c r="E130" s="75">
        <v>0.47916666666666669</v>
      </c>
      <c r="F130" s="75">
        <f t="shared" ref="F130:F135" si="8">E130+L130</f>
        <v>0.54166666666666674</v>
      </c>
      <c r="G130" s="75" t="s">
        <v>27</v>
      </c>
      <c r="H130" s="99" t="s">
        <v>18</v>
      </c>
      <c r="I130" s="78" t="s">
        <v>32</v>
      </c>
      <c r="J130" s="96" t="s">
        <v>172</v>
      </c>
      <c r="K130" s="80" t="s">
        <v>173</v>
      </c>
      <c r="L130" s="81">
        <v>6.25E-2</v>
      </c>
      <c r="M130" s="83" t="s">
        <v>517</v>
      </c>
      <c r="N130" s="83" t="s">
        <v>44</v>
      </c>
      <c r="O130" s="84" t="s">
        <v>180</v>
      </c>
      <c r="P130" s="85"/>
    </row>
    <row r="131" spans="2:24" s="74" customFormat="1" ht="17.100000000000001" hidden="1" customHeight="1" x14ac:dyDescent="0.2">
      <c r="B131" s="75" t="s">
        <v>22</v>
      </c>
      <c r="C131" s="76">
        <v>43970</v>
      </c>
      <c r="D131" s="75">
        <f t="shared" si="7"/>
        <v>0.46875</v>
      </c>
      <c r="E131" s="75">
        <v>0.47916666666666669</v>
      </c>
      <c r="F131" s="75">
        <f t="shared" si="8"/>
        <v>0.54166666666666674</v>
      </c>
      <c r="G131" s="75" t="s">
        <v>27</v>
      </c>
      <c r="H131" s="99" t="s">
        <v>18</v>
      </c>
      <c r="I131" s="78" t="s">
        <v>32</v>
      </c>
      <c r="J131" s="96" t="s">
        <v>455</v>
      </c>
      <c r="K131" s="80" t="s">
        <v>689</v>
      </c>
      <c r="L131" s="81">
        <v>6.25E-2</v>
      </c>
      <c r="M131" s="83" t="s">
        <v>588</v>
      </c>
      <c r="N131" s="83" t="s">
        <v>21</v>
      </c>
      <c r="O131" s="84" t="s">
        <v>180</v>
      </c>
      <c r="P131" s="85"/>
    </row>
    <row r="132" spans="2:24" s="74" customFormat="1" ht="17.100000000000001" customHeight="1" x14ac:dyDescent="0.2">
      <c r="B132" s="75" t="s">
        <v>22</v>
      </c>
      <c r="C132" s="76">
        <v>43970</v>
      </c>
      <c r="D132" s="75">
        <f t="shared" si="7"/>
        <v>0.48958333333333331</v>
      </c>
      <c r="E132" s="75">
        <v>0.5</v>
      </c>
      <c r="F132" s="75">
        <f t="shared" si="8"/>
        <v>0.58333333333333337</v>
      </c>
      <c r="G132" s="75" t="s">
        <v>27</v>
      </c>
      <c r="H132" s="99" t="s">
        <v>18</v>
      </c>
      <c r="I132" s="118" t="s">
        <v>19</v>
      </c>
      <c r="J132" s="96" t="s">
        <v>92</v>
      </c>
      <c r="K132" s="80" t="s">
        <v>93</v>
      </c>
      <c r="L132" s="81">
        <v>8.3333333333333329E-2</v>
      </c>
      <c r="M132" s="83" t="s">
        <v>517</v>
      </c>
      <c r="N132" s="83" t="s">
        <v>16</v>
      </c>
      <c r="O132" s="84" t="s">
        <v>180</v>
      </c>
      <c r="P132" s="98"/>
    </row>
    <row r="133" spans="2:24" s="74" customFormat="1" ht="17.100000000000001" customHeight="1" x14ac:dyDescent="0.2">
      <c r="B133" s="75" t="s">
        <v>22</v>
      </c>
      <c r="C133" s="76">
        <v>43970</v>
      </c>
      <c r="D133" s="75">
        <f t="shared" si="7"/>
        <v>0.48958333333333331</v>
      </c>
      <c r="E133" s="75">
        <v>0.5</v>
      </c>
      <c r="F133" s="75">
        <f t="shared" si="8"/>
        <v>0.58333333333333337</v>
      </c>
      <c r="G133" s="75" t="s">
        <v>27</v>
      </c>
      <c r="H133" s="99" t="s">
        <v>18</v>
      </c>
      <c r="I133" s="118" t="s">
        <v>19</v>
      </c>
      <c r="J133" s="96" t="s">
        <v>94</v>
      </c>
      <c r="K133" s="80" t="s">
        <v>95</v>
      </c>
      <c r="L133" s="81">
        <v>8.3333333333333329E-2</v>
      </c>
      <c r="M133" s="83" t="s">
        <v>561</v>
      </c>
      <c r="N133" s="83" t="s">
        <v>16</v>
      </c>
      <c r="O133" s="84" t="s">
        <v>180</v>
      </c>
      <c r="P133" s="98"/>
    </row>
    <row r="134" spans="2:24" s="74" customFormat="1" ht="17.100000000000001" customHeight="1" x14ac:dyDescent="0.2">
      <c r="B134" s="78" t="s">
        <v>22</v>
      </c>
      <c r="C134" s="76">
        <v>43970</v>
      </c>
      <c r="D134" s="75">
        <f t="shared" si="7"/>
        <v>0.61458333333333326</v>
      </c>
      <c r="E134" s="75">
        <v>0.625</v>
      </c>
      <c r="F134" s="75">
        <f t="shared" si="8"/>
        <v>0.6875</v>
      </c>
      <c r="G134" s="87" t="s">
        <v>29</v>
      </c>
      <c r="H134" s="88" t="s">
        <v>18</v>
      </c>
      <c r="I134" s="89" t="s">
        <v>32</v>
      </c>
      <c r="J134" s="90" t="s">
        <v>118</v>
      </c>
      <c r="K134" s="91" t="s">
        <v>491</v>
      </c>
      <c r="L134" s="92">
        <v>6.25E-2</v>
      </c>
      <c r="M134" s="83" t="s">
        <v>520</v>
      </c>
      <c r="N134" s="83" t="s">
        <v>16</v>
      </c>
      <c r="O134" s="84" t="s">
        <v>180</v>
      </c>
      <c r="P134" s="93"/>
      <c r="Q134" s="102"/>
      <c r="R134" s="103"/>
      <c r="S134" s="103"/>
      <c r="T134" s="103"/>
      <c r="U134" s="103"/>
      <c r="V134" s="103"/>
      <c r="W134" s="103"/>
      <c r="X134" s="103"/>
    </row>
    <row r="135" spans="2:24" s="74" customFormat="1" ht="17.100000000000001" hidden="1" customHeight="1" x14ac:dyDescent="0.2">
      <c r="B135" s="75" t="s">
        <v>22</v>
      </c>
      <c r="C135" s="76">
        <v>43970</v>
      </c>
      <c r="D135" s="75">
        <f t="shared" si="7"/>
        <v>0.61458333333333326</v>
      </c>
      <c r="E135" s="75">
        <v>0.625</v>
      </c>
      <c r="F135" s="75">
        <f t="shared" si="8"/>
        <v>0.69444444444444442</v>
      </c>
      <c r="G135" s="75" t="s">
        <v>27</v>
      </c>
      <c r="H135" s="99" t="s">
        <v>18</v>
      </c>
      <c r="I135" s="78" t="s">
        <v>30</v>
      </c>
      <c r="J135" s="96" t="s">
        <v>96</v>
      </c>
      <c r="K135" s="80" t="s">
        <v>447</v>
      </c>
      <c r="L135" s="81">
        <v>6.9444444444444434E-2</v>
      </c>
      <c r="M135" s="78">
        <v>4</v>
      </c>
      <c r="N135" s="78" t="s">
        <v>21</v>
      </c>
      <c r="O135" s="84" t="s">
        <v>180</v>
      </c>
      <c r="P135" s="85"/>
      <c r="Q135" s="100"/>
    </row>
    <row r="136" spans="2:24" s="74" customFormat="1" ht="17.100000000000001" hidden="1" customHeight="1" x14ac:dyDescent="0.2">
      <c r="B136" s="75" t="s">
        <v>22</v>
      </c>
      <c r="C136" s="76">
        <v>43970</v>
      </c>
      <c r="D136" s="75">
        <f t="shared" si="7"/>
        <v>0.61458333333333326</v>
      </c>
      <c r="E136" s="75">
        <f>F136-L136</f>
        <v>0.625</v>
      </c>
      <c r="F136" s="75">
        <v>0.69791666666666663</v>
      </c>
      <c r="G136" s="75" t="s">
        <v>29</v>
      </c>
      <c r="H136" s="77" t="s">
        <v>207</v>
      </c>
      <c r="I136" s="78" t="s">
        <v>213</v>
      </c>
      <c r="J136" s="79" t="s">
        <v>377</v>
      </c>
      <c r="K136" s="80" t="s">
        <v>503</v>
      </c>
      <c r="L136" s="81">
        <v>7.2916666666666671E-2</v>
      </c>
      <c r="M136" s="83" t="s">
        <v>520</v>
      </c>
      <c r="N136" s="78" t="s">
        <v>21</v>
      </c>
      <c r="O136" s="84" t="s">
        <v>180</v>
      </c>
      <c r="P136" s="85"/>
    </row>
    <row r="137" spans="2:24" s="74" customFormat="1" ht="17.100000000000001" customHeight="1" x14ac:dyDescent="0.2">
      <c r="B137" s="75" t="s">
        <v>22</v>
      </c>
      <c r="C137" s="76">
        <v>43970</v>
      </c>
      <c r="D137" s="75">
        <f t="shared" si="7"/>
        <v>0.61458333333333326</v>
      </c>
      <c r="E137" s="75">
        <f>F137-L137</f>
        <v>0.625</v>
      </c>
      <c r="F137" s="75">
        <v>0.70138888888888884</v>
      </c>
      <c r="G137" s="75" t="s">
        <v>29</v>
      </c>
      <c r="H137" s="77" t="s">
        <v>207</v>
      </c>
      <c r="I137" s="78" t="s">
        <v>34</v>
      </c>
      <c r="J137" s="79" t="s">
        <v>370</v>
      </c>
      <c r="K137" s="80" t="s">
        <v>371</v>
      </c>
      <c r="L137" s="81">
        <v>7.6388888888888895E-2</v>
      </c>
      <c r="M137" s="83" t="s">
        <v>525</v>
      </c>
      <c r="N137" s="83" t="s">
        <v>16</v>
      </c>
      <c r="O137" s="84" t="s">
        <v>180</v>
      </c>
      <c r="P137" s="85"/>
    </row>
    <row r="138" spans="2:24" s="74" customFormat="1" ht="17.100000000000001" customHeight="1" x14ac:dyDescent="0.2">
      <c r="B138" s="75" t="s">
        <v>22</v>
      </c>
      <c r="C138" s="76">
        <v>43970</v>
      </c>
      <c r="D138" s="75">
        <f t="shared" si="7"/>
        <v>0.61458333333333326</v>
      </c>
      <c r="E138" s="75">
        <v>0.625</v>
      </c>
      <c r="F138" s="75">
        <f>E138+L138</f>
        <v>0.70833333333333337</v>
      </c>
      <c r="G138" s="75" t="s">
        <v>29</v>
      </c>
      <c r="H138" s="99" t="s">
        <v>18</v>
      </c>
      <c r="I138" s="78" t="s">
        <v>40</v>
      </c>
      <c r="J138" s="109" t="s">
        <v>451</v>
      </c>
      <c r="K138" s="106" t="s">
        <v>449</v>
      </c>
      <c r="L138" s="81">
        <v>8.3333333333333329E-2</v>
      </c>
      <c r="M138" s="83" t="s">
        <v>551</v>
      </c>
      <c r="N138" s="83" t="s">
        <v>16</v>
      </c>
      <c r="O138" s="84" t="s">
        <v>180</v>
      </c>
      <c r="P138" s="85"/>
    </row>
    <row r="139" spans="2:24" s="74" customFormat="1" ht="17.100000000000001" hidden="1" customHeight="1" x14ac:dyDescent="0.2">
      <c r="B139" s="75" t="s">
        <v>22</v>
      </c>
      <c r="C139" s="76">
        <v>43970</v>
      </c>
      <c r="D139" s="75">
        <f t="shared" si="7"/>
        <v>0.77083333333333326</v>
      </c>
      <c r="E139" s="75">
        <f t="shared" ref="E139:E145" si="9">F139-L139</f>
        <v>0.78125</v>
      </c>
      <c r="F139" s="75">
        <v>0.85416666666666663</v>
      </c>
      <c r="G139" s="75" t="s">
        <v>29</v>
      </c>
      <c r="H139" s="112" t="s">
        <v>50</v>
      </c>
      <c r="I139" s="78" t="s">
        <v>24</v>
      </c>
      <c r="J139" s="113" t="s">
        <v>83</v>
      </c>
      <c r="K139" s="80" t="s">
        <v>84</v>
      </c>
      <c r="L139" s="81">
        <v>7.2916666666666671E-2</v>
      </c>
      <c r="M139" s="83" t="s">
        <v>524</v>
      </c>
      <c r="N139" s="78" t="s">
        <v>21</v>
      </c>
      <c r="O139" s="84" t="s">
        <v>180</v>
      </c>
      <c r="P139" s="98"/>
    </row>
    <row r="140" spans="2:24" s="47" customFormat="1" ht="17.100000000000001" customHeight="1" x14ac:dyDescent="0.2">
      <c r="B140" s="6" t="s">
        <v>23</v>
      </c>
      <c r="C140" s="11">
        <v>43971</v>
      </c>
      <c r="D140" s="6">
        <f t="shared" si="7"/>
        <v>0.375</v>
      </c>
      <c r="E140" s="6">
        <f t="shared" si="9"/>
        <v>0.38541666666666669</v>
      </c>
      <c r="F140" s="6">
        <v>0.47916666666666669</v>
      </c>
      <c r="G140" s="6" t="s">
        <v>27</v>
      </c>
      <c r="H140" s="29" t="s">
        <v>207</v>
      </c>
      <c r="I140" s="7" t="s">
        <v>34</v>
      </c>
      <c r="J140" s="30" t="s">
        <v>290</v>
      </c>
      <c r="K140" s="8" t="s">
        <v>701</v>
      </c>
      <c r="L140" s="9">
        <v>9.375E-2</v>
      </c>
      <c r="M140" s="10" t="s">
        <v>579</v>
      </c>
      <c r="N140" s="10" t="s">
        <v>28</v>
      </c>
      <c r="O140" s="67" t="s">
        <v>543</v>
      </c>
      <c r="P140" s="56"/>
      <c r="R140" s="59"/>
      <c r="S140" s="59"/>
      <c r="T140" s="59"/>
      <c r="U140" s="59"/>
      <c r="V140" s="59"/>
      <c r="W140" s="59"/>
      <c r="X140" s="59"/>
    </row>
    <row r="141" spans="2:24" s="47" customFormat="1" ht="17.100000000000001" customHeight="1" x14ac:dyDescent="0.2">
      <c r="B141" s="11" t="s">
        <v>23</v>
      </c>
      <c r="C141" s="11">
        <v>43971</v>
      </c>
      <c r="D141" s="6">
        <f t="shared" si="7"/>
        <v>0.4375</v>
      </c>
      <c r="E141" s="6">
        <f t="shared" si="9"/>
        <v>0.44791666666666669</v>
      </c>
      <c r="F141" s="6">
        <v>0.5</v>
      </c>
      <c r="G141" s="15" t="s">
        <v>27</v>
      </c>
      <c r="H141" s="32" t="s">
        <v>207</v>
      </c>
      <c r="I141" s="15" t="s">
        <v>213</v>
      </c>
      <c r="J141" s="30" t="s">
        <v>265</v>
      </c>
      <c r="K141" s="26" t="s">
        <v>266</v>
      </c>
      <c r="L141" s="22">
        <v>5.2083333333333336E-2</v>
      </c>
      <c r="M141" s="7" t="s">
        <v>551</v>
      </c>
      <c r="N141" s="10" t="s">
        <v>16</v>
      </c>
      <c r="O141" s="67" t="s">
        <v>180</v>
      </c>
      <c r="P141" s="50"/>
    </row>
    <row r="142" spans="2:24" s="47" customFormat="1" ht="17.100000000000001" customHeight="1" x14ac:dyDescent="0.2">
      <c r="B142" s="6" t="s">
        <v>23</v>
      </c>
      <c r="C142" s="11">
        <v>43971</v>
      </c>
      <c r="D142" s="6">
        <f t="shared" si="7"/>
        <v>0.4375</v>
      </c>
      <c r="E142" s="6">
        <f t="shared" si="9"/>
        <v>0.44791666666666669</v>
      </c>
      <c r="F142" s="6">
        <v>0.5</v>
      </c>
      <c r="G142" s="6" t="s">
        <v>27</v>
      </c>
      <c r="H142" s="29" t="s">
        <v>207</v>
      </c>
      <c r="I142" s="7" t="s">
        <v>213</v>
      </c>
      <c r="J142" s="30" t="s">
        <v>267</v>
      </c>
      <c r="K142" s="8" t="s">
        <v>509</v>
      </c>
      <c r="L142" s="9">
        <v>5.2083333333333336E-2</v>
      </c>
      <c r="M142" s="10" t="s">
        <v>517</v>
      </c>
      <c r="N142" s="7" t="s">
        <v>16</v>
      </c>
      <c r="O142" s="67" t="s">
        <v>180</v>
      </c>
      <c r="P142" s="50"/>
    </row>
    <row r="143" spans="2:24" s="47" customFormat="1" ht="17.100000000000001" hidden="1" customHeight="1" x14ac:dyDescent="0.2">
      <c r="B143" s="6" t="s">
        <v>23</v>
      </c>
      <c r="C143" s="11">
        <v>43971</v>
      </c>
      <c r="D143" s="6">
        <f t="shared" si="7"/>
        <v>0.4375</v>
      </c>
      <c r="E143" s="6">
        <f t="shared" si="9"/>
        <v>0.44791666666666669</v>
      </c>
      <c r="F143" s="6">
        <v>0.5</v>
      </c>
      <c r="G143" s="6" t="s">
        <v>27</v>
      </c>
      <c r="H143" s="29" t="s">
        <v>207</v>
      </c>
      <c r="I143" s="7" t="s">
        <v>213</v>
      </c>
      <c r="J143" s="30" t="s">
        <v>383</v>
      </c>
      <c r="K143" s="8" t="s">
        <v>384</v>
      </c>
      <c r="L143" s="9">
        <v>5.2083333333333336E-2</v>
      </c>
      <c r="M143" s="10" t="s">
        <v>553</v>
      </c>
      <c r="N143" s="10" t="s">
        <v>21</v>
      </c>
      <c r="O143" s="67" t="s">
        <v>180</v>
      </c>
      <c r="P143" s="56"/>
    </row>
    <row r="144" spans="2:24" s="47" customFormat="1" ht="17.100000000000001" customHeight="1" x14ac:dyDescent="0.2">
      <c r="B144" s="6" t="s">
        <v>23</v>
      </c>
      <c r="C144" s="11">
        <v>43971</v>
      </c>
      <c r="D144" s="6">
        <f t="shared" si="7"/>
        <v>0.4375</v>
      </c>
      <c r="E144" s="6">
        <f t="shared" si="9"/>
        <v>0.44791666666666669</v>
      </c>
      <c r="F144" s="6">
        <v>0.5</v>
      </c>
      <c r="G144" s="6" t="s">
        <v>27</v>
      </c>
      <c r="H144" s="29" t="s">
        <v>207</v>
      </c>
      <c r="I144" s="7" t="s">
        <v>213</v>
      </c>
      <c r="J144" s="30" t="s">
        <v>388</v>
      </c>
      <c r="K144" s="8" t="s">
        <v>389</v>
      </c>
      <c r="L144" s="9">
        <v>5.2083333333333336E-2</v>
      </c>
      <c r="M144" s="10" t="s">
        <v>598</v>
      </c>
      <c r="N144" s="10" t="s">
        <v>28</v>
      </c>
      <c r="O144" s="67" t="s">
        <v>180</v>
      </c>
      <c r="P144" s="50"/>
    </row>
    <row r="145" spans="1:24" s="47" customFormat="1" ht="17.100000000000001" customHeight="1" x14ac:dyDescent="0.2">
      <c r="B145" s="6" t="s">
        <v>23</v>
      </c>
      <c r="C145" s="11">
        <v>43971</v>
      </c>
      <c r="D145" s="6">
        <f t="shared" si="7"/>
        <v>0.4375</v>
      </c>
      <c r="E145" s="6">
        <f t="shared" si="9"/>
        <v>0.44791666666666669</v>
      </c>
      <c r="F145" s="6">
        <v>0.53125</v>
      </c>
      <c r="G145" s="6" t="s">
        <v>27</v>
      </c>
      <c r="H145" s="29" t="s">
        <v>207</v>
      </c>
      <c r="I145" s="7" t="s">
        <v>213</v>
      </c>
      <c r="J145" s="30" t="s">
        <v>512</v>
      </c>
      <c r="K145" s="8" t="s">
        <v>510</v>
      </c>
      <c r="L145" s="9">
        <v>8.3333333333333329E-2</v>
      </c>
      <c r="M145" s="10" t="s">
        <v>551</v>
      </c>
      <c r="N145" s="7" t="s">
        <v>16</v>
      </c>
      <c r="O145" s="67" t="s">
        <v>180</v>
      </c>
      <c r="P145" s="50"/>
    </row>
    <row r="146" spans="1:24" s="47" customFormat="1" ht="17.100000000000001" customHeight="1" x14ac:dyDescent="0.2">
      <c r="A146" s="63"/>
      <c r="B146" s="6" t="s">
        <v>23</v>
      </c>
      <c r="C146" s="11">
        <v>43971</v>
      </c>
      <c r="D146" s="6">
        <f t="shared" si="7"/>
        <v>0.51041666666666663</v>
      </c>
      <c r="E146" s="6">
        <v>0.52083333333333337</v>
      </c>
      <c r="F146" s="6">
        <f>E146+L146</f>
        <v>0.58333333333333337</v>
      </c>
      <c r="G146" s="11" t="s">
        <v>29</v>
      </c>
      <c r="H146" s="12" t="s">
        <v>394</v>
      </c>
      <c r="I146" s="7" t="s">
        <v>213</v>
      </c>
      <c r="J146" s="13" t="s">
        <v>558</v>
      </c>
      <c r="K146" s="8" t="s">
        <v>428</v>
      </c>
      <c r="L146" s="9">
        <v>6.25E-2</v>
      </c>
      <c r="M146" s="10" t="s">
        <v>516</v>
      </c>
      <c r="N146" s="10" t="s">
        <v>44</v>
      </c>
      <c r="O146" s="67" t="s">
        <v>180</v>
      </c>
      <c r="P146" s="65"/>
      <c r="R146" s="23"/>
      <c r="S146" s="23"/>
      <c r="T146" s="23"/>
      <c r="U146" s="23"/>
      <c r="V146" s="23"/>
      <c r="W146" s="23"/>
      <c r="X146" s="23"/>
    </row>
    <row r="147" spans="1:24" s="47" customFormat="1" ht="17.100000000000001" customHeight="1" x14ac:dyDescent="0.2">
      <c r="B147" s="6" t="s">
        <v>23</v>
      </c>
      <c r="C147" s="11">
        <v>43971</v>
      </c>
      <c r="D147" s="6">
        <f t="shared" si="7"/>
        <v>0.51041666666666663</v>
      </c>
      <c r="E147" s="6">
        <v>0.52083333333333337</v>
      </c>
      <c r="F147" s="6">
        <f>E147+L147</f>
        <v>0.58333333333333337</v>
      </c>
      <c r="G147" s="6" t="s">
        <v>27</v>
      </c>
      <c r="H147" s="16" t="s">
        <v>18</v>
      </c>
      <c r="I147" s="7" t="s">
        <v>19</v>
      </c>
      <c r="J147" s="17" t="s">
        <v>124</v>
      </c>
      <c r="K147" s="8" t="s">
        <v>125</v>
      </c>
      <c r="L147" s="9">
        <v>6.25E-2</v>
      </c>
      <c r="M147" s="10" t="s">
        <v>551</v>
      </c>
      <c r="N147" s="10" t="s">
        <v>16</v>
      </c>
      <c r="O147" s="67" t="s">
        <v>180</v>
      </c>
      <c r="P147" s="56"/>
      <c r="R147" s="57"/>
      <c r="S147" s="57"/>
      <c r="T147" s="57"/>
      <c r="U147" s="57"/>
      <c r="V147" s="57"/>
      <c r="W147" s="57"/>
      <c r="X147" s="57"/>
    </row>
    <row r="148" spans="1:24" s="47" customFormat="1" ht="17.100000000000001" customHeight="1" x14ac:dyDescent="0.2">
      <c r="B148" s="6" t="s">
        <v>23</v>
      </c>
      <c r="C148" s="11">
        <v>43971</v>
      </c>
      <c r="D148" s="6">
        <f t="shared" si="7"/>
        <v>0.51041666666666663</v>
      </c>
      <c r="E148" s="6">
        <v>0.52083333333333337</v>
      </c>
      <c r="F148" s="6">
        <f>E148+L148</f>
        <v>0.58333333333333337</v>
      </c>
      <c r="G148" s="6" t="s">
        <v>27</v>
      </c>
      <c r="H148" s="16" t="s">
        <v>18</v>
      </c>
      <c r="I148" s="7" t="s">
        <v>32</v>
      </c>
      <c r="J148" s="17" t="s">
        <v>168</v>
      </c>
      <c r="K148" s="8" t="s">
        <v>691</v>
      </c>
      <c r="L148" s="9">
        <v>6.25E-2</v>
      </c>
      <c r="M148" s="10" t="s">
        <v>570</v>
      </c>
      <c r="N148" s="10" t="s">
        <v>28</v>
      </c>
      <c r="O148" s="67" t="s">
        <v>180</v>
      </c>
      <c r="P148" s="50"/>
      <c r="Q148" s="23"/>
    </row>
    <row r="149" spans="1:24" s="47" customFormat="1" ht="17.100000000000001" customHeight="1" x14ac:dyDescent="0.2">
      <c r="B149" s="6" t="s">
        <v>23</v>
      </c>
      <c r="C149" s="11">
        <v>43971</v>
      </c>
      <c r="D149" s="6">
        <f t="shared" si="7"/>
        <v>0.51041666666666663</v>
      </c>
      <c r="E149" s="6">
        <v>0.52083333333333337</v>
      </c>
      <c r="F149" s="6">
        <f>E149+L149</f>
        <v>0.625</v>
      </c>
      <c r="G149" s="6" t="s">
        <v>27</v>
      </c>
      <c r="H149" s="16" t="s">
        <v>18</v>
      </c>
      <c r="I149" s="7" t="s">
        <v>32</v>
      </c>
      <c r="J149" s="17" t="s">
        <v>99</v>
      </c>
      <c r="K149" s="8" t="s">
        <v>100</v>
      </c>
      <c r="L149" s="9">
        <v>0.10416666666666667</v>
      </c>
      <c r="M149" s="10" t="s">
        <v>525</v>
      </c>
      <c r="N149" s="10" t="s">
        <v>44</v>
      </c>
      <c r="O149" s="67" t="s">
        <v>180</v>
      </c>
      <c r="P149" s="56"/>
    </row>
    <row r="150" spans="1:24" s="47" customFormat="1" ht="17.100000000000001" customHeight="1" x14ac:dyDescent="0.2">
      <c r="B150" s="6" t="s">
        <v>23</v>
      </c>
      <c r="C150" s="11">
        <v>43971</v>
      </c>
      <c r="D150" s="6">
        <f t="shared" si="7"/>
        <v>0.53124999999999989</v>
      </c>
      <c r="E150" s="6">
        <f>F150-L150</f>
        <v>0.54166666666666663</v>
      </c>
      <c r="F150" s="6">
        <v>0.66666666666666663</v>
      </c>
      <c r="G150" s="6" t="s">
        <v>29</v>
      </c>
      <c r="H150" s="29" t="s">
        <v>207</v>
      </c>
      <c r="I150" s="7" t="s">
        <v>34</v>
      </c>
      <c r="J150" s="30" t="s">
        <v>243</v>
      </c>
      <c r="K150" s="8" t="s">
        <v>244</v>
      </c>
      <c r="L150" s="9">
        <v>0.125</v>
      </c>
      <c r="M150" s="10" t="s">
        <v>517</v>
      </c>
      <c r="N150" s="10" t="s">
        <v>16</v>
      </c>
      <c r="O150" s="67" t="s">
        <v>180</v>
      </c>
      <c r="P150" s="50"/>
    </row>
    <row r="151" spans="1:24" s="47" customFormat="1" ht="17.100000000000001" hidden="1" customHeight="1" x14ac:dyDescent="0.2">
      <c r="B151" s="6" t="s">
        <v>23</v>
      </c>
      <c r="C151" s="11">
        <v>43971</v>
      </c>
      <c r="D151" s="6">
        <f t="shared" si="7"/>
        <v>0.61458333333333326</v>
      </c>
      <c r="E151" s="6">
        <f>F151-L151</f>
        <v>0.625</v>
      </c>
      <c r="F151" s="6">
        <v>0.67708333333333337</v>
      </c>
      <c r="G151" s="6" t="s">
        <v>29</v>
      </c>
      <c r="H151" s="29" t="s">
        <v>207</v>
      </c>
      <c r="I151" s="7" t="s">
        <v>213</v>
      </c>
      <c r="J151" s="30" t="s">
        <v>480</v>
      </c>
      <c r="K151" s="8" t="s">
        <v>478</v>
      </c>
      <c r="L151" s="9">
        <v>5.2083333333333336E-2</v>
      </c>
      <c r="M151" s="10" t="s">
        <v>521</v>
      </c>
      <c r="N151" s="7" t="s">
        <v>21</v>
      </c>
      <c r="O151" s="67" t="s">
        <v>180</v>
      </c>
      <c r="P151" s="52" t="s">
        <v>542</v>
      </c>
    </row>
    <row r="152" spans="1:24" s="47" customFormat="1" ht="17.100000000000001" hidden="1" customHeight="1" x14ac:dyDescent="0.2">
      <c r="B152" s="6" t="s">
        <v>23</v>
      </c>
      <c r="C152" s="11">
        <v>43971</v>
      </c>
      <c r="D152" s="6">
        <f t="shared" si="7"/>
        <v>0.61458333333333326</v>
      </c>
      <c r="E152" s="6">
        <v>0.625</v>
      </c>
      <c r="F152" s="6">
        <f>E152+L152</f>
        <v>0.70833333333333337</v>
      </c>
      <c r="G152" s="6" t="s">
        <v>29</v>
      </c>
      <c r="H152" s="16" t="s">
        <v>18</v>
      </c>
      <c r="I152" s="7" t="s">
        <v>32</v>
      </c>
      <c r="J152" s="17" t="s">
        <v>101</v>
      </c>
      <c r="K152" s="8" t="s">
        <v>102</v>
      </c>
      <c r="L152" s="9">
        <v>8.3333333333333329E-2</v>
      </c>
      <c r="M152" s="10" t="s">
        <v>552</v>
      </c>
      <c r="N152" s="10" t="s">
        <v>567</v>
      </c>
      <c r="O152" s="67" t="s">
        <v>180</v>
      </c>
      <c r="P152" s="52" t="s">
        <v>541</v>
      </c>
    </row>
    <row r="153" spans="1:24" s="47" customFormat="1" ht="17.100000000000001" hidden="1" customHeight="1" x14ac:dyDescent="0.2">
      <c r="B153" s="6" t="s">
        <v>23</v>
      </c>
      <c r="C153" s="11">
        <v>43971</v>
      </c>
      <c r="D153" s="6">
        <f t="shared" si="7"/>
        <v>0.61458333333333326</v>
      </c>
      <c r="E153" s="6">
        <f>F153-L153</f>
        <v>0.625</v>
      </c>
      <c r="F153" s="6">
        <v>0.70833333333333337</v>
      </c>
      <c r="G153" s="6" t="s">
        <v>29</v>
      </c>
      <c r="H153" s="29" t="s">
        <v>207</v>
      </c>
      <c r="I153" s="7" t="s">
        <v>30</v>
      </c>
      <c r="J153" s="30" t="s">
        <v>376</v>
      </c>
      <c r="K153" s="8" t="s">
        <v>696</v>
      </c>
      <c r="L153" s="9">
        <v>8.3333333333333329E-2</v>
      </c>
      <c r="M153" s="10" t="s">
        <v>551</v>
      </c>
      <c r="N153" s="7" t="s">
        <v>21</v>
      </c>
      <c r="O153" s="68" t="s">
        <v>466</v>
      </c>
      <c r="P153" s="50"/>
    </row>
    <row r="154" spans="1:24" s="47" customFormat="1" ht="17.100000000000001" customHeight="1" x14ac:dyDescent="0.2">
      <c r="B154" s="6" t="s">
        <v>23</v>
      </c>
      <c r="C154" s="11">
        <v>43971</v>
      </c>
      <c r="D154" s="6">
        <f t="shared" ref="D154:D169" si="10">E154-0.0104166666666667</f>
        <v>0.61458333333333326</v>
      </c>
      <c r="E154" s="6">
        <v>0.625</v>
      </c>
      <c r="F154" s="6">
        <f>E154+L154</f>
        <v>0.70833333333333337</v>
      </c>
      <c r="G154" s="6" t="s">
        <v>29</v>
      </c>
      <c r="H154" s="16" t="s">
        <v>18</v>
      </c>
      <c r="I154" s="7" t="s">
        <v>19</v>
      </c>
      <c r="J154" s="17" t="s">
        <v>103</v>
      </c>
      <c r="K154" s="8" t="s">
        <v>104</v>
      </c>
      <c r="L154" s="9">
        <v>8.3333333333333329E-2</v>
      </c>
      <c r="M154" s="10" t="s">
        <v>517</v>
      </c>
      <c r="N154" s="10" t="s">
        <v>16</v>
      </c>
      <c r="O154" s="67" t="s">
        <v>180</v>
      </c>
      <c r="P154" s="50"/>
    </row>
    <row r="155" spans="1:24" s="47" customFormat="1" ht="17.100000000000001" customHeight="1" x14ac:dyDescent="0.2">
      <c r="B155" s="7" t="s">
        <v>23</v>
      </c>
      <c r="C155" s="11">
        <v>43971</v>
      </c>
      <c r="D155" s="6">
        <f t="shared" si="10"/>
        <v>0.61458333333333326</v>
      </c>
      <c r="E155" s="6">
        <v>0.625</v>
      </c>
      <c r="F155" s="6">
        <f>E155+L155</f>
        <v>0.70833333333333337</v>
      </c>
      <c r="G155" s="18" t="s">
        <v>29</v>
      </c>
      <c r="H155" s="19" t="s">
        <v>18</v>
      </c>
      <c r="I155" s="18" t="s">
        <v>19</v>
      </c>
      <c r="J155" s="20" t="s">
        <v>106</v>
      </c>
      <c r="K155" s="21" t="s">
        <v>107</v>
      </c>
      <c r="L155" s="22">
        <v>8.3333333333333329E-2</v>
      </c>
      <c r="M155" s="10" t="s">
        <v>516</v>
      </c>
      <c r="N155" s="10" t="s">
        <v>16</v>
      </c>
      <c r="O155" s="67" t="s">
        <v>180</v>
      </c>
      <c r="P155" s="58"/>
    </row>
    <row r="156" spans="1:24" s="47" customFormat="1" ht="17.100000000000001" customHeight="1" x14ac:dyDescent="0.2">
      <c r="B156" s="7" t="s">
        <v>23</v>
      </c>
      <c r="C156" s="11">
        <v>43971</v>
      </c>
      <c r="D156" s="6">
        <f t="shared" si="10"/>
        <v>0.61458333333333326</v>
      </c>
      <c r="E156" s="6">
        <v>0.625</v>
      </c>
      <c r="F156" s="6">
        <f>E156+L156</f>
        <v>0.75</v>
      </c>
      <c r="G156" s="18" t="s">
        <v>29</v>
      </c>
      <c r="H156" s="19" t="s">
        <v>18</v>
      </c>
      <c r="I156" s="15" t="s">
        <v>32</v>
      </c>
      <c r="J156" s="20" t="s">
        <v>186</v>
      </c>
      <c r="K156" s="21" t="s">
        <v>187</v>
      </c>
      <c r="L156" s="22">
        <v>0.125</v>
      </c>
      <c r="M156" s="10" t="s">
        <v>551</v>
      </c>
      <c r="N156" s="10" t="s">
        <v>16</v>
      </c>
      <c r="O156" s="67" t="s">
        <v>180</v>
      </c>
      <c r="P156" s="58"/>
    </row>
    <row r="157" spans="1:24" s="74" customFormat="1" ht="17.100000000000001" customHeight="1" x14ac:dyDescent="0.2">
      <c r="B157" s="75" t="s">
        <v>26</v>
      </c>
      <c r="C157" s="76">
        <v>43972</v>
      </c>
      <c r="D157" s="75">
        <f t="shared" si="10"/>
        <v>0.41319444444444442</v>
      </c>
      <c r="E157" s="75">
        <f>F157-L157</f>
        <v>0.4236111111111111</v>
      </c>
      <c r="F157" s="75">
        <v>0.44791666666666669</v>
      </c>
      <c r="G157" s="75" t="s">
        <v>27</v>
      </c>
      <c r="H157" s="77" t="s">
        <v>207</v>
      </c>
      <c r="I157" s="78" t="s">
        <v>213</v>
      </c>
      <c r="J157" s="79" t="s">
        <v>258</v>
      </c>
      <c r="K157" s="80" t="s">
        <v>655</v>
      </c>
      <c r="L157" s="81">
        <v>2.4305555555555556E-2</v>
      </c>
      <c r="M157" s="83" t="s">
        <v>569</v>
      </c>
      <c r="N157" s="78" t="s">
        <v>547</v>
      </c>
      <c r="O157" s="84" t="s">
        <v>180</v>
      </c>
      <c r="P157" s="85"/>
    </row>
    <row r="158" spans="1:24" s="74" customFormat="1" ht="17.100000000000001" customHeight="1" x14ac:dyDescent="0.2">
      <c r="B158" s="75" t="s">
        <v>26</v>
      </c>
      <c r="C158" s="76">
        <v>43972</v>
      </c>
      <c r="D158" s="75">
        <f t="shared" si="10"/>
        <v>0.4375</v>
      </c>
      <c r="E158" s="75">
        <f>F158-L158</f>
        <v>0.44791666666666669</v>
      </c>
      <c r="F158" s="75">
        <v>0.5</v>
      </c>
      <c r="G158" s="75" t="s">
        <v>27</v>
      </c>
      <c r="H158" s="77" t="s">
        <v>207</v>
      </c>
      <c r="I158" s="78" t="s">
        <v>213</v>
      </c>
      <c r="J158" s="79" t="s">
        <v>261</v>
      </c>
      <c r="K158" s="80" t="s">
        <v>262</v>
      </c>
      <c r="L158" s="81">
        <v>5.2083333333333336E-2</v>
      </c>
      <c r="M158" s="83" t="s">
        <v>569</v>
      </c>
      <c r="N158" s="78" t="s">
        <v>547</v>
      </c>
      <c r="O158" s="84" t="s">
        <v>180</v>
      </c>
      <c r="P158" s="85"/>
      <c r="S158" s="95"/>
    </row>
    <row r="159" spans="1:24" s="74" customFormat="1" ht="17.100000000000001" customHeight="1" x14ac:dyDescent="0.2">
      <c r="B159" s="101" t="s">
        <v>26</v>
      </c>
      <c r="C159" s="89">
        <v>43972</v>
      </c>
      <c r="D159" s="104">
        <f t="shared" si="10"/>
        <v>0.4375</v>
      </c>
      <c r="E159" s="104">
        <f>F159-L159</f>
        <v>0.44791666666666669</v>
      </c>
      <c r="F159" s="104">
        <v>0.52083333333333337</v>
      </c>
      <c r="G159" s="101" t="s">
        <v>27</v>
      </c>
      <c r="H159" s="77" t="s">
        <v>207</v>
      </c>
      <c r="I159" s="101" t="s">
        <v>213</v>
      </c>
      <c r="J159" s="105" t="s">
        <v>216</v>
      </c>
      <c r="K159" s="106" t="s">
        <v>217</v>
      </c>
      <c r="L159" s="92">
        <v>7.2916666666666671E-2</v>
      </c>
      <c r="M159" s="101" t="s">
        <v>551</v>
      </c>
      <c r="N159" s="101" t="s">
        <v>16</v>
      </c>
      <c r="O159" s="84" t="s">
        <v>180</v>
      </c>
      <c r="P159" s="85"/>
    </row>
    <row r="160" spans="1:24" s="74" customFormat="1" ht="17.100000000000001" customHeight="1" x14ac:dyDescent="0.2">
      <c r="B160" s="76" t="s">
        <v>26</v>
      </c>
      <c r="C160" s="76">
        <v>43972</v>
      </c>
      <c r="D160" s="75">
        <f t="shared" si="10"/>
        <v>0.48958333333333331</v>
      </c>
      <c r="E160" s="75">
        <v>0.5</v>
      </c>
      <c r="F160" s="75">
        <f>E160+L160</f>
        <v>0.5625</v>
      </c>
      <c r="G160" s="89" t="s">
        <v>27</v>
      </c>
      <c r="H160" s="88" t="s">
        <v>18</v>
      </c>
      <c r="I160" s="89" t="s">
        <v>32</v>
      </c>
      <c r="J160" s="96" t="s">
        <v>108</v>
      </c>
      <c r="K160" s="97" t="s">
        <v>488</v>
      </c>
      <c r="L160" s="92">
        <v>6.25E-2</v>
      </c>
      <c r="M160" s="83" t="s">
        <v>584</v>
      </c>
      <c r="N160" s="83" t="s">
        <v>28</v>
      </c>
      <c r="O160" s="84" t="s">
        <v>180</v>
      </c>
      <c r="P160" s="85"/>
    </row>
    <row r="161" spans="1:24" s="74" customFormat="1" ht="17.100000000000001" customHeight="1" x14ac:dyDescent="0.2">
      <c r="B161" s="75" t="s">
        <v>26</v>
      </c>
      <c r="C161" s="76">
        <v>43972</v>
      </c>
      <c r="D161" s="75">
        <f t="shared" si="10"/>
        <v>0.48958333333333331</v>
      </c>
      <c r="E161" s="75">
        <v>0.5</v>
      </c>
      <c r="F161" s="75">
        <f>E161+L161</f>
        <v>0.5625</v>
      </c>
      <c r="G161" s="75" t="s">
        <v>27</v>
      </c>
      <c r="H161" s="99" t="s">
        <v>18</v>
      </c>
      <c r="I161" s="78" t="s">
        <v>19</v>
      </c>
      <c r="J161" s="96" t="s">
        <v>109</v>
      </c>
      <c r="K161" s="80" t="s">
        <v>110</v>
      </c>
      <c r="L161" s="81">
        <v>6.25E-2</v>
      </c>
      <c r="M161" s="83" t="s">
        <v>551</v>
      </c>
      <c r="N161" s="83" t="s">
        <v>16</v>
      </c>
      <c r="O161" s="84" t="s">
        <v>180</v>
      </c>
      <c r="P161" s="85"/>
    </row>
    <row r="162" spans="1:24" s="74" customFormat="1" ht="17.100000000000001" hidden="1" customHeight="1" x14ac:dyDescent="0.2">
      <c r="B162" s="75" t="s">
        <v>26</v>
      </c>
      <c r="C162" s="114">
        <v>43972</v>
      </c>
      <c r="D162" s="75">
        <f t="shared" si="10"/>
        <v>0.58333333333333326</v>
      </c>
      <c r="E162" s="75">
        <f>F162-L162</f>
        <v>0.59375</v>
      </c>
      <c r="F162" s="75">
        <v>0.625</v>
      </c>
      <c r="G162" s="115" t="s">
        <v>29</v>
      </c>
      <c r="H162" s="77" t="s">
        <v>207</v>
      </c>
      <c r="I162" s="78" t="s">
        <v>213</v>
      </c>
      <c r="J162" s="79" t="s">
        <v>303</v>
      </c>
      <c r="K162" s="157" t="s">
        <v>667</v>
      </c>
      <c r="L162" s="81">
        <v>3.125E-2</v>
      </c>
      <c r="M162" s="83" t="s">
        <v>580</v>
      </c>
      <c r="N162" s="83" t="s">
        <v>21</v>
      </c>
      <c r="O162" s="84" t="s">
        <v>180</v>
      </c>
      <c r="P162" s="98"/>
      <c r="R162" s="100"/>
      <c r="S162" s="100"/>
      <c r="T162" s="100"/>
      <c r="U162" s="100"/>
      <c r="V162" s="100"/>
      <c r="W162" s="100"/>
      <c r="X162" s="100"/>
    </row>
    <row r="163" spans="1:24" s="74" customFormat="1" ht="17.100000000000001" hidden="1" customHeight="1" x14ac:dyDescent="0.2">
      <c r="B163" s="75" t="s">
        <v>26</v>
      </c>
      <c r="C163" s="76">
        <v>43972</v>
      </c>
      <c r="D163" s="75">
        <f t="shared" si="10"/>
        <v>0.61458333333333326</v>
      </c>
      <c r="E163" s="75">
        <f>F163-L163</f>
        <v>0.625</v>
      </c>
      <c r="F163" s="75">
        <v>0.67708333333333337</v>
      </c>
      <c r="G163" s="75" t="s">
        <v>29</v>
      </c>
      <c r="H163" s="77" t="s">
        <v>207</v>
      </c>
      <c r="I163" s="78" t="s">
        <v>213</v>
      </c>
      <c r="J163" s="79" t="s">
        <v>304</v>
      </c>
      <c r="K163" s="157" t="s">
        <v>668</v>
      </c>
      <c r="L163" s="81">
        <v>5.2083333333333336E-2</v>
      </c>
      <c r="M163" s="83" t="s">
        <v>580</v>
      </c>
      <c r="N163" s="83" t="s">
        <v>21</v>
      </c>
      <c r="O163" s="84" t="s">
        <v>180</v>
      </c>
      <c r="P163" s="85"/>
      <c r="R163" s="100"/>
      <c r="S163" s="100"/>
      <c r="T163" s="100"/>
      <c r="U163" s="100"/>
      <c r="V163" s="100"/>
      <c r="W163" s="100"/>
      <c r="X163" s="100"/>
    </row>
    <row r="164" spans="1:24" s="74" customFormat="1" ht="17.100000000000001" customHeight="1" x14ac:dyDescent="0.2">
      <c r="B164" s="75" t="s">
        <v>26</v>
      </c>
      <c r="C164" s="76">
        <v>43972</v>
      </c>
      <c r="D164" s="75">
        <f t="shared" si="10"/>
        <v>0.61458333333333326</v>
      </c>
      <c r="E164" s="75">
        <v>0.625</v>
      </c>
      <c r="F164" s="75">
        <f>E164+L164</f>
        <v>0.6875</v>
      </c>
      <c r="G164" s="75" t="s">
        <v>29</v>
      </c>
      <c r="H164" s="99" t="s">
        <v>18</v>
      </c>
      <c r="I164" s="78" t="s">
        <v>19</v>
      </c>
      <c r="J164" s="96" t="s">
        <v>74</v>
      </c>
      <c r="K164" s="80" t="s">
        <v>75</v>
      </c>
      <c r="L164" s="81">
        <v>6.25E-2</v>
      </c>
      <c r="M164" s="83" t="s">
        <v>517</v>
      </c>
      <c r="N164" s="83" t="s">
        <v>16</v>
      </c>
      <c r="O164" s="84" t="s">
        <v>180</v>
      </c>
      <c r="P164" s="85"/>
    </row>
    <row r="165" spans="1:24" s="74" customFormat="1" ht="17.100000000000001" customHeight="1" x14ac:dyDescent="0.2">
      <c r="B165" s="75" t="s">
        <v>26</v>
      </c>
      <c r="C165" s="76">
        <v>43972</v>
      </c>
      <c r="D165" s="75">
        <f t="shared" si="10"/>
        <v>0.61458333333333326</v>
      </c>
      <c r="E165" s="75">
        <f>F165-L165</f>
        <v>0.625</v>
      </c>
      <c r="F165" s="75">
        <v>0.6875</v>
      </c>
      <c r="G165" s="75" t="s">
        <v>29</v>
      </c>
      <c r="H165" s="77" t="s">
        <v>207</v>
      </c>
      <c r="I165" s="78" t="s">
        <v>213</v>
      </c>
      <c r="J165" s="79" t="s">
        <v>302</v>
      </c>
      <c r="K165" s="157" t="s">
        <v>666</v>
      </c>
      <c r="L165" s="81">
        <v>6.25E-2</v>
      </c>
      <c r="M165" s="83" t="s">
        <v>551</v>
      </c>
      <c r="N165" s="83" t="s">
        <v>16</v>
      </c>
      <c r="O165" s="84" t="s">
        <v>180</v>
      </c>
      <c r="P165" s="98"/>
      <c r="R165" s="100"/>
      <c r="S165" s="100"/>
      <c r="T165" s="100"/>
      <c r="U165" s="100"/>
      <c r="V165" s="100"/>
      <c r="W165" s="100"/>
      <c r="X165" s="100"/>
    </row>
    <row r="166" spans="1:24" s="74" customFormat="1" ht="17.100000000000001" customHeight="1" x14ac:dyDescent="0.2">
      <c r="B166" s="75" t="s">
        <v>26</v>
      </c>
      <c r="C166" s="76">
        <v>43972</v>
      </c>
      <c r="D166" s="75">
        <f t="shared" si="10"/>
        <v>0.61458333333333326</v>
      </c>
      <c r="E166" s="75">
        <v>0.625</v>
      </c>
      <c r="F166" s="75">
        <f>E166+L166</f>
        <v>0.6875</v>
      </c>
      <c r="G166" s="75" t="s">
        <v>29</v>
      </c>
      <c r="H166" s="99" t="s">
        <v>18</v>
      </c>
      <c r="I166" s="78" t="s">
        <v>40</v>
      </c>
      <c r="J166" s="96" t="s">
        <v>174</v>
      </c>
      <c r="K166" s="80" t="s">
        <v>175</v>
      </c>
      <c r="L166" s="81">
        <v>6.25E-2</v>
      </c>
      <c r="M166" s="83" t="s">
        <v>516</v>
      </c>
      <c r="N166" s="83" t="s">
        <v>44</v>
      </c>
      <c r="O166" s="84" t="s">
        <v>180</v>
      </c>
      <c r="P166" s="98"/>
      <c r="Q166" s="100"/>
    </row>
    <row r="167" spans="1:24" s="74" customFormat="1" ht="17.100000000000001" customHeight="1" x14ac:dyDescent="0.2">
      <c r="B167" s="78" t="s">
        <v>26</v>
      </c>
      <c r="C167" s="76">
        <v>43972</v>
      </c>
      <c r="D167" s="75">
        <f t="shared" si="10"/>
        <v>0.61458333333333326</v>
      </c>
      <c r="E167" s="75">
        <f>F167-L167</f>
        <v>0.625</v>
      </c>
      <c r="F167" s="116">
        <v>0.6875</v>
      </c>
      <c r="G167" s="87" t="s">
        <v>29</v>
      </c>
      <c r="H167" s="77" t="s">
        <v>207</v>
      </c>
      <c r="I167" s="78" t="s">
        <v>30</v>
      </c>
      <c r="J167" s="156" t="s">
        <v>615</v>
      </c>
      <c r="K167" s="91" t="s">
        <v>618</v>
      </c>
      <c r="L167" s="92">
        <v>6.25E-2</v>
      </c>
      <c r="M167" s="83" t="s">
        <v>516</v>
      </c>
      <c r="N167" s="83" t="s">
        <v>16</v>
      </c>
      <c r="O167" s="84" t="s">
        <v>180</v>
      </c>
      <c r="P167" s="93"/>
    </row>
    <row r="168" spans="1:24" s="74" customFormat="1" ht="17.100000000000001" customHeight="1" x14ac:dyDescent="0.2">
      <c r="B168" s="75" t="s">
        <v>26</v>
      </c>
      <c r="C168" s="76">
        <v>43972</v>
      </c>
      <c r="D168" s="75">
        <f t="shared" si="10"/>
        <v>0.61458333333333326</v>
      </c>
      <c r="E168" s="75">
        <v>0.625</v>
      </c>
      <c r="F168" s="75">
        <f>E168+L168</f>
        <v>0.70833333333333337</v>
      </c>
      <c r="G168" s="75" t="s">
        <v>29</v>
      </c>
      <c r="H168" s="99" t="s">
        <v>18</v>
      </c>
      <c r="I168" s="78" t="s">
        <v>40</v>
      </c>
      <c r="J168" s="96" t="s">
        <v>117</v>
      </c>
      <c r="K168" s="80" t="s">
        <v>436</v>
      </c>
      <c r="L168" s="81">
        <v>8.3333333333333329E-2</v>
      </c>
      <c r="M168" s="83" t="s">
        <v>551</v>
      </c>
      <c r="N168" s="83" t="s">
        <v>16</v>
      </c>
      <c r="O168" s="84" t="s">
        <v>180</v>
      </c>
      <c r="P168" s="85"/>
    </row>
    <row r="169" spans="1:24" s="74" customFormat="1" ht="17.100000000000001" customHeight="1" x14ac:dyDescent="0.2">
      <c r="B169" s="78" t="s">
        <v>26</v>
      </c>
      <c r="C169" s="114">
        <v>43972</v>
      </c>
      <c r="D169" s="75">
        <f t="shared" si="10"/>
        <v>0.61458333333333326</v>
      </c>
      <c r="E169" s="75">
        <v>0.625</v>
      </c>
      <c r="F169" s="75">
        <f>E169+L169</f>
        <v>0.70833333333333337</v>
      </c>
      <c r="G169" s="159" t="s">
        <v>29</v>
      </c>
      <c r="H169" s="88" t="s">
        <v>18</v>
      </c>
      <c r="I169" s="89" t="s">
        <v>40</v>
      </c>
      <c r="J169" s="90" t="s">
        <v>193</v>
      </c>
      <c r="K169" s="91" t="s">
        <v>477</v>
      </c>
      <c r="L169" s="92">
        <v>8.3333333333333329E-2</v>
      </c>
      <c r="M169" s="83"/>
      <c r="N169" s="83" t="s">
        <v>28</v>
      </c>
      <c r="O169" s="84" t="s">
        <v>180</v>
      </c>
      <c r="P169" s="93"/>
    </row>
    <row r="170" spans="1:24" s="74" customFormat="1" ht="17.100000000000001" hidden="1" customHeight="1" x14ac:dyDescent="0.2">
      <c r="B170" s="75" t="s">
        <v>26</v>
      </c>
      <c r="C170" s="114">
        <v>43972</v>
      </c>
      <c r="D170" s="75">
        <v>0.61458333333333337</v>
      </c>
      <c r="E170" s="75">
        <v>0.625</v>
      </c>
      <c r="F170" s="75">
        <f>E170+L170</f>
        <v>0.70833333333333337</v>
      </c>
      <c r="G170" s="115" t="s">
        <v>29</v>
      </c>
      <c r="H170" s="99" t="s">
        <v>18</v>
      </c>
      <c r="I170" s="78" t="s">
        <v>40</v>
      </c>
      <c r="J170" s="96" t="s">
        <v>115</v>
      </c>
      <c r="K170" s="80" t="s">
        <v>116</v>
      </c>
      <c r="L170" s="81">
        <v>8.3333333333333329E-2</v>
      </c>
      <c r="M170" s="83" t="s">
        <v>525</v>
      </c>
      <c r="N170" s="78" t="s">
        <v>567</v>
      </c>
      <c r="O170" s="84" t="s">
        <v>180</v>
      </c>
      <c r="P170" s="85"/>
    </row>
    <row r="171" spans="1:24" s="74" customFormat="1" ht="17.100000000000001" customHeight="1" x14ac:dyDescent="0.2">
      <c r="B171" s="75" t="s">
        <v>26</v>
      </c>
      <c r="C171" s="76">
        <v>43972</v>
      </c>
      <c r="D171" s="75">
        <f t="shared" ref="D171:D202" si="11">E171-0.0104166666666667</f>
        <v>0.72916666666666663</v>
      </c>
      <c r="E171" s="75">
        <f>F171-L171</f>
        <v>0.73958333333333337</v>
      </c>
      <c r="F171" s="116">
        <v>0.8125</v>
      </c>
      <c r="G171" s="75" t="s">
        <v>29</v>
      </c>
      <c r="H171" s="99" t="s">
        <v>18</v>
      </c>
      <c r="I171" s="78" t="s">
        <v>126</v>
      </c>
      <c r="J171" s="96" t="s">
        <v>127</v>
      </c>
      <c r="K171" s="80" t="s">
        <v>128</v>
      </c>
      <c r="L171" s="81">
        <v>7.2916666666666671E-2</v>
      </c>
      <c r="M171" s="83" t="s">
        <v>553</v>
      </c>
      <c r="N171" s="83" t="s">
        <v>16</v>
      </c>
      <c r="O171" s="84" t="s">
        <v>180</v>
      </c>
      <c r="P171" s="98"/>
    </row>
    <row r="172" spans="1:24" s="47" customFormat="1" ht="17.100000000000001" hidden="1" customHeight="1" x14ac:dyDescent="0.2">
      <c r="A172" s="63" t="s">
        <v>514</v>
      </c>
      <c r="B172" s="6" t="s">
        <v>31</v>
      </c>
      <c r="C172" s="11">
        <v>43973</v>
      </c>
      <c r="D172" s="6">
        <f t="shared" si="11"/>
        <v>0.40625</v>
      </c>
      <c r="E172" s="6">
        <f>F172-L172</f>
        <v>0.41666666666666669</v>
      </c>
      <c r="F172" s="6">
        <v>0.5</v>
      </c>
      <c r="G172" s="6" t="s">
        <v>27</v>
      </c>
      <c r="H172" s="29" t="s">
        <v>207</v>
      </c>
      <c r="I172" s="7" t="s">
        <v>30</v>
      </c>
      <c r="J172" s="30" t="s">
        <v>372</v>
      </c>
      <c r="K172" s="8" t="s">
        <v>694</v>
      </c>
      <c r="L172" s="9">
        <v>8.3333333333333329E-2</v>
      </c>
      <c r="M172" s="10" t="s">
        <v>518</v>
      </c>
      <c r="N172" s="7" t="s">
        <v>21</v>
      </c>
      <c r="O172" s="67" t="s">
        <v>624</v>
      </c>
      <c r="P172" s="50" t="s">
        <v>625</v>
      </c>
      <c r="R172" s="41"/>
      <c r="S172" s="41"/>
      <c r="T172" s="41"/>
      <c r="U172" s="41"/>
      <c r="V172" s="41"/>
      <c r="W172" s="41"/>
      <c r="X172" s="41"/>
    </row>
    <row r="173" spans="1:24" s="47" customFormat="1" ht="17.100000000000001" customHeight="1" x14ac:dyDescent="0.2">
      <c r="A173" s="63" t="s">
        <v>514</v>
      </c>
      <c r="B173" s="6" t="s">
        <v>31</v>
      </c>
      <c r="C173" s="11">
        <v>43973</v>
      </c>
      <c r="D173" s="6">
        <f t="shared" si="11"/>
        <v>0.42708333333333331</v>
      </c>
      <c r="E173" s="6">
        <f>F173-L173</f>
        <v>0.4375</v>
      </c>
      <c r="F173" s="6">
        <v>0.5</v>
      </c>
      <c r="G173" s="6" t="s">
        <v>27</v>
      </c>
      <c r="H173" s="29" t="s">
        <v>207</v>
      </c>
      <c r="I173" s="7" t="s">
        <v>213</v>
      </c>
      <c r="J173" s="30" t="s">
        <v>237</v>
      </c>
      <c r="K173" s="8" t="s">
        <v>238</v>
      </c>
      <c r="L173" s="9">
        <v>6.25E-2</v>
      </c>
      <c r="M173" s="10" t="s">
        <v>563</v>
      </c>
      <c r="N173" s="10" t="s">
        <v>28</v>
      </c>
      <c r="O173" s="67" t="s">
        <v>180</v>
      </c>
      <c r="P173" s="50"/>
    </row>
    <row r="174" spans="1:24" s="47" customFormat="1" ht="17.100000000000001" customHeight="1" x14ac:dyDescent="0.2">
      <c r="A174" s="63" t="s">
        <v>514</v>
      </c>
      <c r="B174" s="6" t="s">
        <v>31</v>
      </c>
      <c r="C174" s="11">
        <v>43973</v>
      </c>
      <c r="D174" s="6">
        <f t="shared" si="11"/>
        <v>0.42708333333333331</v>
      </c>
      <c r="E174" s="6">
        <f>F174-L174</f>
        <v>0.4375</v>
      </c>
      <c r="F174" s="6">
        <v>0.53125</v>
      </c>
      <c r="G174" s="6" t="s">
        <v>27</v>
      </c>
      <c r="H174" s="29" t="s">
        <v>207</v>
      </c>
      <c r="I174" s="7" t="s">
        <v>34</v>
      </c>
      <c r="J174" s="30" t="s">
        <v>297</v>
      </c>
      <c r="K174" s="8" t="s">
        <v>298</v>
      </c>
      <c r="L174" s="9">
        <v>9.375E-2</v>
      </c>
      <c r="M174" s="10" t="s">
        <v>517</v>
      </c>
      <c r="N174" s="10" t="s">
        <v>16</v>
      </c>
      <c r="O174" s="67" t="s">
        <v>180</v>
      </c>
      <c r="P174" s="50"/>
      <c r="Q174" s="63"/>
      <c r="R174" s="23"/>
      <c r="S174" s="23"/>
      <c r="T174" s="23"/>
      <c r="U174" s="23"/>
      <c r="V174" s="23"/>
      <c r="W174" s="23"/>
      <c r="X174" s="23"/>
    </row>
    <row r="175" spans="1:24" s="47" customFormat="1" ht="17.100000000000001" hidden="1" customHeight="1" x14ac:dyDescent="0.2">
      <c r="A175" s="63" t="s">
        <v>514</v>
      </c>
      <c r="B175" s="6" t="s">
        <v>31</v>
      </c>
      <c r="C175" s="11">
        <v>43973</v>
      </c>
      <c r="D175" s="6">
        <f t="shared" si="11"/>
        <v>0.53124999999999989</v>
      </c>
      <c r="E175" s="6">
        <v>0.54166666666666663</v>
      </c>
      <c r="F175" s="6">
        <f>E175+L175</f>
        <v>0.60416666666666663</v>
      </c>
      <c r="G175" s="11" t="s">
        <v>29</v>
      </c>
      <c r="H175" s="12" t="s">
        <v>394</v>
      </c>
      <c r="I175" s="7" t="s">
        <v>30</v>
      </c>
      <c r="J175" s="13" t="s">
        <v>395</v>
      </c>
      <c r="K175" s="8" t="s">
        <v>396</v>
      </c>
      <c r="L175" s="9">
        <v>6.25E-2</v>
      </c>
      <c r="M175" s="10" t="s">
        <v>522</v>
      </c>
      <c r="N175" s="10" t="s">
        <v>567</v>
      </c>
      <c r="O175" s="67" t="s">
        <v>180</v>
      </c>
      <c r="P175" s="56"/>
    </row>
    <row r="176" spans="1:24" s="47" customFormat="1" ht="17.100000000000001" customHeight="1" x14ac:dyDescent="0.2">
      <c r="A176" s="63" t="s">
        <v>514</v>
      </c>
      <c r="B176" s="6" t="s">
        <v>31</v>
      </c>
      <c r="C176" s="11">
        <v>43973</v>
      </c>
      <c r="D176" s="6">
        <f t="shared" si="11"/>
        <v>0.61458333333333326</v>
      </c>
      <c r="E176" s="6">
        <f t="shared" ref="E176:E187" si="12">F176-L176</f>
        <v>0.625</v>
      </c>
      <c r="F176" s="6">
        <v>0.66666666666666663</v>
      </c>
      <c r="G176" s="6" t="s">
        <v>29</v>
      </c>
      <c r="H176" s="29" t="s">
        <v>207</v>
      </c>
      <c r="I176" s="7" t="s">
        <v>213</v>
      </c>
      <c r="J176" s="30" t="s">
        <v>338</v>
      </c>
      <c r="K176" s="8" t="s">
        <v>339</v>
      </c>
      <c r="L176" s="9">
        <v>4.1666666666666664E-2</v>
      </c>
      <c r="M176" s="10" t="s">
        <v>551</v>
      </c>
      <c r="N176" s="10" t="s">
        <v>16</v>
      </c>
      <c r="O176" s="67" t="s">
        <v>180</v>
      </c>
      <c r="P176" s="50"/>
    </row>
    <row r="177" spans="1:24" s="47" customFormat="1" ht="17.100000000000001" hidden="1" customHeight="1" x14ac:dyDescent="0.2">
      <c r="A177" s="63" t="s">
        <v>514</v>
      </c>
      <c r="B177" s="6" t="s">
        <v>31</v>
      </c>
      <c r="C177" s="11">
        <v>43973</v>
      </c>
      <c r="D177" s="6">
        <f t="shared" si="11"/>
        <v>0.61458333333333326</v>
      </c>
      <c r="E177" s="6">
        <f t="shared" si="12"/>
        <v>0.625</v>
      </c>
      <c r="F177" s="6">
        <v>0.66666666666666663</v>
      </c>
      <c r="G177" s="6" t="s">
        <v>29</v>
      </c>
      <c r="H177" s="29" t="s">
        <v>207</v>
      </c>
      <c r="I177" s="7" t="s">
        <v>34</v>
      </c>
      <c r="J177" s="30" t="s">
        <v>336</v>
      </c>
      <c r="K177" s="8" t="s">
        <v>337</v>
      </c>
      <c r="L177" s="9">
        <v>4.1666666666666664E-2</v>
      </c>
      <c r="M177" s="10" t="s">
        <v>554</v>
      </c>
      <c r="N177" s="10" t="s">
        <v>567</v>
      </c>
      <c r="O177" s="67" t="s">
        <v>180</v>
      </c>
      <c r="P177" s="50"/>
    </row>
    <row r="178" spans="1:24" s="47" customFormat="1" ht="17.100000000000001" customHeight="1" x14ac:dyDescent="0.2">
      <c r="A178" s="63" t="s">
        <v>514</v>
      </c>
      <c r="B178" s="6" t="s">
        <v>31</v>
      </c>
      <c r="C178" s="11">
        <v>43973</v>
      </c>
      <c r="D178" s="6">
        <f t="shared" si="11"/>
        <v>0.61458333333333326</v>
      </c>
      <c r="E178" s="6">
        <f t="shared" si="12"/>
        <v>0.625</v>
      </c>
      <c r="F178" s="6">
        <v>0.6875</v>
      </c>
      <c r="G178" s="6" t="s">
        <v>29</v>
      </c>
      <c r="H178" s="29" t="s">
        <v>207</v>
      </c>
      <c r="I178" s="7" t="s">
        <v>34</v>
      </c>
      <c r="J178" s="30" t="s">
        <v>278</v>
      </c>
      <c r="K178" s="8" t="s">
        <v>279</v>
      </c>
      <c r="L178" s="9">
        <v>6.25E-2</v>
      </c>
      <c r="M178" s="10" t="s">
        <v>575</v>
      </c>
      <c r="N178" s="7" t="s">
        <v>28</v>
      </c>
      <c r="O178" s="67" t="s">
        <v>180</v>
      </c>
      <c r="P178" s="50"/>
      <c r="R178" s="23"/>
      <c r="S178" s="23"/>
      <c r="T178" s="23"/>
      <c r="U178" s="23"/>
      <c r="V178" s="23"/>
      <c r="W178" s="23"/>
      <c r="X178" s="23"/>
    </row>
    <row r="179" spans="1:24" s="47" customFormat="1" ht="17.100000000000001" hidden="1" customHeight="1" x14ac:dyDescent="0.2">
      <c r="A179" s="63" t="s">
        <v>514</v>
      </c>
      <c r="B179" s="6" t="s">
        <v>31</v>
      </c>
      <c r="C179" s="11">
        <v>43973</v>
      </c>
      <c r="D179" s="6">
        <f t="shared" si="11"/>
        <v>0.74305555555555547</v>
      </c>
      <c r="E179" s="6">
        <f t="shared" si="12"/>
        <v>0.75347222222222221</v>
      </c>
      <c r="F179" s="6">
        <v>0.8125</v>
      </c>
      <c r="G179" s="6" t="s">
        <v>29</v>
      </c>
      <c r="H179" s="16" t="s">
        <v>18</v>
      </c>
      <c r="I179" s="7" t="s">
        <v>24</v>
      </c>
      <c r="J179" s="17" t="s">
        <v>129</v>
      </c>
      <c r="K179" s="8" t="s">
        <v>433</v>
      </c>
      <c r="L179" s="9">
        <v>5.9027777777777783E-2</v>
      </c>
      <c r="M179" s="10" t="s">
        <v>517</v>
      </c>
      <c r="N179" s="7" t="s">
        <v>21</v>
      </c>
      <c r="O179" s="67" t="s">
        <v>180</v>
      </c>
      <c r="P179" s="50" t="s">
        <v>604</v>
      </c>
    </row>
    <row r="180" spans="1:24" s="74" customFormat="1" ht="17.100000000000001" hidden="1" customHeight="1" x14ac:dyDescent="0.2">
      <c r="B180" s="75" t="s">
        <v>22</v>
      </c>
      <c r="C180" s="76">
        <v>43977</v>
      </c>
      <c r="D180" s="75">
        <f t="shared" si="11"/>
        <v>0.40625</v>
      </c>
      <c r="E180" s="75">
        <f t="shared" si="12"/>
        <v>0.41666666666666669</v>
      </c>
      <c r="F180" s="75">
        <v>0.5</v>
      </c>
      <c r="G180" s="75" t="s">
        <v>27</v>
      </c>
      <c r="H180" s="77" t="s">
        <v>207</v>
      </c>
      <c r="I180" s="78" t="s">
        <v>30</v>
      </c>
      <c r="J180" s="79" t="s">
        <v>385</v>
      </c>
      <c r="K180" s="80" t="s">
        <v>700</v>
      </c>
      <c r="L180" s="81">
        <v>8.3333333333333329E-2</v>
      </c>
      <c r="M180" s="83" t="s">
        <v>550</v>
      </c>
      <c r="N180" s="78" t="s">
        <v>21</v>
      </c>
      <c r="O180" s="82" t="s">
        <v>465</v>
      </c>
      <c r="P180" s="160"/>
    </row>
    <row r="181" spans="1:24" s="74" customFormat="1" ht="17.100000000000001" customHeight="1" x14ac:dyDescent="0.2">
      <c r="B181" s="75" t="s">
        <v>22</v>
      </c>
      <c r="C181" s="76">
        <v>43977</v>
      </c>
      <c r="D181" s="75">
        <f t="shared" si="11"/>
        <v>0.57291666666666652</v>
      </c>
      <c r="E181" s="75">
        <f t="shared" si="12"/>
        <v>0.58333333333333326</v>
      </c>
      <c r="F181" s="75">
        <v>0.66666666666666663</v>
      </c>
      <c r="G181" s="75" t="s">
        <v>29</v>
      </c>
      <c r="H181" s="77" t="s">
        <v>207</v>
      </c>
      <c r="I181" s="78" t="s">
        <v>34</v>
      </c>
      <c r="J181" s="79" t="s">
        <v>280</v>
      </c>
      <c r="K181" s="80" t="s">
        <v>489</v>
      </c>
      <c r="L181" s="81">
        <v>8.3333333333333329E-2</v>
      </c>
      <c r="M181" s="83" t="s">
        <v>575</v>
      </c>
      <c r="N181" s="78" t="s">
        <v>28</v>
      </c>
      <c r="O181" s="84" t="s">
        <v>180</v>
      </c>
      <c r="P181" s="85"/>
      <c r="R181" s="100"/>
      <c r="S181" s="100"/>
      <c r="T181" s="100"/>
      <c r="U181" s="100"/>
      <c r="V181" s="100"/>
      <c r="W181" s="100"/>
      <c r="X181" s="100"/>
    </row>
    <row r="182" spans="1:24" s="74" customFormat="1" ht="17.100000000000001" hidden="1" customHeight="1" x14ac:dyDescent="0.2">
      <c r="B182" s="75" t="s">
        <v>22</v>
      </c>
      <c r="C182" s="76">
        <v>43977</v>
      </c>
      <c r="D182" s="75">
        <f t="shared" si="11"/>
        <v>0.57291666666666663</v>
      </c>
      <c r="E182" s="75">
        <f t="shared" si="12"/>
        <v>0.58333333333333337</v>
      </c>
      <c r="F182" s="75">
        <v>0.6875</v>
      </c>
      <c r="G182" s="75" t="s">
        <v>29</v>
      </c>
      <c r="H182" s="77" t="s">
        <v>207</v>
      </c>
      <c r="I182" s="78" t="s">
        <v>30</v>
      </c>
      <c r="J182" s="79" t="s">
        <v>412</v>
      </c>
      <c r="K182" s="80" t="s">
        <v>639</v>
      </c>
      <c r="L182" s="81">
        <v>0.10416666666666667</v>
      </c>
      <c r="M182" s="83" t="s">
        <v>524</v>
      </c>
      <c r="N182" s="78" t="s">
        <v>21</v>
      </c>
      <c r="O182" s="84" t="s">
        <v>180</v>
      </c>
      <c r="P182" s="85"/>
    </row>
    <row r="183" spans="1:24" s="47" customFormat="1" ht="17.100000000000001" customHeight="1" x14ac:dyDescent="0.2">
      <c r="B183" s="6" t="s">
        <v>23</v>
      </c>
      <c r="C183" s="11">
        <v>43978</v>
      </c>
      <c r="D183" s="6">
        <f t="shared" si="11"/>
        <v>0.42708333333333331</v>
      </c>
      <c r="E183" s="6">
        <f t="shared" si="12"/>
        <v>0.4375</v>
      </c>
      <c r="F183" s="6">
        <v>0.5</v>
      </c>
      <c r="G183" s="6" t="s">
        <v>27</v>
      </c>
      <c r="H183" s="29" t="s">
        <v>207</v>
      </c>
      <c r="I183" s="7" t="s">
        <v>213</v>
      </c>
      <c r="J183" s="30" t="s">
        <v>239</v>
      </c>
      <c r="K183" s="8" t="s">
        <v>240</v>
      </c>
      <c r="L183" s="9">
        <v>6.25E-2</v>
      </c>
      <c r="M183" s="10" t="s">
        <v>563</v>
      </c>
      <c r="N183" s="10" t="s">
        <v>28</v>
      </c>
      <c r="O183" s="67" t="s">
        <v>180</v>
      </c>
      <c r="P183" s="50"/>
    </row>
    <row r="184" spans="1:24" s="47" customFormat="1" ht="17.100000000000001" customHeight="1" x14ac:dyDescent="0.2">
      <c r="B184" s="6" t="s">
        <v>23</v>
      </c>
      <c r="C184" s="11">
        <v>43978</v>
      </c>
      <c r="D184" s="6">
        <f t="shared" si="11"/>
        <v>0.42708333333333337</v>
      </c>
      <c r="E184" s="6">
        <f t="shared" si="12"/>
        <v>0.43750000000000006</v>
      </c>
      <c r="F184" s="6">
        <v>0.52083333333333337</v>
      </c>
      <c r="G184" s="6" t="s">
        <v>27</v>
      </c>
      <c r="H184" s="29" t="s">
        <v>207</v>
      </c>
      <c r="I184" s="7" t="s">
        <v>213</v>
      </c>
      <c r="J184" s="30" t="s">
        <v>352</v>
      </c>
      <c r="K184" s="8" t="s">
        <v>353</v>
      </c>
      <c r="L184" s="9">
        <v>8.3333333333333329E-2</v>
      </c>
      <c r="M184" s="10" t="s">
        <v>596</v>
      </c>
      <c r="N184" s="10" t="s">
        <v>28</v>
      </c>
      <c r="O184" s="67" t="s">
        <v>180</v>
      </c>
      <c r="P184" s="56"/>
    </row>
    <row r="185" spans="1:24" s="47" customFormat="1" ht="17.100000000000001" customHeight="1" x14ac:dyDescent="0.2">
      <c r="B185" s="6" t="s">
        <v>23</v>
      </c>
      <c r="C185" s="11">
        <v>43978</v>
      </c>
      <c r="D185" s="6">
        <f t="shared" si="11"/>
        <v>0.57291666666666652</v>
      </c>
      <c r="E185" s="6">
        <f t="shared" si="12"/>
        <v>0.58333333333333326</v>
      </c>
      <c r="F185" s="6">
        <v>0.66666666666666663</v>
      </c>
      <c r="G185" s="6" t="s">
        <v>29</v>
      </c>
      <c r="H185" s="29" t="s">
        <v>207</v>
      </c>
      <c r="I185" s="7" t="s">
        <v>213</v>
      </c>
      <c r="J185" s="30" t="s">
        <v>406</v>
      </c>
      <c r="K185" s="8" t="s">
        <v>407</v>
      </c>
      <c r="L185" s="9">
        <v>8.3333333333333329E-2</v>
      </c>
      <c r="M185" s="10" t="s">
        <v>517</v>
      </c>
      <c r="N185" s="10" t="s">
        <v>16</v>
      </c>
      <c r="O185" s="67" t="s">
        <v>180</v>
      </c>
      <c r="P185" s="50"/>
    </row>
    <row r="186" spans="1:24" s="74" customFormat="1" ht="17.100000000000001" customHeight="1" x14ac:dyDescent="0.2">
      <c r="B186" s="75" t="s">
        <v>26</v>
      </c>
      <c r="C186" s="76">
        <v>43979</v>
      </c>
      <c r="D186" s="75">
        <f t="shared" si="11"/>
        <v>0.39583333333333331</v>
      </c>
      <c r="E186" s="75">
        <f t="shared" si="12"/>
        <v>0.40625</v>
      </c>
      <c r="F186" s="75">
        <v>0.5</v>
      </c>
      <c r="G186" s="75" t="s">
        <v>27</v>
      </c>
      <c r="H186" s="77" t="s">
        <v>207</v>
      </c>
      <c r="I186" s="78" t="s">
        <v>213</v>
      </c>
      <c r="J186" s="79" t="s">
        <v>287</v>
      </c>
      <c r="K186" s="80" t="s">
        <v>288</v>
      </c>
      <c r="L186" s="81">
        <v>9.375E-2</v>
      </c>
      <c r="M186" s="83" t="s">
        <v>576</v>
      </c>
      <c r="N186" s="83" t="s">
        <v>28</v>
      </c>
      <c r="O186" s="84" t="s">
        <v>180</v>
      </c>
      <c r="P186" s="98"/>
      <c r="Q186" s="103"/>
      <c r="R186" s="103"/>
      <c r="S186" s="103"/>
      <c r="T186" s="103"/>
      <c r="U186" s="103"/>
      <c r="V186" s="103"/>
      <c r="W186" s="103"/>
      <c r="X186" s="103"/>
    </row>
    <row r="187" spans="1:24" s="74" customFormat="1" ht="17.100000000000001" customHeight="1" x14ac:dyDescent="0.2">
      <c r="B187" s="78" t="s">
        <v>26</v>
      </c>
      <c r="C187" s="76">
        <v>43979</v>
      </c>
      <c r="D187" s="75">
        <f t="shared" si="11"/>
        <v>0.53124999999999989</v>
      </c>
      <c r="E187" s="75">
        <f t="shared" si="12"/>
        <v>0.54166666666666663</v>
      </c>
      <c r="F187" s="75">
        <v>0.66666666666666663</v>
      </c>
      <c r="G187" s="87" t="s">
        <v>29</v>
      </c>
      <c r="H187" s="77" t="s">
        <v>207</v>
      </c>
      <c r="I187" s="78" t="s">
        <v>34</v>
      </c>
      <c r="J187" s="156" t="s">
        <v>616</v>
      </c>
      <c r="K187" s="91" t="s">
        <v>619</v>
      </c>
      <c r="L187" s="92">
        <v>0.125</v>
      </c>
      <c r="M187" s="83" t="s">
        <v>516</v>
      </c>
      <c r="N187" s="83" t="s">
        <v>16</v>
      </c>
      <c r="O187" s="84" t="s">
        <v>180</v>
      </c>
      <c r="P187" s="93"/>
    </row>
    <row r="188" spans="1:24" s="47" customFormat="1" ht="17.100000000000001" hidden="1" customHeight="1" x14ac:dyDescent="0.2">
      <c r="B188" s="6" t="s">
        <v>31</v>
      </c>
      <c r="C188" s="11">
        <v>43980</v>
      </c>
      <c r="D188" s="6">
        <f t="shared" si="11"/>
        <v>0.55208333333333326</v>
      </c>
      <c r="E188" s="6">
        <v>0.5625</v>
      </c>
      <c r="F188" s="6">
        <f>E188+L188</f>
        <v>0.625</v>
      </c>
      <c r="G188" s="11" t="s">
        <v>29</v>
      </c>
      <c r="H188" s="12" t="s">
        <v>394</v>
      </c>
      <c r="I188" s="7" t="s">
        <v>30</v>
      </c>
      <c r="J188" s="13" t="s">
        <v>397</v>
      </c>
      <c r="K188" s="8" t="s">
        <v>398</v>
      </c>
      <c r="L188" s="9">
        <v>6.25E-2</v>
      </c>
      <c r="M188" s="10" t="s">
        <v>599</v>
      </c>
      <c r="N188" s="10" t="s">
        <v>567</v>
      </c>
      <c r="O188" s="67" t="s">
        <v>180</v>
      </c>
      <c r="P188" s="50"/>
    </row>
    <row r="189" spans="1:24" s="47" customFormat="1" ht="17.100000000000001" customHeight="1" x14ac:dyDescent="0.2">
      <c r="B189" s="6" t="s">
        <v>31</v>
      </c>
      <c r="C189" s="11">
        <v>43980</v>
      </c>
      <c r="D189" s="6">
        <f t="shared" si="11"/>
        <v>0.55208333333333326</v>
      </c>
      <c r="E189" s="6">
        <f>F189-L189</f>
        <v>0.5625</v>
      </c>
      <c r="F189" s="6">
        <v>0.66666666666666663</v>
      </c>
      <c r="G189" s="6" t="s">
        <v>29</v>
      </c>
      <c r="H189" s="29" t="s">
        <v>207</v>
      </c>
      <c r="I189" s="7" t="s">
        <v>213</v>
      </c>
      <c r="J189" s="30" t="s">
        <v>408</v>
      </c>
      <c r="K189" s="8" t="s">
        <v>409</v>
      </c>
      <c r="L189" s="9">
        <v>0.10416666666666667</v>
      </c>
      <c r="M189" s="10" t="s">
        <v>517</v>
      </c>
      <c r="N189" s="10" t="s">
        <v>16</v>
      </c>
      <c r="O189" s="67" t="s">
        <v>180</v>
      </c>
      <c r="P189" s="50"/>
    </row>
    <row r="190" spans="1:24" s="74" customFormat="1" ht="17.100000000000001" customHeight="1" x14ac:dyDescent="0.2">
      <c r="B190" s="75" t="s">
        <v>17</v>
      </c>
      <c r="C190" s="76">
        <v>43983</v>
      </c>
      <c r="D190" s="75">
        <f t="shared" si="11"/>
        <v>0.45833333333333331</v>
      </c>
      <c r="E190" s="75">
        <f>F190-L190</f>
        <v>0.46875</v>
      </c>
      <c r="F190" s="75">
        <v>0.5</v>
      </c>
      <c r="G190" s="75" t="s">
        <v>27</v>
      </c>
      <c r="H190" s="77" t="s">
        <v>207</v>
      </c>
      <c r="I190" s="78" t="s">
        <v>213</v>
      </c>
      <c r="J190" s="79" t="s">
        <v>245</v>
      </c>
      <c r="K190" s="80" t="s">
        <v>652</v>
      </c>
      <c r="L190" s="81">
        <v>3.125E-2</v>
      </c>
      <c r="M190" s="83" t="s">
        <v>551</v>
      </c>
      <c r="N190" s="83" t="s">
        <v>28</v>
      </c>
      <c r="O190" s="84" t="s">
        <v>180</v>
      </c>
      <c r="P190" s="85"/>
    </row>
    <row r="191" spans="1:24" s="74" customFormat="1" ht="17.100000000000001" customHeight="1" x14ac:dyDescent="0.2">
      <c r="B191" s="75" t="s">
        <v>17</v>
      </c>
      <c r="C191" s="76">
        <v>43983</v>
      </c>
      <c r="D191" s="75">
        <f t="shared" si="11"/>
        <v>0.45833333333333331</v>
      </c>
      <c r="E191" s="75">
        <f>F191-L191</f>
        <v>0.46875</v>
      </c>
      <c r="F191" s="75">
        <v>0.5</v>
      </c>
      <c r="G191" s="75" t="s">
        <v>27</v>
      </c>
      <c r="H191" s="77" t="s">
        <v>207</v>
      </c>
      <c r="I191" s="78" t="s">
        <v>213</v>
      </c>
      <c r="J191" s="79" t="s">
        <v>246</v>
      </c>
      <c r="K191" s="80" t="s">
        <v>653</v>
      </c>
      <c r="L191" s="81">
        <v>3.125E-2</v>
      </c>
      <c r="M191" s="83" t="s">
        <v>566</v>
      </c>
      <c r="N191" s="83" t="s">
        <v>28</v>
      </c>
      <c r="O191" s="84" t="s">
        <v>180</v>
      </c>
      <c r="P191" s="85"/>
    </row>
    <row r="192" spans="1:24" s="74" customFormat="1" ht="17.100000000000001" customHeight="1" x14ac:dyDescent="0.2">
      <c r="B192" s="104" t="s">
        <v>17</v>
      </c>
      <c r="C192" s="89">
        <v>43983</v>
      </c>
      <c r="D192" s="104">
        <f t="shared" si="11"/>
        <v>0.51041666666666663</v>
      </c>
      <c r="E192" s="104">
        <v>0.52083333333333337</v>
      </c>
      <c r="F192" s="75">
        <f>E192+L192</f>
        <v>0.58333333333333337</v>
      </c>
      <c r="G192" s="104" t="s">
        <v>27</v>
      </c>
      <c r="H192" s="99" t="s">
        <v>18</v>
      </c>
      <c r="I192" s="78" t="s">
        <v>19</v>
      </c>
      <c r="J192" s="96" t="s">
        <v>130</v>
      </c>
      <c r="K192" s="91" t="s">
        <v>131</v>
      </c>
      <c r="L192" s="92">
        <v>6.25E-2</v>
      </c>
      <c r="M192" s="83" t="s">
        <v>551</v>
      </c>
      <c r="N192" s="78" t="s">
        <v>16</v>
      </c>
      <c r="O192" s="84" t="s">
        <v>180</v>
      </c>
      <c r="P192" s="85"/>
    </row>
    <row r="193" spans="1:24" s="74" customFormat="1" ht="17.100000000000001" customHeight="1" x14ac:dyDescent="0.2">
      <c r="A193" s="86"/>
      <c r="B193" s="75" t="s">
        <v>17</v>
      </c>
      <c r="C193" s="76">
        <v>43983</v>
      </c>
      <c r="D193" s="75">
        <f t="shared" si="11"/>
        <v>0.51041666666666663</v>
      </c>
      <c r="E193" s="75">
        <v>0.52083333333333337</v>
      </c>
      <c r="F193" s="75">
        <f>E193+L193</f>
        <v>0.58333333333333337</v>
      </c>
      <c r="G193" s="76" t="s">
        <v>29</v>
      </c>
      <c r="H193" s="112" t="s">
        <v>394</v>
      </c>
      <c r="I193" s="78" t="s">
        <v>213</v>
      </c>
      <c r="J193" s="113" t="s">
        <v>559</v>
      </c>
      <c r="K193" s="80" t="s">
        <v>104</v>
      </c>
      <c r="L193" s="81">
        <v>6.25E-2</v>
      </c>
      <c r="M193" s="83" t="s">
        <v>516</v>
      </c>
      <c r="N193" s="83" t="s">
        <v>44</v>
      </c>
      <c r="O193" s="84" t="s">
        <v>180</v>
      </c>
      <c r="P193" s="160"/>
      <c r="R193" s="100"/>
      <c r="S193" s="100"/>
      <c r="T193" s="100"/>
      <c r="U193" s="100"/>
      <c r="V193" s="100"/>
      <c r="W193" s="100"/>
      <c r="X193" s="100"/>
    </row>
    <row r="194" spans="1:24" s="74" customFormat="1" ht="17.100000000000001" hidden="1" customHeight="1" x14ac:dyDescent="0.2">
      <c r="B194" s="75" t="s">
        <v>17</v>
      </c>
      <c r="C194" s="76">
        <v>43983</v>
      </c>
      <c r="D194" s="75">
        <f t="shared" si="11"/>
        <v>0.51041666666666663</v>
      </c>
      <c r="E194" s="75">
        <v>0.52083333333333337</v>
      </c>
      <c r="F194" s="75">
        <f>E194+L194</f>
        <v>0.60416666666666674</v>
      </c>
      <c r="G194" s="75" t="s">
        <v>27</v>
      </c>
      <c r="H194" s="99" t="s">
        <v>18</v>
      </c>
      <c r="I194" s="78" t="s">
        <v>40</v>
      </c>
      <c r="J194" s="96" t="s">
        <v>132</v>
      </c>
      <c r="K194" s="80" t="s">
        <v>133</v>
      </c>
      <c r="L194" s="81">
        <v>8.3333333333333329E-2</v>
      </c>
      <c r="M194" s="83" t="s">
        <v>525</v>
      </c>
      <c r="N194" s="78" t="s">
        <v>567</v>
      </c>
      <c r="O194" s="84" t="s">
        <v>180</v>
      </c>
      <c r="P194" s="98"/>
    </row>
    <row r="195" spans="1:24" s="74" customFormat="1" ht="17.100000000000001" hidden="1" customHeight="1" x14ac:dyDescent="0.2">
      <c r="B195" s="75" t="s">
        <v>17</v>
      </c>
      <c r="C195" s="76">
        <v>43983</v>
      </c>
      <c r="D195" s="75">
        <f t="shared" si="11"/>
        <v>0.53124999999999989</v>
      </c>
      <c r="E195" s="75">
        <f>F195-L195</f>
        <v>0.54166666666666663</v>
      </c>
      <c r="F195" s="75">
        <v>0.60416666666666663</v>
      </c>
      <c r="G195" s="75" t="s">
        <v>29</v>
      </c>
      <c r="H195" s="77" t="s">
        <v>207</v>
      </c>
      <c r="I195" s="78" t="s">
        <v>34</v>
      </c>
      <c r="J195" s="79" t="s">
        <v>411</v>
      </c>
      <c r="K195" s="80" t="s">
        <v>640</v>
      </c>
      <c r="L195" s="81">
        <v>6.25E-2</v>
      </c>
      <c r="M195" s="83" t="s">
        <v>525</v>
      </c>
      <c r="N195" s="78" t="s">
        <v>21</v>
      </c>
      <c r="O195" s="84" t="s">
        <v>180</v>
      </c>
      <c r="P195" s="85"/>
    </row>
    <row r="196" spans="1:24" s="74" customFormat="1" ht="17.100000000000001" customHeight="1" x14ac:dyDescent="0.2">
      <c r="B196" s="75" t="s">
        <v>17</v>
      </c>
      <c r="C196" s="76">
        <v>43983</v>
      </c>
      <c r="D196" s="75">
        <f t="shared" si="11"/>
        <v>0.61458333333333326</v>
      </c>
      <c r="E196" s="75">
        <v>0.625</v>
      </c>
      <c r="F196" s="75">
        <f>E196+L196</f>
        <v>0.67708333333333337</v>
      </c>
      <c r="G196" s="75" t="s">
        <v>29</v>
      </c>
      <c r="H196" s="99" t="s">
        <v>18</v>
      </c>
      <c r="I196" s="78" t="s">
        <v>19</v>
      </c>
      <c r="J196" s="96" t="s">
        <v>152</v>
      </c>
      <c r="K196" s="80" t="s">
        <v>430</v>
      </c>
      <c r="L196" s="81">
        <v>5.2083333333333336E-2</v>
      </c>
      <c r="M196" s="83" t="s">
        <v>516</v>
      </c>
      <c r="N196" s="83" t="s">
        <v>16</v>
      </c>
      <c r="O196" s="84" t="s">
        <v>180</v>
      </c>
      <c r="P196" s="85"/>
    </row>
    <row r="197" spans="1:24" s="74" customFormat="1" ht="17.100000000000001" hidden="1" customHeight="1" x14ac:dyDescent="0.2">
      <c r="B197" s="75" t="s">
        <v>17</v>
      </c>
      <c r="C197" s="76">
        <v>43983</v>
      </c>
      <c r="D197" s="75">
        <f t="shared" si="11"/>
        <v>0.61458333333333326</v>
      </c>
      <c r="E197" s="75">
        <f>F197-L197</f>
        <v>0.625</v>
      </c>
      <c r="F197" s="75">
        <v>0.6875</v>
      </c>
      <c r="G197" s="75" t="s">
        <v>29</v>
      </c>
      <c r="H197" s="77" t="s">
        <v>207</v>
      </c>
      <c r="I197" s="78" t="s">
        <v>34</v>
      </c>
      <c r="J197" s="79" t="s">
        <v>411</v>
      </c>
      <c r="K197" s="80" t="s">
        <v>638</v>
      </c>
      <c r="L197" s="81">
        <v>6.25E-2</v>
      </c>
      <c r="M197" s="83" t="s">
        <v>553</v>
      </c>
      <c r="N197" s="78" t="s">
        <v>21</v>
      </c>
      <c r="O197" s="84" t="s">
        <v>180</v>
      </c>
      <c r="P197" s="85"/>
    </row>
    <row r="198" spans="1:24" s="74" customFormat="1" ht="17.100000000000001" customHeight="1" x14ac:dyDescent="0.2">
      <c r="B198" s="75" t="s">
        <v>17</v>
      </c>
      <c r="C198" s="76">
        <v>43983</v>
      </c>
      <c r="D198" s="75">
        <f t="shared" si="11"/>
        <v>0.61458333333333326</v>
      </c>
      <c r="E198" s="75">
        <v>0.625</v>
      </c>
      <c r="F198" s="75">
        <f>E198+L198</f>
        <v>0.69097222222222221</v>
      </c>
      <c r="G198" s="75" t="s">
        <v>29</v>
      </c>
      <c r="H198" s="99" t="s">
        <v>18</v>
      </c>
      <c r="I198" s="78" t="s">
        <v>40</v>
      </c>
      <c r="J198" s="96" t="s">
        <v>119</v>
      </c>
      <c r="K198" s="80" t="s">
        <v>445</v>
      </c>
      <c r="L198" s="81">
        <v>6.5972222222222224E-2</v>
      </c>
      <c r="M198" s="83" t="s">
        <v>551</v>
      </c>
      <c r="N198" s="83" t="s">
        <v>16</v>
      </c>
      <c r="O198" s="84" t="s">
        <v>180</v>
      </c>
      <c r="P198" s="98"/>
      <c r="Q198" s="107"/>
      <c r="R198" s="103"/>
      <c r="S198" s="103"/>
      <c r="T198" s="103"/>
      <c r="U198" s="103"/>
      <c r="V198" s="103"/>
      <c r="W198" s="103"/>
      <c r="X198" s="103"/>
    </row>
    <row r="199" spans="1:24" s="74" customFormat="1" ht="17.100000000000001" customHeight="1" x14ac:dyDescent="0.2">
      <c r="B199" s="76" t="s">
        <v>17</v>
      </c>
      <c r="C199" s="76">
        <v>43983</v>
      </c>
      <c r="D199" s="75">
        <f t="shared" si="11"/>
        <v>0.61458333333333326</v>
      </c>
      <c r="E199" s="75">
        <v>0.625</v>
      </c>
      <c r="F199" s="75">
        <f>E199+L199</f>
        <v>0.69791666666666663</v>
      </c>
      <c r="G199" s="89" t="s">
        <v>29</v>
      </c>
      <c r="H199" s="88" t="s">
        <v>18</v>
      </c>
      <c r="I199" s="89" t="s">
        <v>40</v>
      </c>
      <c r="J199" s="96" t="s">
        <v>204</v>
      </c>
      <c r="K199" s="97" t="s">
        <v>425</v>
      </c>
      <c r="L199" s="92">
        <v>7.2916666666666671E-2</v>
      </c>
      <c r="M199" s="78">
        <v>8</v>
      </c>
      <c r="N199" s="83" t="s">
        <v>16</v>
      </c>
      <c r="O199" s="84" t="s">
        <v>180</v>
      </c>
      <c r="P199" s="98"/>
      <c r="R199" s="103"/>
      <c r="S199" s="103"/>
      <c r="T199" s="103"/>
      <c r="U199" s="103"/>
      <c r="V199" s="103"/>
      <c r="W199" s="103"/>
      <c r="X199" s="103"/>
    </row>
    <row r="200" spans="1:24" s="74" customFormat="1" ht="17.100000000000001" customHeight="1" x14ac:dyDescent="0.2">
      <c r="B200" s="75" t="s">
        <v>17</v>
      </c>
      <c r="C200" s="76">
        <v>43983</v>
      </c>
      <c r="D200" s="75">
        <f t="shared" si="11"/>
        <v>0.61458333333333326</v>
      </c>
      <c r="E200" s="75">
        <v>0.625</v>
      </c>
      <c r="F200" s="75">
        <v>0.70833333333333337</v>
      </c>
      <c r="G200" s="75" t="s">
        <v>29</v>
      </c>
      <c r="H200" s="99" t="s">
        <v>18</v>
      </c>
      <c r="I200" s="78" t="s">
        <v>40</v>
      </c>
      <c r="J200" s="96" t="s">
        <v>140</v>
      </c>
      <c r="K200" s="80" t="s">
        <v>435</v>
      </c>
      <c r="L200" s="81">
        <v>8.3333333333333329E-2</v>
      </c>
      <c r="M200" s="83" t="s">
        <v>551</v>
      </c>
      <c r="N200" s="83" t="s">
        <v>16</v>
      </c>
      <c r="O200" s="84" t="s">
        <v>180</v>
      </c>
      <c r="P200" s="85"/>
    </row>
    <row r="201" spans="1:24" s="74" customFormat="1" ht="17.100000000000001" customHeight="1" x14ac:dyDescent="0.2">
      <c r="B201" s="78" t="s">
        <v>17</v>
      </c>
      <c r="C201" s="76">
        <v>43983</v>
      </c>
      <c r="D201" s="75">
        <f t="shared" si="11"/>
        <v>0.61458333333333326</v>
      </c>
      <c r="E201" s="75">
        <v>0.625</v>
      </c>
      <c r="F201" s="75">
        <f>E201+L201</f>
        <v>0.70833333333333337</v>
      </c>
      <c r="G201" s="87" t="s">
        <v>29</v>
      </c>
      <c r="H201" s="88" t="s">
        <v>18</v>
      </c>
      <c r="I201" s="89" t="s">
        <v>40</v>
      </c>
      <c r="J201" s="90" t="s">
        <v>194</v>
      </c>
      <c r="K201" s="91" t="s">
        <v>635</v>
      </c>
      <c r="L201" s="92">
        <v>8.3333333333333329E-2</v>
      </c>
      <c r="M201" s="83" t="s">
        <v>527</v>
      </c>
      <c r="N201" s="83" t="s">
        <v>28</v>
      </c>
      <c r="O201" s="84" t="s">
        <v>180</v>
      </c>
      <c r="P201" s="85"/>
    </row>
    <row r="202" spans="1:24" s="47" customFormat="1" ht="17.100000000000001" hidden="1" customHeight="1" x14ac:dyDescent="0.2">
      <c r="B202" s="6" t="s">
        <v>22</v>
      </c>
      <c r="C202" s="15">
        <v>43984</v>
      </c>
      <c r="D202" s="6">
        <f t="shared" si="11"/>
        <v>0.40625</v>
      </c>
      <c r="E202" s="6">
        <f>F202-L202</f>
        <v>0.41666666666666669</v>
      </c>
      <c r="F202" s="6">
        <v>0.5</v>
      </c>
      <c r="G202" s="6" t="s">
        <v>27</v>
      </c>
      <c r="H202" s="29" t="s">
        <v>207</v>
      </c>
      <c r="I202" s="7" t="s">
        <v>30</v>
      </c>
      <c r="J202" s="30" t="s">
        <v>226</v>
      </c>
      <c r="K202" s="8" t="s">
        <v>651</v>
      </c>
      <c r="L202" s="9">
        <v>8.3333333333333329E-2</v>
      </c>
      <c r="M202" s="10" t="s">
        <v>549</v>
      </c>
      <c r="N202" s="7" t="s">
        <v>21</v>
      </c>
      <c r="O202" s="68" t="s">
        <v>465</v>
      </c>
      <c r="P202" s="50"/>
    </row>
    <row r="203" spans="1:24" s="47" customFormat="1" ht="17.100000000000001" customHeight="1" x14ac:dyDescent="0.2">
      <c r="B203" s="6" t="s">
        <v>22</v>
      </c>
      <c r="C203" s="11">
        <v>43984</v>
      </c>
      <c r="D203" s="6">
        <f t="shared" ref="D203:D231" si="13">E203-0.0104166666666667</f>
        <v>0.4375</v>
      </c>
      <c r="E203" s="6">
        <f>F203-L203</f>
        <v>0.44791666666666669</v>
      </c>
      <c r="F203" s="6">
        <v>0.5</v>
      </c>
      <c r="G203" s="6" t="s">
        <v>27</v>
      </c>
      <c r="H203" s="29" t="s">
        <v>207</v>
      </c>
      <c r="I203" s="7" t="s">
        <v>213</v>
      </c>
      <c r="J203" s="30" t="s">
        <v>259</v>
      </c>
      <c r="K203" s="40" t="s">
        <v>260</v>
      </c>
      <c r="L203" s="9">
        <v>5.2083333333333336E-2</v>
      </c>
      <c r="M203" s="10" t="s">
        <v>569</v>
      </c>
      <c r="N203" s="7" t="s">
        <v>547</v>
      </c>
      <c r="O203" s="67" t="s">
        <v>180</v>
      </c>
      <c r="P203" s="50"/>
    </row>
    <row r="204" spans="1:24" s="47" customFormat="1" ht="17.100000000000001" customHeight="1" x14ac:dyDescent="0.2">
      <c r="B204" s="6" t="s">
        <v>22</v>
      </c>
      <c r="C204" s="11">
        <v>43984</v>
      </c>
      <c r="D204" s="6">
        <f t="shared" si="13"/>
        <v>0.46875</v>
      </c>
      <c r="E204" s="6">
        <v>0.47916666666666669</v>
      </c>
      <c r="F204" s="6">
        <f t="shared" ref="F204:F209" si="14">E204+L204</f>
        <v>0.5625</v>
      </c>
      <c r="G204" s="6" t="s">
        <v>27</v>
      </c>
      <c r="H204" s="16" t="s">
        <v>18</v>
      </c>
      <c r="I204" s="7" t="s">
        <v>40</v>
      </c>
      <c r="J204" s="17" t="s">
        <v>113</v>
      </c>
      <c r="K204" s="8" t="s">
        <v>440</v>
      </c>
      <c r="L204" s="9">
        <v>8.3333333333333329E-2</v>
      </c>
      <c r="M204" s="10" t="s">
        <v>551</v>
      </c>
      <c r="N204" s="10" t="s">
        <v>16</v>
      </c>
      <c r="O204" s="67" t="s">
        <v>180</v>
      </c>
      <c r="P204" s="50"/>
    </row>
    <row r="205" spans="1:24" s="47" customFormat="1" ht="17.100000000000001" customHeight="1" x14ac:dyDescent="0.2">
      <c r="B205" s="6" t="s">
        <v>22</v>
      </c>
      <c r="C205" s="11">
        <v>43984</v>
      </c>
      <c r="D205" s="6">
        <f t="shared" si="13"/>
        <v>0.46875</v>
      </c>
      <c r="E205" s="6">
        <v>0.47916666666666669</v>
      </c>
      <c r="F205" s="6">
        <f t="shared" si="14"/>
        <v>0.5625</v>
      </c>
      <c r="G205" s="6" t="s">
        <v>27</v>
      </c>
      <c r="H205" s="16" t="s">
        <v>18</v>
      </c>
      <c r="I205" s="7" t="s">
        <v>40</v>
      </c>
      <c r="J205" s="17" t="s">
        <v>202</v>
      </c>
      <c r="K205" s="8" t="s">
        <v>419</v>
      </c>
      <c r="L205" s="9">
        <v>8.3333333333333329E-2</v>
      </c>
      <c r="M205" s="10" t="s">
        <v>551</v>
      </c>
      <c r="N205" s="10" t="s">
        <v>16</v>
      </c>
      <c r="O205" s="67" t="s">
        <v>180</v>
      </c>
      <c r="P205" s="56"/>
    </row>
    <row r="206" spans="1:24" s="47" customFormat="1" ht="17.100000000000001" customHeight="1" x14ac:dyDescent="0.2">
      <c r="B206" s="6" t="s">
        <v>22</v>
      </c>
      <c r="C206" s="11">
        <v>43984</v>
      </c>
      <c r="D206" s="6">
        <f t="shared" si="13"/>
        <v>0.46875</v>
      </c>
      <c r="E206" s="6">
        <v>0.47916666666666669</v>
      </c>
      <c r="F206" s="6">
        <f t="shared" si="14"/>
        <v>0.5625</v>
      </c>
      <c r="G206" s="6" t="s">
        <v>27</v>
      </c>
      <c r="H206" s="16" t="s">
        <v>18</v>
      </c>
      <c r="I206" s="7" t="s">
        <v>40</v>
      </c>
      <c r="J206" s="17" t="s">
        <v>483</v>
      </c>
      <c r="K206" s="8" t="s">
        <v>485</v>
      </c>
      <c r="L206" s="9">
        <v>8.3333333333333329E-2</v>
      </c>
      <c r="M206" s="10" t="s">
        <v>551</v>
      </c>
      <c r="N206" s="10" t="s">
        <v>44</v>
      </c>
      <c r="O206" s="67" t="s">
        <v>180</v>
      </c>
      <c r="P206" s="50"/>
    </row>
    <row r="207" spans="1:24" s="47" customFormat="1" ht="17.100000000000001" customHeight="1" x14ac:dyDescent="0.2">
      <c r="B207" s="7" t="s">
        <v>22</v>
      </c>
      <c r="C207" s="11">
        <v>43984</v>
      </c>
      <c r="D207" s="6">
        <f t="shared" si="13"/>
        <v>0.46875</v>
      </c>
      <c r="E207" s="6">
        <v>0.47916666666666669</v>
      </c>
      <c r="F207" s="6">
        <f t="shared" si="14"/>
        <v>0.57291666666666674</v>
      </c>
      <c r="G207" s="18" t="s">
        <v>27</v>
      </c>
      <c r="H207" s="19" t="s">
        <v>18</v>
      </c>
      <c r="I207" s="15" t="s">
        <v>19</v>
      </c>
      <c r="J207" s="20" t="s">
        <v>143</v>
      </c>
      <c r="K207" s="21" t="s">
        <v>497</v>
      </c>
      <c r="L207" s="22">
        <v>9.375E-2</v>
      </c>
      <c r="M207" s="10" t="s">
        <v>516</v>
      </c>
      <c r="N207" s="10" t="s">
        <v>16</v>
      </c>
      <c r="O207" s="67" t="s">
        <v>180</v>
      </c>
      <c r="P207" s="58"/>
    </row>
    <row r="208" spans="1:24" s="47" customFormat="1" ht="17.100000000000001" customHeight="1" x14ac:dyDescent="0.2">
      <c r="B208" s="7" t="s">
        <v>22</v>
      </c>
      <c r="C208" s="11">
        <v>43984</v>
      </c>
      <c r="D208" s="6">
        <f t="shared" si="13"/>
        <v>0.46875</v>
      </c>
      <c r="E208" s="6">
        <v>0.47916666666666669</v>
      </c>
      <c r="F208" s="6">
        <f t="shared" si="14"/>
        <v>0.60416666666666674</v>
      </c>
      <c r="G208" s="18" t="s">
        <v>27</v>
      </c>
      <c r="H208" s="19" t="s">
        <v>18</v>
      </c>
      <c r="I208" s="15" t="s">
        <v>19</v>
      </c>
      <c r="J208" s="20" t="s">
        <v>605</v>
      </c>
      <c r="K208" s="142" t="s">
        <v>606</v>
      </c>
      <c r="L208" s="22">
        <v>0.125</v>
      </c>
      <c r="M208" s="10" t="s">
        <v>516</v>
      </c>
      <c r="N208" s="10" t="s">
        <v>16</v>
      </c>
      <c r="O208" s="67" t="s">
        <v>180</v>
      </c>
      <c r="P208" s="58"/>
    </row>
    <row r="209" spans="1:24" s="47" customFormat="1" ht="17.100000000000001" customHeight="1" x14ac:dyDescent="0.2">
      <c r="B209" s="6" t="s">
        <v>22</v>
      </c>
      <c r="C209" s="11">
        <v>43984</v>
      </c>
      <c r="D209" s="6">
        <f t="shared" si="13"/>
        <v>0.60416666666666663</v>
      </c>
      <c r="E209" s="6">
        <v>0.61458333333333337</v>
      </c>
      <c r="F209" s="6">
        <f t="shared" si="14"/>
        <v>0.67708333333333337</v>
      </c>
      <c r="G209" s="6" t="s">
        <v>29</v>
      </c>
      <c r="H209" s="16" t="s">
        <v>18</v>
      </c>
      <c r="I209" s="7" t="s">
        <v>19</v>
      </c>
      <c r="J209" s="17" t="s">
        <v>122</v>
      </c>
      <c r="K209" s="40" t="s">
        <v>123</v>
      </c>
      <c r="L209" s="9">
        <v>6.25E-2</v>
      </c>
      <c r="M209" s="10" t="s">
        <v>517</v>
      </c>
      <c r="N209" s="10" t="s">
        <v>16</v>
      </c>
      <c r="O209" s="67" t="s">
        <v>180</v>
      </c>
      <c r="P209" s="50"/>
    </row>
    <row r="210" spans="1:24" s="47" customFormat="1" ht="17.100000000000001" hidden="1" customHeight="1" x14ac:dyDescent="0.2">
      <c r="B210" s="6" t="s">
        <v>22</v>
      </c>
      <c r="C210" s="11">
        <v>43984</v>
      </c>
      <c r="D210" s="6">
        <f t="shared" si="13"/>
        <v>0.60416666666666663</v>
      </c>
      <c r="E210" s="6">
        <f>F210-L210</f>
        <v>0.61458333333333337</v>
      </c>
      <c r="F210" s="6">
        <v>0.67708333333333337</v>
      </c>
      <c r="G210" s="6" t="s">
        <v>29</v>
      </c>
      <c r="H210" s="29" t="s">
        <v>207</v>
      </c>
      <c r="I210" s="7" t="s">
        <v>34</v>
      </c>
      <c r="J210" s="30" t="s">
        <v>340</v>
      </c>
      <c r="K210" s="8" t="s">
        <v>341</v>
      </c>
      <c r="L210" s="9">
        <v>6.25E-2</v>
      </c>
      <c r="M210" s="10" t="s">
        <v>554</v>
      </c>
      <c r="N210" s="10" t="s">
        <v>567</v>
      </c>
      <c r="O210" s="67" t="s">
        <v>180</v>
      </c>
      <c r="P210" s="50"/>
    </row>
    <row r="211" spans="1:24" s="47" customFormat="1" ht="17.100000000000001" customHeight="1" x14ac:dyDescent="0.2">
      <c r="B211" s="6" t="s">
        <v>22</v>
      </c>
      <c r="C211" s="11">
        <v>43984</v>
      </c>
      <c r="D211" s="6">
        <f t="shared" si="13"/>
        <v>0.60416666666666663</v>
      </c>
      <c r="E211" s="6">
        <v>0.61458333333333337</v>
      </c>
      <c r="F211" s="6">
        <f>E211+L211</f>
        <v>0.68402777777777779</v>
      </c>
      <c r="G211" s="6" t="s">
        <v>29</v>
      </c>
      <c r="H211" s="16" t="s">
        <v>18</v>
      </c>
      <c r="I211" s="7" t="s">
        <v>40</v>
      </c>
      <c r="J211" s="17" t="s">
        <v>144</v>
      </c>
      <c r="K211" s="8" t="s">
        <v>438</v>
      </c>
      <c r="L211" s="9">
        <v>6.9444444444444434E-2</v>
      </c>
      <c r="M211" s="10" t="s">
        <v>517</v>
      </c>
      <c r="N211" s="10" t="s">
        <v>16</v>
      </c>
      <c r="O211" s="67" t="s">
        <v>180</v>
      </c>
      <c r="P211" s="50"/>
    </row>
    <row r="212" spans="1:24" s="47" customFormat="1" ht="17.100000000000001" customHeight="1" x14ac:dyDescent="0.2">
      <c r="B212" s="11" t="s">
        <v>22</v>
      </c>
      <c r="C212" s="11">
        <v>43984</v>
      </c>
      <c r="D212" s="6">
        <f t="shared" si="13"/>
        <v>0.60416666666666663</v>
      </c>
      <c r="E212" s="6">
        <v>0.61458333333333337</v>
      </c>
      <c r="F212" s="6">
        <f>E212+L212</f>
        <v>0.6875</v>
      </c>
      <c r="G212" s="15" t="s">
        <v>29</v>
      </c>
      <c r="H212" s="19" t="s">
        <v>18</v>
      </c>
      <c r="I212" s="15" t="s">
        <v>40</v>
      </c>
      <c r="J212" s="17" t="s">
        <v>195</v>
      </c>
      <c r="K212" s="26" t="s">
        <v>495</v>
      </c>
      <c r="L212" s="22">
        <v>7.2916666666666671E-2</v>
      </c>
      <c r="M212" s="10" t="s">
        <v>564</v>
      </c>
      <c r="N212" s="10" t="s">
        <v>28</v>
      </c>
      <c r="O212" s="67" t="s">
        <v>180</v>
      </c>
      <c r="P212" s="50"/>
    </row>
    <row r="213" spans="1:24" s="47" customFormat="1" ht="17.100000000000001" hidden="1" customHeight="1" x14ac:dyDescent="0.2">
      <c r="B213" s="6" t="s">
        <v>22</v>
      </c>
      <c r="C213" s="11">
        <v>43984</v>
      </c>
      <c r="D213" s="6">
        <f t="shared" si="13"/>
        <v>0.62499999999999989</v>
      </c>
      <c r="E213" s="6">
        <f t="shared" ref="E213:E218" si="15">F213-L213</f>
        <v>0.63541666666666663</v>
      </c>
      <c r="F213" s="6">
        <v>0.6875</v>
      </c>
      <c r="G213" s="6" t="s">
        <v>29</v>
      </c>
      <c r="H213" s="29" t="s">
        <v>207</v>
      </c>
      <c r="I213" s="7" t="s">
        <v>213</v>
      </c>
      <c r="J213" s="30" t="s">
        <v>375</v>
      </c>
      <c r="K213" s="40" t="s">
        <v>695</v>
      </c>
      <c r="L213" s="9">
        <v>5.2083333333333336E-2</v>
      </c>
      <c r="M213" s="10" t="s">
        <v>518</v>
      </c>
      <c r="N213" s="7" t="s">
        <v>21</v>
      </c>
      <c r="O213" s="67" t="s">
        <v>636</v>
      </c>
      <c r="P213" s="50"/>
      <c r="Q213" s="59"/>
      <c r="R213" s="23"/>
      <c r="S213" s="23"/>
      <c r="T213" s="23"/>
      <c r="U213" s="23"/>
      <c r="V213" s="23"/>
      <c r="W213" s="23"/>
      <c r="X213" s="23"/>
    </row>
    <row r="214" spans="1:24" s="74" customFormat="1" ht="17.100000000000001" customHeight="1" x14ac:dyDescent="0.2">
      <c r="A214" s="86" t="s">
        <v>515</v>
      </c>
      <c r="B214" s="75" t="s">
        <v>23</v>
      </c>
      <c r="C214" s="76">
        <v>43985</v>
      </c>
      <c r="D214" s="75">
        <f t="shared" si="13"/>
        <v>0.43749999999999994</v>
      </c>
      <c r="E214" s="75">
        <f t="shared" si="15"/>
        <v>0.44791666666666663</v>
      </c>
      <c r="F214" s="75">
        <v>0.51041666666666663</v>
      </c>
      <c r="G214" s="75" t="s">
        <v>27</v>
      </c>
      <c r="H214" s="77" t="s">
        <v>207</v>
      </c>
      <c r="I214" s="78" t="s">
        <v>34</v>
      </c>
      <c r="J214" s="79" t="s">
        <v>323</v>
      </c>
      <c r="K214" s="80" t="s">
        <v>324</v>
      </c>
      <c r="L214" s="81">
        <v>6.25E-2</v>
      </c>
      <c r="M214" s="83" t="s">
        <v>586</v>
      </c>
      <c r="N214" s="83" t="s">
        <v>28</v>
      </c>
      <c r="O214" s="84" t="s">
        <v>180</v>
      </c>
      <c r="P214" s="85"/>
    </row>
    <row r="215" spans="1:24" s="74" customFormat="1" ht="17.100000000000001" hidden="1" customHeight="1" x14ac:dyDescent="0.2">
      <c r="A215" s="86" t="s">
        <v>515</v>
      </c>
      <c r="B215" s="75" t="s">
        <v>23</v>
      </c>
      <c r="C215" s="76">
        <v>43985</v>
      </c>
      <c r="D215" s="75">
        <f t="shared" si="13"/>
        <v>0.4375</v>
      </c>
      <c r="E215" s="75">
        <f t="shared" si="15"/>
        <v>0.44791666666666669</v>
      </c>
      <c r="F215" s="75">
        <v>0.5</v>
      </c>
      <c r="G215" s="75" t="s">
        <v>27</v>
      </c>
      <c r="H215" s="77" t="s">
        <v>207</v>
      </c>
      <c r="I215" s="78" t="s">
        <v>30</v>
      </c>
      <c r="J215" s="79" t="s">
        <v>379</v>
      </c>
      <c r="K215" s="80" t="s">
        <v>699</v>
      </c>
      <c r="L215" s="81">
        <v>5.2083333333333336E-2</v>
      </c>
      <c r="M215" s="83" t="s">
        <v>550</v>
      </c>
      <c r="N215" s="78" t="s">
        <v>21</v>
      </c>
      <c r="O215" s="84" t="s">
        <v>180</v>
      </c>
      <c r="P215" s="85"/>
    </row>
    <row r="216" spans="1:24" s="74" customFormat="1" ht="17.100000000000001" customHeight="1" x14ac:dyDescent="0.2">
      <c r="A216" s="86" t="s">
        <v>515</v>
      </c>
      <c r="B216" s="75" t="s">
        <v>23</v>
      </c>
      <c r="C216" s="76">
        <v>43985</v>
      </c>
      <c r="D216" s="75">
        <f t="shared" si="13"/>
        <v>0.4375</v>
      </c>
      <c r="E216" s="75">
        <f t="shared" si="15"/>
        <v>0.44791666666666669</v>
      </c>
      <c r="F216" s="75">
        <v>0.53125</v>
      </c>
      <c r="G216" s="75" t="s">
        <v>27</v>
      </c>
      <c r="H216" s="77" t="s">
        <v>207</v>
      </c>
      <c r="I216" s="78" t="s">
        <v>213</v>
      </c>
      <c r="J216" s="79" t="s">
        <v>354</v>
      </c>
      <c r="K216" s="80" t="s">
        <v>355</v>
      </c>
      <c r="L216" s="81">
        <v>8.3333333333333329E-2</v>
      </c>
      <c r="M216" s="83" t="s">
        <v>596</v>
      </c>
      <c r="N216" s="83" t="s">
        <v>28</v>
      </c>
      <c r="O216" s="84" t="s">
        <v>180</v>
      </c>
      <c r="P216" s="85"/>
    </row>
    <row r="217" spans="1:24" s="74" customFormat="1" ht="17.100000000000001" hidden="1" customHeight="1" x14ac:dyDescent="0.2">
      <c r="A217" s="86" t="s">
        <v>515</v>
      </c>
      <c r="B217" s="75" t="s">
        <v>23</v>
      </c>
      <c r="C217" s="76">
        <v>43985</v>
      </c>
      <c r="D217" s="75">
        <f t="shared" si="13"/>
        <v>0.48958333333333331</v>
      </c>
      <c r="E217" s="75">
        <f t="shared" si="15"/>
        <v>0.5</v>
      </c>
      <c r="F217" s="75">
        <v>0.5625</v>
      </c>
      <c r="G217" s="75" t="s">
        <v>29</v>
      </c>
      <c r="H217" s="77" t="s">
        <v>207</v>
      </c>
      <c r="I217" s="78" t="s">
        <v>34</v>
      </c>
      <c r="J217" s="79" t="s">
        <v>410</v>
      </c>
      <c r="K217" s="80" t="s">
        <v>642</v>
      </c>
      <c r="L217" s="81">
        <v>6.25E-2</v>
      </c>
      <c r="M217" s="83" t="s">
        <v>517</v>
      </c>
      <c r="N217" s="78" t="s">
        <v>21</v>
      </c>
      <c r="O217" s="84" t="s">
        <v>180</v>
      </c>
      <c r="P217" s="160"/>
      <c r="R217" s="100"/>
      <c r="S217" s="100"/>
      <c r="T217" s="100"/>
      <c r="U217" s="100"/>
      <c r="V217" s="100"/>
      <c r="W217" s="100"/>
      <c r="X217" s="100"/>
    </row>
    <row r="218" spans="1:24" s="74" customFormat="1" ht="17.100000000000001" customHeight="1" x14ac:dyDescent="0.2">
      <c r="A218" s="86" t="s">
        <v>515</v>
      </c>
      <c r="B218" s="75" t="s">
        <v>23</v>
      </c>
      <c r="C218" s="76">
        <v>43985</v>
      </c>
      <c r="D218" s="75">
        <f t="shared" si="13"/>
        <v>0.59374999999999989</v>
      </c>
      <c r="E218" s="75">
        <f t="shared" si="15"/>
        <v>0.60416666666666663</v>
      </c>
      <c r="F218" s="75">
        <v>0.66666666666666663</v>
      </c>
      <c r="G218" s="75" t="s">
        <v>29</v>
      </c>
      <c r="H218" s="77" t="s">
        <v>207</v>
      </c>
      <c r="I218" s="78" t="s">
        <v>213</v>
      </c>
      <c r="J218" s="79" t="s">
        <v>327</v>
      </c>
      <c r="K218" s="80" t="s">
        <v>328</v>
      </c>
      <c r="L218" s="81">
        <v>6.25E-2</v>
      </c>
      <c r="M218" s="83" t="s">
        <v>621</v>
      </c>
      <c r="N218" s="83" t="s">
        <v>28</v>
      </c>
      <c r="O218" s="84" t="s">
        <v>180</v>
      </c>
      <c r="P218" s="85"/>
    </row>
    <row r="219" spans="1:24" s="74" customFormat="1" ht="17.100000000000001" customHeight="1" x14ac:dyDescent="0.2">
      <c r="A219" s="86" t="s">
        <v>515</v>
      </c>
      <c r="B219" s="75" t="s">
        <v>23</v>
      </c>
      <c r="C219" s="76">
        <v>43985</v>
      </c>
      <c r="D219" s="75">
        <f t="shared" si="13"/>
        <v>0.59374999999999989</v>
      </c>
      <c r="E219" s="75">
        <v>0.60416666666666663</v>
      </c>
      <c r="F219" s="75">
        <f>E219+L219</f>
        <v>0.66666666666666663</v>
      </c>
      <c r="G219" s="75" t="s">
        <v>29</v>
      </c>
      <c r="H219" s="99" t="s">
        <v>18</v>
      </c>
      <c r="I219" s="78" t="s">
        <v>40</v>
      </c>
      <c r="J219" s="96" t="s">
        <v>453</v>
      </c>
      <c r="K219" s="80" t="s">
        <v>692</v>
      </c>
      <c r="L219" s="81">
        <v>6.25E-2</v>
      </c>
      <c r="M219" s="83" t="s">
        <v>570</v>
      </c>
      <c r="N219" s="83" t="s">
        <v>28</v>
      </c>
      <c r="O219" s="84" t="s">
        <v>180</v>
      </c>
      <c r="P219" s="85"/>
    </row>
    <row r="220" spans="1:24" s="74" customFormat="1" ht="17.100000000000001" hidden="1" customHeight="1" x14ac:dyDescent="0.2">
      <c r="A220" s="86" t="s">
        <v>515</v>
      </c>
      <c r="B220" s="75" t="s">
        <v>23</v>
      </c>
      <c r="C220" s="76">
        <v>43985</v>
      </c>
      <c r="D220" s="75">
        <f t="shared" si="13"/>
        <v>0.59374999999999989</v>
      </c>
      <c r="E220" s="75">
        <f>F220-L220</f>
        <v>0.60416666666666663</v>
      </c>
      <c r="F220" s="75">
        <v>0.66666666666666663</v>
      </c>
      <c r="G220" s="75" t="s">
        <v>29</v>
      </c>
      <c r="H220" s="77" t="s">
        <v>207</v>
      </c>
      <c r="I220" s="78" t="s">
        <v>34</v>
      </c>
      <c r="J220" s="79" t="s">
        <v>410</v>
      </c>
      <c r="K220" s="80" t="s">
        <v>641</v>
      </c>
      <c r="L220" s="81">
        <v>6.25E-2</v>
      </c>
      <c r="M220" s="83" t="s">
        <v>552</v>
      </c>
      <c r="N220" s="78" t="s">
        <v>21</v>
      </c>
      <c r="O220" s="84" t="s">
        <v>180</v>
      </c>
      <c r="P220" s="160"/>
      <c r="R220" s="100"/>
      <c r="S220" s="100"/>
      <c r="T220" s="100"/>
      <c r="U220" s="100"/>
      <c r="V220" s="100"/>
      <c r="W220" s="100"/>
      <c r="X220" s="100"/>
    </row>
    <row r="221" spans="1:24" s="74" customFormat="1" ht="17.100000000000001" hidden="1" customHeight="1" x14ac:dyDescent="0.2">
      <c r="A221" s="86" t="s">
        <v>515</v>
      </c>
      <c r="B221" s="75" t="s">
        <v>23</v>
      </c>
      <c r="C221" s="76">
        <v>43985</v>
      </c>
      <c r="D221" s="75">
        <f t="shared" si="13"/>
        <v>0.59374999999999989</v>
      </c>
      <c r="E221" s="75">
        <v>0.60416666666666663</v>
      </c>
      <c r="F221" s="75">
        <f>E221+L221</f>
        <v>0.67708333333333326</v>
      </c>
      <c r="G221" s="75" t="s">
        <v>27</v>
      </c>
      <c r="H221" s="88" t="s">
        <v>18</v>
      </c>
      <c r="I221" s="78" t="s">
        <v>24</v>
      </c>
      <c r="J221" s="96" t="s">
        <v>506</v>
      </c>
      <c r="K221" s="80" t="s">
        <v>504</v>
      </c>
      <c r="L221" s="81">
        <v>7.2916666666666671E-2</v>
      </c>
      <c r="M221" s="78">
        <v>4</v>
      </c>
      <c r="N221" s="78" t="s">
        <v>21</v>
      </c>
      <c r="O221" s="84" t="s">
        <v>180</v>
      </c>
      <c r="P221" s="85"/>
    </row>
    <row r="222" spans="1:24" s="74" customFormat="1" ht="17.100000000000001" customHeight="1" x14ac:dyDescent="0.2">
      <c r="A222" s="86" t="s">
        <v>515</v>
      </c>
      <c r="B222" s="75" t="s">
        <v>23</v>
      </c>
      <c r="C222" s="76">
        <v>43985</v>
      </c>
      <c r="D222" s="75">
        <f t="shared" si="13"/>
        <v>0.59374999999999989</v>
      </c>
      <c r="E222" s="104">
        <v>0.60416666666666663</v>
      </c>
      <c r="F222" s="75">
        <f>E222+L222</f>
        <v>0.67708333333333326</v>
      </c>
      <c r="G222" s="75" t="s">
        <v>29</v>
      </c>
      <c r="H222" s="88" t="s">
        <v>18</v>
      </c>
      <c r="I222" s="89" t="s">
        <v>19</v>
      </c>
      <c r="J222" s="109" t="s">
        <v>611</v>
      </c>
      <c r="K222" s="80" t="s">
        <v>613</v>
      </c>
      <c r="L222" s="81">
        <v>7.2916666666666671E-2</v>
      </c>
      <c r="M222" s="83" t="s">
        <v>517</v>
      </c>
      <c r="N222" s="83" t="s">
        <v>16</v>
      </c>
      <c r="O222" s="84" t="s">
        <v>180</v>
      </c>
      <c r="P222" s="85"/>
      <c r="R222" s="100"/>
      <c r="S222" s="100"/>
      <c r="T222" s="100"/>
      <c r="U222" s="100"/>
      <c r="V222" s="100"/>
      <c r="W222" s="100"/>
      <c r="X222" s="100"/>
    </row>
    <row r="223" spans="1:24" s="74" customFormat="1" ht="17.100000000000001" customHeight="1" x14ac:dyDescent="0.2">
      <c r="A223" s="86" t="s">
        <v>515</v>
      </c>
      <c r="B223" s="75" t="s">
        <v>23</v>
      </c>
      <c r="C223" s="76">
        <v>43985</v>
      </c>
      <c r="D223" s="75">
        <f t="shared" si="13"/>
        <v>0.59374999999999989</v>
      </c>
      <c r="E223" s="75">
        <v>0.60416666666666663</v>
      </c>
      <c r="F223" s="75">
        <f>E223+L223</f>
        <v>0.6875</v>
      </c>
      <c r="G223" s="75" t="s">
        <v>29</v>
      </c>
      <c r="H223" s="99" t="s">
        <v>18</v>
      </c>
      <c r="I223" s="78" t="s">
        <v>40</v>
      </c>
      <c r="J223" s="109" t="s">
        <v>452</v>
      </c>
      <c r="K223" s="80" t="s">
        <v>450</v>
      </c>
      <c r="L223" s="81">
        <v>8.3333333333333329E-2</v>
      </c>
      <c r="M223" s="83" t="s">
        <v>551</v>
      </c>
      <c r="N223" s="83" t="s">
        <v>16</v>
      </c>
      <c r="O223" s="84" t="s">
        <v>180</v>
      </c>
      <c r="P223" s="85"/>
    </row>
    <row r="224" spans="1:24" s="47" customFormat="1" ht="17.100000000000001" customHeight="1" x14ac:dyDescent="0.2">
      <c r="B224" s="11" t="s">
        <v>26</v>
      </c>
      <c r="C224" s="11">
        <v>43986</v>
      </c>
      <c r="D224" s="6">
        <f t="shared" si="13"/>
        <v>0.45833333333333331</v>
      </c>
      <c r="E224" s="6">
        <f>F224-L224</f>
        <v>0.46875</v>
      </c>
      <c r="F224" s="6">
        <v>0.5</v>
      </c>
      <c r="G224" s="15" t="s">
        <v>27</v>
      </c>
      <c r="H224" s="32" t="s">
        <v>207</v>
      </c>
      <c r="I224" s="15" t="s">
        <v>213</v>
      </c>
      <c r="J224" s="30" t="s">
        <v>263</v>
      </c>
      <c r="K224" s="26" t="s">
        <v>659</v>
      </c>
      <c r="L224" s="22">
        <v>3.125E-2</v>
      </c>
      <c r="M224" s="7" t="s">
        <v>551</v>
      </c>
      <c r="N224" s="10" t="s">
        <v>16</v>
      </c>
      <c r="O224" s="67" t="s">
        <v>180</v>
      </c>
      <c r="P224" s="50"/>
    </row>
    <row r="225" spans="2:24" s="47" customFormat="1" ht="17.100000000000001" customHeight="1" x14ac:dyDescent="0.2">
      <c r="B225" s="11" t="s">
        <v>26</v>
      </c>
      <c r="C225" s="11">
        <v>43986</v>
      </c>
      <c r="D225" s="6">
        <f t="shared" si="13"/>
        <v>0.45833333333333331</v>
      </c>
      <c r="E225" s="6">
        <f>F225-L225</f>
        <v>0.46875</v>
      </c>
      <c r="F225" s="6">
        <v>0.5</v>
      </c>
      <c r="G225" s="6" t="s">
        <v>27</v>
      </c>
      <c r="H225" s="29" t="s">
        <v>207</v>
      </c>
      <c r="I225" s="7" t="s">
        <v>213</v>
      </c>
      <c r="J225" s="30" t="s">
        <v>264</v>
      </c>
      <c r="K225" s="8" t="s">
        <v>660</v>
      </c>
      <c r="L225" s="9">
        <v>3.125E-2</v>
      </c>
      <c r="M225" s="10" t="s">
        <v>517</v>
      </c>
      <c r="N225" s="7" t="s">
        <v>16</v>
      </c>
      <c r="O225" s="67" t="s">
        <v>180</v>
      </c>
      <c r="P225" s="50"/>
    </row>
    <row r="226" spans="2:24" s="47" customFormat="1" ht="17.100000000000001" customHeight="1" x14ac:dyDescent="0.2">
      <c r="B226" s="6" t="s">
        <v>26</v>
      </c>
      <c r="C226" s="11">
        <v>43986</v>
      </c>
      <c r="D226" s="6">
        <f t="shared" si="13"/>
        <v>0.45833333333333331</v>
      </c>
      <c r="E226" s="6">
        <f>F226-L226</f>
        <v>0.46875</v>
      </c>
      <c r="F226" s="6">
        <v>0.5</v>
      </c>
      <c r="G226" s="6" t="s">
        <v>27</v>
      </c>
      <c r="H226" s="29" t="s">
        <v>207</v>
      </c>
      <c r="I226" s="7" t="s">
        <v>213</v>
      </c>
      <c r="J226" s="30" t="s">
        <v>508</v>
      </c>
      <c r="K226" s="8" t="s">
        <v>661</v>
      </c>
      <c r="L226" s="9">
        <v>3.125E-2</v>
      </c>
      <c r="M226" s="10" t="s">
        <v>551</v>
      </c>
      <c r="N226" s="7" t="s">
        <v>16</v>
      </c>
      <c r="O226" s="67" t="s">
        <v>180</v>
      </c>
      <c r="P226" s="50"/>
    </row>
    <row r="227" spans="2:24" s="47" customFormat="1" ht="17.100000000000001" hidden="1" customHeight="1" x14ac:dyDescent="0.2">
      <c r="B227" s="6" t="s">
        <v>26</v>
      </c>
      <c r="C227" s="11">
        <v>43986</v>
      </c>
      <c r="D227" s="6">
        <f t="shared" si="13"/>
        <v>0.45833333333333331</v>
      </c>
      <c r="E227" s="6">
        <f>F227-L227</f>
        <v>0.46875</v>
      </c>
      <c r="F227" s="6">
        <v>0.5</v>
      </c>
      <c r="G227" s="6" t="s">
        <v>27</v>
      </c>
      <c r="H227" s="29" t="s">
        <v>207</v>
      </c>
      <c r="I227" s="7" t="s">
        <v>213</v>
      </c>
      <c r="J227" s="30" t="s">
        <v>378</v>
      </c>
      <c r="K227" s="8" t="s">
        <v>697</v>
      </c>
      <c r="L227" s="9">
        <v>3.125E-2</v>
      </c>
      <c r="M227" s="10" t="s">
        <v>553</v>
      </c>
      <c r="N227" s="10" t="s">
        <v>21</v>
      </c>
      <c r="O227" s="67" t="s">
        <v>180</v>
      </c>
      <c r="P227" s="50"/>
    </row>
    <row r="228" spans="2:24" s="47" customFormat="1" ht="17.100000000000001" customHeight="1" x14ac:dyDescent="0.2">
      <c r="B228" s="6" t="s">
        <v>26</v>
      </c>
      <c r="C228" s="11">
        <v>43986</v>
      </c>
      <c r="D228" s="6">
        <f t="shared" si="13"/>
        <v>0.45833333333333331</v>
      </c>
      <c r="E228" s="6">
        <f>F228-L228</f>
        <v>0.46875</v>
      </c>
      <c r="F228" s="6">
        <v>0.5</v>
      </c>
      <c r="G228" s="6" t="s">
        <v>27</v>
      </c>
      <c r="H228" s="29" t="s">
        <v>207</v>
      </c>
      <c r="I228" s="7" t="s">
        <v>213</v>
      </c>
      <c r="J228" s="30" t="s">
        <v>380</v>
      </c>
      <c r="K228" s="8" t="s">
        <v>698</v>
      </c>
      <c r="L228" s="9">
        <v>3.125E-2</v>
      </c>
      <c r="M228" s="10" t="s">
        <v>598</v>
      </c>
      <c r="N228" s="10" t="s">
        <v>28</v>
      </c>
      <c r="O228" s="67" t="s">
        <v>180</v>
      </c>
      <c r="P228" s="56"/>
    </row>
    <row r="229" spans="2:24" s="47" customFormat="1" ht="17.100000000000001" customHeight="1" x14ac:dyDescent="0.2">
      <c r="B229" s="6" t="s">
        <v>26</v>
      </c>
      <c r="C229" s="11">
        <v>43986</v>
      </c>
      <c r="D229" s="6">
        <f t="shared" si="13"/>
        <v>0.51041666666666663</v>
      </c>
      <c r="E229" s="6">
        <v>0.52083333333333337</v>
      </c>
      <c r="F229" s="6">
        <f>E229+L229</f>
        <v>0.58333333333333337</v>
      </c>
      <c r="G229" s="6" t="s">
        <v>27</v>
      </c>
      <c r="H229" s="16" t="s">
        <v>18</v>
      </c>
      <c r="I229" s="7" t="s">
        <v>40</v>
      </c>
      <c r="J229" s="17" t="s">
        <v>155</v>
      </c>
      <c r="K229" s="8" t="s">
        <v>486</v>
      </c>
      <c r="L229" s="9">
        <v>6.25E-2</v>
      </c>
      <c r="M229" s="10" t="s">
        <v>516</v>
      </c>
      <c r="N229" s="10" t="s">
        <v>16</v>
      </c>
      <c r="O229" s="67" t="s">
        <v>180</v>
      </c>
      <c r="P229" s="50"/>
    </row>
    <row r="230" spans="2:24" s="47" customFormat="1" ht="17.100000000000001" customHeight="1" x14ac:dyDescent="0.2">
      <c r="B230" s="6" t="s">
        <v>26</v>
      </c>
      <c r="C230" s="11">
        <v>43986</v>
      </c>
      <c r="D230" s="6">
        <f t="shared" si="13"/>
        <v>0.51041666666666663</v>
      </c>
      <c r="E230" s="6">
        <v>0.52083333333333337</v>
      </c>
      <c r="F230" s="6">
        <f>E230+L230</f>
        <v>0.60416666666666674</v>
      </c>
      <c r="G230" s="6" t="s">
        <v>27</v>
      </c>
      <c r="H230" s="16" t="s">
        <v>18</v>
      </c>
      <c r="I230" s="25" t="s">
        <v>19</v>
      </c>
      <c r="J230" s="17" t="s">
        <v>145</v>
      </c>
      <c r="K230" s="8" t="s">
        <v>146</v>
      </c>
      <c r="L230" s="9">
        <v>8.3333333333333329E-2</v>
      </c>
      <c r="M230" s="10" t="s">
        <v>517</v>
      </c>
      <c r="N230" s="10" t="s">
        <v>16</v>
      </c>
      <c r="O230" s="67" t="s">
        <v>180</v>
      </c>
      <c r="P230" s="50"/>
      <c r="Q230" s="23"/>
    </row>
    <row r="231" spans="2:24" s="47" customFormat="1" ht="17.100000000000001" customHeight="1" x14ac:dyDescent="0.2">
      <c r="B231" s="6" t="s">
        <v>26</v>
      </c>
      <c r="C231" s="11">
        <v>43986</v>
      </c>
      <c r="D231" s="6">
        <f t="shared" si="13"/>
        <v>0.51041666666666663</v>
      </c>
      <c r="E231" s="6">
        <v>0.52083333333333337</v>
      </c>
      <c r="F231" s="6">
        <f>E231+L231</f>
        <v>0.60416666666666674</v>
      </c>
      <c r="G231" s="6" t="s">
        <v>27</v>
      </c>
      <c r="H231" s="16" t="s">
        <v>18</v>
      </c>
      <c r="I231" s="25" t="s">
        <v>19</v>
      </c>
      <c r="J231" s="17" t="s">
        <v>147</v>
      </c>
      <c r="K231" s="8" t="s">
        <v>148</v>
      </c>
      <c r="L231" s="9">
        <v>8.3333333333333329E-2</v>
      </c>
      <c r="M231" s="10" t="s">
        <v>561</v>
      </c>
      <c r="N231" s="10" t="s">
        <v>16</v>
      </c>
      <c r="O231" s="67" t="s">
        <v>180</v>
      </c>
      <c r="P231" s="50"/>
    </row>
    <row r="232" spans="2:24" s="47" customFormat="1" ht="17.100000000000001" customHeight="1" x14ac:dyDescent="0.2">
      <c r="B232" s="7" t="s">
        <v>26</v>
      </c>
      <c r="C232" s="11">
        <v>43986</v>
      </c>
      <c r="D232" s="6">
        <v>0.59374999999999989</v>
      </c>
      <c r="E232" s="6">
        <v>0.52083333333333337</v>
      </c>
      <c r="F232" s="6">
        <v>0.66666666666666663</v>
      </c>
      <c r="G232" s="18" t="s">
        <v>27</v>
      </c>
      <c r="H232" s="19" t="s">
        <v>18</v>
      </c>
      <c r="I232" s="15" t="s">
        <v>40</v>
      </c>
      <c r="J232" s="20" t="s">
        <v>188</v>
      </c>
      <c r="K232" s="21" t="s">
        <v>189</v>
      </c>
      <c r="L232" s="22">
        <v>7.2916666666666671E-2</v>
      </c>
      <c r="M232" s="10" t="s">
        <v>552</v>
      </c>
      <c r="N232" s="10" t="s">
        <v>16</v>
      </c>
      <c r="O232" s="67" t="s">
        <v>180</v>
      </c>
      <c r="P232" s="58"/>
    </row>
    <row r="233" spans="2:24" s="47" customFormat="1" ht="17.100000000000001" customHeight="1" x14ac:dyDescent="0.2">
      <c r="B233" s="24" t="s">
        <v>26</v>
      </c>
      <c r="C233" s="11">
        <v>43986</v>
      </c>
      <c r="D233" s="6">
        <f t="shared" ref="D233:D268" si="16">E233-0.0104166666666667</f>
        <v>0.59374999999999989</v>
      </c>
      <c r="E233" s="24">
        <v>0.60416666666666663</v>
      </c>
      <c r="F233" s="6">
        <f>E233+L233</f>
        <v>0.66666666666666663</v>
      </c>
      <c r="G233" s="10" t="s">
        <v>29</v>
      </c>
      <c r="H233" s="19" t="s">
        <v>18</v>
      </c>
      <c r="I233" s="15" t="s">
        <v>19</v>
      </c>
      <c r="J233" s="20" t="s">
        <v>149</v>
      </c>
      <c r="K233" s="21" t="s">
        <v>150</v>
      </c>
      <c r="L233" s="22">
        <v>6.25E-2</v>
      </c>
      <c r="M233" s="10" t="s">
        <v>551</v>
      </c>
      <c r="N233" s="7" t="s">
        <v>16</v>
      </c>
      <c r="O233" s="67" t="s">
        <v>180</v>
      </c>
      <c r="P233" s="58"/>
    </row>
    <row r="234" spans="2:24" s="47" customFormat="1" ht="17.100000000000001" customHeight="1" x14ac:dyDescent="0.2">
      <c r="B234" s="6" t="s">
        <v>26</v>
      </c>
      <c r="C234" s="11">
        <v>43986</v>
      </c>
      <c r="D234" s="6">
        <f t="shared" si="16"/>
        <v>0.59374999999999989</v>
      </c>
      <c r="E234" s="6">
        <v>0.60416666666666663</v>
      </c>
      <c r="F234" s="6">
        <f>E234+L234</f>
        <v>0.66666666666666663</v>
      </c>
      <c r="G234" s="6" t="s">
        <v>29</v>
      </c>
      <c r="H234" s="16" t="s">
        <v>18</v>
      </c>
      <c r="I234" s="7" t="s">
        <v>32</v>
      </c>
      <c r="J234" s="17" t="s">
        <v>159</v>
      </c>
      <c r="K234" s="8" t="s">
        <v>160</v>
      </c>
      <c r="L234" s="9">
        <v>6.25E-2</v>
      </c>
      <c r="M234" s="10" t="s">
        <v>594</v>
      </c>
      <c r="N234" s="10" t="s">
        <v>28</v>
      </c>
      <c r="O234" s="67" t="s">
        <v>180</v>
      </c>
      <c r="P234" s="50"/>
      <c r="Q234" s="23"/>
    </row>
    <row r="235" spans="2:24" s="47" customFormat="1" ht="17.100000000000001" customHeight="1" x14ac:dyDescent="0.2">
      <c r="B235" s="7" t="s">
        <v>26</v>
      </c>
      <c r="C235" s="11">
        <v>43986</v>
      </c>
      <c r="D235" s="6">
        <f t="shared" si="16"/>
        <v>0.59374999999999989</v>
      </c>
      <c r="E235" s="6">
        <v>0.60416666666666663</v>
      </c>
      <c r="F235" s="6">
        <f>E235+L235</f>
        <v>0.6875</v>
      </c>
      <c r="G235" s="18" t="s">
        <v>29</v>
      </c>
      <c r="H235" s="19" t="s">
        <v>18</v>
      </c>
      <c r="I235" s="15" t="s">
        <v>19</v>
      </c>
      <c r="J235" s="20" t="s">
        <v>607</v>
      </c>
      <c r="K235" s="21" t="s">
        <v>609</v>
      </c>
      <c r="L235" s="22">
        <v>8.3333333333333329E-2</v>
      </c>
      <c r="M235" s="10" t="s">
        <v>516</v>
      </c>
      <c r="N235" s="10" t="s">
        <v>16</v>
      </c>
      <c r="O235" s="67" t="s">
        <v>180</v>
      </c>
      <c r="P235" s="58"/>
    </row>
    <row r="236" spans="2:24" s="47" customFormat="1" ht="17.100000000000001" hidden="1" customHeight="1" x14ac:dyDescent="0.2">
      <c r="B236" s="6" t="s">
        <v>26</v>
      </c>
      <c r="C236" s="11">
        <v>43986</v>
      </c>
      <c r="D236" s="6">
        <f t="shared" si="16"/>
        <v>0.59375</v>
      </c>
      <c r="E236" s="6">
        <f>F236-L236</f>
        <v>0.60416666666666674</v>
      </c>
      <c r="F236" s="6">
        <v>0.70833333333333337</v>
      </c>
      <c r="G236" s="6" t="s">
        <v>29</v>
      </c>
      <c r="H236" s="29" t="s">
        <v>207</v>
      </c>
      <c r="I236" s="7" t="s">
        <v>213</v>
      </c>
      <c r="J236" s="30" t="s">
        <v>281</v>
      </c>
      <c r="K236" s="8" t="s">
        <v>282</v>
      </c>
      <c r="L236" s="9">
        <v>0.10416666666666667</v>
      </c>
      <c r="M236" s="10" t="s">
        <v>519</v>
      </c>
      <c r="N236" s="7" t="s">
        <v>21</v>
      </c>
      <c r="O236" s="67" t="s">
        <v>180</v>
      </c>
      <c r="P236" s="50"/>
    </row>
    <row r="237" spans="2:24" s="74" customFormat="1" ht="17.100000000000001" hidden="1" customHeight="1" x14ac:dyDescent="0.2">
      <c r="B237" s="75" t="s">
        <v>31</v>
      </c>
      <c r="C237" s="76">
        <v>43987</v>
      </c>
      <c r="D237" s="75">
        <f t="shared" si="16"/>
        <v>0.46874999999999994</v>
      </c>
      <c r="E237" s="75">
        <f>F237-L237</f>
        <v>0.47916666666666663</v>
      </c>
      <c r="F237" s="75">
        <v>0.51041666666666663</v>
      </c>
      <c r="G237" s="75" t="s">
        <v>27</v>
      </c>
      <c r="H237" s="77" t="s">
        <v>207</v>
      </c>
      <c r="I237" s="78" t="s">
        <v>213</v>
      </c>
      <c r="J237" s="79" t="s">
        <v>219</v>
      </c>
      <c r="K237" s="80" t="s">
        <v>648</v>
      </c>
      <c r="L237" s="81">
        <v>3.125E-2</v>
      </c>
      <c r="M237" s="83" t="s">
        <v>516</v>
      </c>
      <c r="N237" s="83" t="s">
        <v>21</v>
      </c>
      <c r="O237" s="84" t="s">
        <v>180</v>
      </c>
      <c r="P237" s="85"/>
    </row>
    <row r="238" spans="2:24" s="74" customFormat="1" ht="17.100000000000001" customHeight="1" x14ac:dyDescent="0.2">
      <c r="B238" s="75" t="s">
        <v>31</v>
      </c>
      <c r="C238" s="76">
        <v>43987</v>
      </c>
      <c r="D238" s="75">
        <f t="shared" si="16"/>
        <v>0.46874999999999994</v>
      </c>
      <c r="E238" s="75">
        <f>F238-L238</f>
        <v>0.47916666666666663</v>
      </c>
      <c r="F238" s="75">
        <v>0.51041666666666663</v>
      </c>
      <c r="G238" s="75" t="s">
        <v>27</v>
      </c>
      <c r="H238" s="77" t="s">
        <v>207</v>
      </c>
      <c r="I238" s="78" t="s">
        <v>213</v>
      </c>
      <c r="J238" s="79" t="s">
        <v>221</v>
      </c>
      <c r="K238" s="80" t="s">
        <v>649</v>
      </c>
      <c r="L238" s="81">
        <v>3.125E-2</v>
      </c>
      <c r="M238" s="83" t="s">
        <v>562</v>
      </c>
      <c r="N238" s="83" t="s">
        <v>28</v>
      </c>
      <c r="O238" s="84" t="s">
        <v>180</v>
      </c>
      <c r="P238" s="85"/>
    </row>
    <row r="239" spans="2:24" s="74" customFormat="1" ht="17.100000000000001" customHeight="1" x14ac:dyDescent="0.2">
      <c r="B239" s="75" t="s">
        <v>31</v>
      </c>
      <c r="C239" s="76">
        <v>43987</v>
      </c>
      <c r="D239" s="75">
        <f t="shared" si="16"/>
        <v>0.46874999999999994</v>
      </c>
      <c r="E239" s="75">
        <f>F239-L239</f>
        <v>0.47916666666666663</v>
      </c>
      <c r="F239" s="75">
        <v>0.54166666666666663</v>
      </c>
      <c r="G239" s="75" t="s">
        <v>27</v>
      </c>
      <c r="H239" s="77" t="s">
        <v>207</v>
      </c>
      <c r="I239" s="78" t="s">
        <v>34</v>
      </c>
      <c r="J239" s="79" t="s">
        <v>325</v>
      </c>
      <c r="K239" s="80" t="s">
        <v>326</v>
      </c>
      <c r="L239" s="81">
        <v>6.25E-2</v>
      </c>
      <c r="M239" s="83" t="s">
        <v>586</v>
      </c>
      <c r="N239" s="83" t="s">
        <v>28</v>
      </c>
      <c r="O239" s="84" t="s">
        <v>180</v>
      </c>
      <c r="P239" s="85"/>
      <c r="R239" s="100"/>
      <c r="S239" s="100"/>
      <c r="T239" s="100"/>
      <c r="U239" s="100"/>
      <c r="V239" s="100"/>
      <c r="W239" s="100"/>
      <c r="X239" s="100"/>
    </row>
    <row r="240" spans="2:24" s="74" customFormat="1" ht="17.100000000000001" customHeight="1" x14ac:dyDescent="0.2">
      <c r="B240" s="75" t="s">
        <v>31</v>
      </c>
      <c r="C240" s="76">
        <v>43987</v>
      </c>
      <c r="D240" s="75">
        <f t="shared" si="16"/>
        <v>0.46874999999999994</v>
      </c>
      <c r="E240" s="75">
        <f>F240-L240</f>
        <v>0.47916666666666663</v>
      </c>
      <c r="F240" s="75">
        <v>0.57291666666666663</v>
      </c>
      <c r="G240" s="75" t="s">
        <v>27</v>
      </c>
      <c r="H240" s="77" t="s">
        <v>207</v>
      </c>
      <c r="I240" s="78" t="s">
        <v>34</v>
      </c>
      <c r="J240" s="79" t="s">
        <v>293</v>
      </c>
      <c r="K240" s="80" t="s">
        <v>294</v>
      </c>
      <c r="L240" s="81">
        <v>9.375E-2</v>
      </c>
      <c r="M240" s="83" t="s">
        <v>517</v>
      </c>
      <c r="N240" s="83" t="s">
        <v>16</v>
      </c>
      <c r="O240" s="84" t="s">
        <v>180</v>
      </c>
      <c r="P240" s="85"/>
    </row>
    <row r="241" spans="1:24" s="74" customFormat="1" ht="17.100000000000001" customHeight="1" x14ac:dyDescent="0.2">
      <c r="B241" s="78" t="s">
        <v>31</v>
      </c>
      <c r="C241" s="76">
        <v>43987</v>
      </c>
      <c r="D241" s="75">
        <f t="shared" si="16"/>
        <v>0.46875</v>
      </c>
      <c r="E241" s="75">
        <v>0.47916666666666669</v>
      </c>
      <c r="F241" s="75">
        <f>E241+L241</f>
        <v>0.54166666666666674</v>
      </c>
      <c r="G241" s="87" t="s">
        <v>27</v>
      </c>
      <c r="H241" s="88" t="s">
        <v>18</v>
      </c>
      <c r="I241" s="89" t="s">
        <v>19</v>
      </c>
      <c r="J241" s="90" t="s">
        <v>151</v>
      </c>
      <c r="K241" s="91" t="s">
        <v>496</v>
      </c>
      <c r="L241" s="92">
        <v>6.25E-2</v>
      </c>
      <c r="M241" s="83" t="s">
        <v>516</v>
      </c>
      <c r="N241" s="83" t="s">
        <v>16</v>
      </c>
      <c r="O241" s="84" t="s">
        <v>180</v>
      </c>
      <c r="P241" s="93"/>
    </row>
    <row r="242" spans="1:24" s="74" customFormat="1" ht="17.100000000000001" hidden="1" customHeight="1" x14ac:dyDescent="0.2">
      <c r="B242" s="75" t="s">
        <v>31</v>
      </c>
      <c r="C242" s="76">
        <v>43987</v>
      </c>
      <c r="D242" s="75">
        <f t="shared" si="16"/>
        <v>0.61458333333333326</v>
      </c>
      <c r="E242" s="75">
        <f>F242-L242</f>
        <v>0.625</v>
      </c>
      <c r="F242" s="75">
        <v>0.66666666666666663</v>
      </c>
      <c r="G242" s="75" t="s">
        <v>29</v>
      </c>
      <c r="H242" s="77" t="s">
        <v>207</v>
      </c>
      <c r="I242" s="78" t="s">
        <v>213</v>
      </c>
      <c r="J242" s="79" t="s">
        <v>481</v>
      </c>
      <c r="K242" s="80" t="s">
        <v>479</v>
      </c>
      <c r="L242" s="81">
        <v>4.1666666666666664E-2</v>
      </c>
      <c r="M242" s="83" t="s">
        <v>521</v>
      </c>
      <c r="N242" s="78" t="s">
        <v>21</v>
      </c>
      <c r="O242" s="84" t="s">
        <v>180</v>
      </c>
      <c r="P242" s="85"/>
      <c r="R242" s="103"/>
      <c r="S242" s="103"/>
      <c r="T242" s="103"/>
      <c r="U242" s="103"/>
      <c r="V242" s="103"/>
      <c r="W242" s="103"/>
      <c r="X242" s="103"/>
    </row>
    <row r="243" spans="1:24" s="74" customFormat="1" ht="17.100000000000001" customHeight="1" x14ac:dyDescent="0.2">
      <c r="B243" s="75" t="s">
        <v>31</v>
      </c>
      <c r="C243" s="76">
        <v>43987</v>
      </c>
      <c r="D243" s="75">
        <f t="shared" si="16"/>
        <v>0.61458333333333326</v>
      </c>
      <c r="E243" s="75">
        <v>0.625</v>
      </c>
      <c r="F243" s="75">
        <f>E243+L243</f>
        <v>0.68055555555555558</v>
      </c>
      <c r="G243" s="75" t="s">
        <v>29</v>
      </c>
      <c r="H243" s="99" t="s">
        <v>18</v>
      </c>
      <c r="I243" s="78" t="s">
        <v>40</v>
      </c>
      <c r="J243" s="96" t="s">
        <v>105</v>
      </c>
      <c r="K243" s="80" t="s">
        <v>444</v>
      </c>
      <c r="L243" s="81">
        <v>5.5555555555555552E-2</v>
      </c>
      <c r="M243" s="83" t="s">
        <v>551</v>
      </c>
      <c r="N243" s="83" t="s">
        <v>16</v>
      </c>
      <c r="O243" s="84" t="s">
        <v>180</v>
      </c>
      <c r="P243" s="85"/>
      <c r="R243" s="103"/>
      <c r="S243" s="103"/>
      <c r="T243" s="103"/>
      <c r="U243" s="103"/>
      <c r="V243" s="103"/>
      <c r="W243" s="103"/>
      <c r="X243" s="103"/>
    </row>
    <row r="244" spans="1:24" s="74" customFormat="1" ht="17.100000000000001" customHeight="1" x14ac:dyDescent="0.2">
      <c r="B244" s="76" t="s">
        <v>31</v>
      </c>
      <c r="C244" s="76">
        <v>43987</v>
      </c>
      <c r="D244" s="75">
        <f t="shared" si="16"/>
        <v>0.61458333333333326</v>
      </c>
      <c r="E244" s="75">
        <v>0.625</v>
      </c>
      <c r="F244" s="75">
        <f>E244+L244</f>
        <v>0.68055555555555558</v>
      </c>
      <c r="G244" s="89" t="s">
        <v>29</v>
      </c>
      <c r="H244" s="88" t="s">
        <v>18</v>
      </c>
      <c r="I244" s="89" t="s">
        <v>40</v>
      </c>
      <c r="J244" s="96" t="s">
        <v>205</v>
      </c>
      <c r="K244" s="97" t="s">
        <v>426</v>
      </c>
      <c r="L244" s="92">
        <v>5.5555555555555552E-2</v>
      </c>
      <c r="M244" s="78">
        <v>8</v>
      </c>
      <c r="N244" s="83" t="s">
        <v>16</v>
      </c>
      <c r="O244" s="84" t="s">
        <v>180</v>
      </c>
      <c r="P244" s="98"/>
      <c r="Q244" s="107"/>
      <c r="R244" s="103"/>
      <c r="S244" s="103"/>
      <c r="T244" s="103"/>
      <c r="U244" s="103"/>
      <c r="V244" s="103"/>
      <c r="W244" s="103"/>
      <c r="X244" s="103"/>
    </row>
    <row r="245" spans="1:24" s="74" customFormat="1" ht="17.100000000000001" customHeight="1" x14ac:dyDescent="0.2">
      <c r="B245" s="75" t="s">
        <v>31</v>
      </c>
      <c r="C245" s="76">
        <v>43987</v>
      </c>
      <c r="D245" s="75">
        <f t="shared" si="16"/>
        <v>0.61458333333333326</v>
      </c>
      <c r="E245" s="75">
        <v>0.625</v>
      </c>
      <c r="F245" s="75">
        <f>E245+L245</f>
        <v>0.6875</v>
      </c>
      <c r="G245" s="75" t="s">
        <v>29</v>
      </c>
      <c r="H245" s="99" t="s">
        <v>18</v>
      </c>
      <c r="I245" s="78" t="s">
        <v>19</v>
      </c>
      <c r="J245" s="96" t="s">
        <v>135</v>
      </c>
      <c r="K245" s="80" t="s">
        <v>136</v>
      </c>
      <c r="L245" s="81">
        <v>6.25E-2</v>
      </c>
      <c r="M245" s="83" t="s">
        <v>551</v>
      </c>
      <c r="N245" s="83" t="s">
        <v>16</v>
      </c>
      <c r="O245" s="84" t="s">
        <v>180</v>
      </c>
      <c r="P245" s="98"/>
    </row>
    <row r="246" spans="1:24" s="74" customFormat="1" ht="17.100000000000001" customHeight="1" x14ac:dyDescent="0.2">
      <c r="B246" s="75" t="s">
        <v>31</v>
      </c>
      <c r="C246" s="76">
        <v>43987</v>
      </c>
      <c r="D246" s="75">
        <f t="shared" si="16"/>
        <v>0.61458333333333326</v>
      </c>
      <c r="E246" s="75">
        <v>0.625</v>
      </c>
      <c r="F246" s="75">
        <f>E246+L246</f>
        <v>0.70833333333333337</v>
      </c>
      <c r="G246" s="75" t="s">
        <v>29</v>
      </c>
      <c r="H246" s="99" t="s">
        <v>18</v>
      </c>
      <c r="I246" s="78" t="s">
        <v>40</v>
      </c>
      <c r="J246" s="96" t="s">
        <v>153</v>
      </c>
      <c r="K246" s="80" t="s">
        <v>154</v>
      </c>
      <c r="L246" s="81">
        <v>8.3333333333333329E-2</v>
      </c>
      <c r="M246" s="78">
        <v>2</v>
      </c>
      <c r="N246" s="83" t="s">
        <v>16</v>
      </c>
      <c r="O246" s="84" t="s">
        <v>180</v>
      </c>
      <c r="P246" s="85"/>
      <c r="Q246" s="100"/>
    </row>
    <row r="247" spans="1:24" s="74" customFormat="1" ht="17.100000000000001" hidden="1" customHeight="1" x14ac:dyDescent="0.2">
      <c r="B247" s="75" t="s">
        <v>31</v>
      </c>
      <c r="C247" s="76">
        <v>43987</v>
      </c>
      <c r="D247" s="75">
        <f t="shared" si="16"/>
        <v>0.69791666666666663</v>
      </c>
      <c r="E247" s="75">
        <f>F247-L247</f>
        <v>0.70833333333333337</v>
      </c>
      <c r="F247" s="75">
        <v>0.8125</v>
      </c>
      <c r="G247" s="75" t="s">
        <v>29</v>
      </c>
      <c r="H247" s="99" t="s">
        <v>18</v>
      </c>
      <c r="I247" s="78" t="s">
        <v>34</v>
      </c>
      <c r="J247" s="96" t="s">
        <v>456</v>
      </c>
      <c r="K247" s="80" t="s">
        <v>684</v>
      </c>
      <c r="L247" s="81">
        <v>0.10416666666666667</v>
      </c>
      <c r="M247" s="83" t="s">
        <v>516</v>
      </c>
      <c r="N247" s="78" t="s">
        <v>21</v>
      </c>
      <c r="O247" s="84" t="s">
        <v>180</v>
      </c>
      <c r="P247" s="85"/>
    </row>
    <row r="248" spans="1:24" s="74" customFormat="1" ht="17.100000000000001" customHeight="1" x14ac:dyDescent="0.2">
      <c r="B248" s="75" t="s">
        <v>31</v>
      </c>
      <c r="C248" s="76">
        <v>43987</v>
      </c>
      <c r="D248" s="75">
        <f t="shared" si="16"/>
        <v>0.74652777777777768</v>
      </c>
      <c r="E248" s="75">
        <f>F248-L248</f>
        <v>0.75694444444444442</v>
      </c>
      <c r="F248" s="75">
        <v>0.8125</v>
      </c>
      <c r="G248" s="75" t="s">
        <v>29</v>
      </c>
      <c r="H248" s="99" t="s">
        <v>18</v>
      </c>
      <c r="I248" s="78" t="s">
        <v>126</v>
      </c>
      <c r="J248" s="96" t="s">
        <v>141</v>
      </c>
      <c r="K248" s="80" t="s">
        <v>142</v>
      </c>
      <c r="L248" s="81">
        <v>5.5555555555555552E-2</v>
      </c>
      <c r="M248" s="83" t="s">
        <v>553</v>
      </c>
      <c r="N248" s="83" t="s">
        <v>16</v>
      </c>
      <c r="O248" s="84" t="s">
        <v>180</v>
      </c>
      <c r="P248" s="85"/>
    </row>
    <row r="249" spans="1:24" s="47" customFormat="1" ht="17.100000000000001" hidden="1" customHeight="1" x14ac:dyDescent="0.2">
      <c r="B249" s="6" t="s">
        <v>17</v>
      </c>
      <c r="C249" s="11">
        <v>43990</v>
      </c>
      <c r="D249" s="6">
        <f t="shared" si="16"/>
        <v>0.40625</v>
      </c>
      <c r="E249" s="6">
        <f>F249-L249</f>
        <v>0.41666666666666669</v>
      </c>
      <c r="F249" s="6">
        <v>0.5</v>
      </c>
      <c r="G249" s="6" t="s">
        <v>27</v>
      </c>
      <c r="H249" s="29" t="s">
        <v>207</v>
      </c>
      <c r="I249" s="7" t="s">
        <v>34</v>
      </c>
      <c r="J249" s="30" t="s">
        <v>373</v>
      </c>
      <c r="K249" s="8" t="s">
        <v>374</v>
      </c>
      <c r="L249" s="9">
        <v>8.3333333333333329E-2</v>
      </c>
      <c r="M249" s="10" t="s">
        <v>523</v>
      </c>
      <c r="N249" s="7" t="s">
        <v>21</v>
      </c>
      <c r="O249" s="67" t="s">
        <v>180</v>
      </c>
      <c r="P249" s="50"/>
    </row>
    <row r="250" spans="1:24" s="47" customFormat="1" ht="17.100000000000001" customHeight="1" x14ac:dyDescent="0.2">
      <c r="B250" s="6" t="s">
        <v>17</v>
      </c>
      <c r="C250" s="11">
        <v>43990</v>
      </c>
      <c r="D250" s="6">
        <f t="shared" si="16"/>
        <v>0.51041666666666663</v>
      </c>
      <c r="E250" s="6">
        <v>0.52083333333333337</v>
      </c>
      <c r="F250" s="6">
        <f>E250+L250</f>
        <v>0.58333333333333337</v>
      </c>
      <c r="G250" s="6" t="s">
        <v>27</v>
      </c>
      <c r="H250" s="16" t="s">
        <v>18</v>
      </c>
      <c r="I250" s="7" t="s">
        <v>40</v>
      </c>
      <c r="J250" s="17" t="s">
        <v>177</v>
      </c>
      <c r="K250" s="8" t="s">
        <v>206</v>
      </c>
      <c r="L250" s="9">
        <v>6.25E-2</v>
      </c>
      <c r="M250" s="10" t="s">
        <v>517</v>
      </c>
      <c r="N250" s="10" t="s">
        <v>44</v>
      </c>
      <c r="O250" s="67" t="s">
        <v>180</v>
      </c>
      <c r="P250" s="50"/>
    </row>
    <row r="251" spans="1:24" s="47" customFormat="1" ht="17.100000000000001" customHeight="1" x14ac:dyDescent="0.2">
      <c r="A251" s="63"/>
      <c r="B251" s="6" t="s">
        <v>17</v>
      </c>
      <c r="C251" s="11">
        <v>43990</v>
      </c>
      <c r="D251" s="6">
        <f t="shared" si="16"/>
        <v>0.51041666666666663</v>
      </c>
      <c r="E251" s="6">
        <v>0.52083333333333337</v>
      </c>
      <c r="F251" s="6">
        <f>E251+L251</f>
        <v>0.58333333333333337</v>
      </c>
      <c r="G251" s="11" t="s">
        <v>29</v>
      </c>
      <c r="H251" s="12" t="s">
        <v>394</v>
      </c>
      <c r="I251" s="7" t="s">
        <v>213</v>
      </c>
      <c r="J251" s="13" t="s">
        <v>560</v>
      </c>
      <c r="K251" s="8" t="s">
        <v>164</v>
      </c>
      <c r="L251" s="9">
        <v>6.25E-2</v>
      </c>
      <c r="M251" s="10" t="s">
        <v>516</v>
      </c>
      <c r="N251" s="10" t="s">
        <v>44</v>
      </c>
      <c r="O251" s="67" t="s">
        <v>180</v>
      </c>
      <c r="P251" s="65"/>
      <c r="R251" s="23"/>
      <c r="S251" s="23"/>
      <c r="T251" s="23"/>
      <c r="U251" s="23"/>
      <c r="V251" s="23"/>
      <c r="W251" s="23"/>
      <c r="X251" s="23"/>
    </row>
    <row r="252" spans="1:24" s="47" customFormat="1" ht="17.100000000000001" hidden="1" customHeight="1" x14ac:dyDescent="0.2">
      <c r="B252" s="6" t="s">
        <v>17</v>
      </c>
      <c r="C252" s="11">
        <v>43990</v>
      </c>
      <c r="D252" s="6">
        <f t="shared" si="16"/>
        <v>0.51041666666666663</v>
      </c>
      <c r="E252" s="6">
        <v>0.52083333333333337</v>
      </c>
      <c r="F252" s="6">
        <f>E252+L252</f>
        <v>0.625</v>
      </c>
      <c r="G252" s="6" t="s">
        <v>27</v>
      </c>
      <c r="H252" s="16" t="s">
        <v>18</v>
      </c>
      <c r="I252" s="7" t="s">
        <v>32</v>
      </c>
      <c r="J252" s="17" t="s">
        <v>120</v>
      </c>
      <c r="K252" s="8" t="s">
        <v>121</v>
      </c>
      <c r="L252" s="9">
        <v>0.10416666666666667</v>
      </c>
      <c r="M252" s="10" t="s">
        <v>551</v>
      </c>
      <c r="N252" s="7" t="s">
        <v>21</v>
      </c>
      <c r="O252" s="67" t="s">
        <v>180</v>
      </c>
      <c r="P252" s="50"/>
      <c r="Q252" s="60"/>
    </row>
    <row r="253" spans="1:24" s="47" customFormat="1" ht="17.100000000000001" hidden="1" customHeight="1" x14ac:dyDescent="0.2">
      <c r="B253" s="6" t="s">
        <v>17</v>
      </c>
      <c r="C253" s="11">
        <v>43990</v>
      </c>
      <c r="D253" s="6">
        <f t="shared" si="16"/>
        <v>0.71874999999999989</v>
      </c>
      <c r="E253" s="6">
        <f>F253-L253</f>
        <v>0.72916666666666663</v>
      </c>
      <c r="F253" s="6">
        <v>0.8125</v>
      </c>
      <c r="G253" s="6" t="s">
        <v>29</v>
      </c>
      <c r="H253" s="16" t="s">
        <v>18</v>
      </c>
      <c r="I253" s="7" t="s">
        <v>34</v>
      </c>
      <c r="J253" s="17" t="s">
        <v>156</v>
      </c>
      <c r="K253" s="8" t="s">
        <v>658</v>
      </c>
      <c r="L253" s="9">
        <v>8.3333333333333329E-2</v>
      </c>
      <c r="M253" s="10" t="s">
        <v>526</v>
      </c>
      <c r="N253" s="7" t="s">
        <v>21</v>
      </c>
      <c r="O253" s="67" t="s">
        <v>180</v>
      </c>
      <c r="P253" s="50"/>
    </row>
    <row r="254" spans="1:24" s="47" customFormat="1" ht="17.100000000000001" hidden="1" customHeight="1" x14ac:dyDescent="0.2">
      <c r="B254" s="6" t="s">
        <v>17</v>
      </c>
      <c r="C254" s="11">
        <v>43990</v>
      </c>
      <c r="D254" s="6">
        <f t="shared" si="16"/>
        <v>0.72916666666666663</v>
      </c>
      <c r="E254" s="6">
        <f>F254-L254</f>
        <v>0.73958333333333337</v>
      </c>
      <c r="F254" s="6">
        <v>0.8125</v>
      </c>
      <c r="G254" s="6" t="s">
        <v>29</v>
      </c>
      <c r="H254" s="19" t="s">
        <v>18</v>
      </c>
      <c r="I254" s="7" t="s">
        <v>24</v>
      </c>
      <c r="J254" s="17" t="s">
        <v>507</v>
      </c>
      <c r="K254" s="8" t="s">
        <v>505</v>
      </c>
      <c r="L254" s="9">
        <v>7.2916666666666671E-2</v>
      </c>
      <c r="M254" s="7">
        <v>4</v>
      </c>
      <c r="N254" s="7" t="s">
        <v>21</v>
      </c>
      <c r="O254" s="67" t="s">
        <v>180</v>
      </c>
      <c r="P254" s="50"/>
    </row>
    <row r="255" spans="1:24" s="74" customFormat="1" ht="17.100000000000001" customHeight="1" x14ac:dyDescent="0.2">
      <c r="B255" s="75" t="s">
        <v>22</v>
      </c>
      <c r="C255" s="76">
        <v>43991</v>
      </c>
      <c r="D255" s="75">
        <f t="shared" si="16"/>
        <v>0.46874999999999994</v>
      </c>
      <c r="E255" s="75">
        <f>F255-L255</f>
        <v>0.47916666666666663</v>
      </c>
      <c r="F255" s="75">
        <v>0.51041666666666663</v>
      </c>
      <c r="G255" s="75" t="s">
        <v>27</v>
      </c>
      <c r="H255" s="77" t="s">
        <v>207</v>
      </c>
      <c r="I255" s="78" t="s">
        <v>213</v>
      </c>
      <c r="J255" s="79" t="s">
        <v>284</v>
      </c>
      <c r="K255" s="80" t="s">
        <v>662</v>
      </c>
      <c r="L255" s="81">
        <v>3.125E-2</v>
      </c>
      <c r="M255" s="83" t="s">
        <v>576</v>
      </c>
      <c r="N255" s="83" t="s">
        <v>28</v>
      </c>
      <c r="O255" s="84" t="s">
        <v>180</v>
      </c>
      <c r="P255" s="98"/>
      <c r="R255" s="108"/>
      <c r="S255" s="108"/>
      <c r="T255" s="108"/>
      <c r="U255" s="108"/>
      <c r="V255" s="108"/>
      <c r="W255" s="108"/>
      <c r="X255" s="108"/>
    </row>
    <row r="256" spans="1:24" s="74" customFormat="1" ht="17.100000000000001" customHeight="1" x14ac:dyDescent="0.2">
      <c r="B256" s="75" t="s">
        <v>22</v>
      </c>
      <c r="C256" s="76">
        <v>43991</v>
      </c>
      <c r="D256" s="75">
        <f t="shared" si="16"/>
        <v>0.46875</v>
      </c>
      <c r="E256" s="75">
        <v>0.47916666666666669</v>
      </c>
      <c r="F256" s="75">
        <f>E256+L256</f>
        <v>0.54861111111111116</v>
      </c>
      <c r="G256" s="75" t="s">
        <v>27</v>
      </c>
      <c r="H256" s="99" t="s">
        <v>18</v>
      </c>
      <c r="I256" s="78" t="s">
        <v>40</v>
      </c>
      <c r="J256" s="96" t="s">
        <v>157</v>
      </c>
      <c r="K256" s="80" t="s">
        <v>493</v>
      </c>
      <c r="L256" s="81">
        <v>6.9444444444444434E-2</v>
      </c>
      <c r="M256" s="83" t="s">
        <v>517</v>
      </c>
      <c r="N256" s="83" t="s">
        <v>16</v>
      </c>
      <c r="O256" s="84" t="s">
        <v>180</v>
      </c>
      <c r="P256" s="85"/>
      <c r="Q256" s="100"/>
    </row>
    <row r="257" spans="1:24" s="74" customFormat="1" ht="17.100000000000001" customHeight="1" x14ac:dyDescent="0.2">
      <c r="B257" s="76" t="s">
        <v>22</v>
      </c>
      <c r="C257" s="76">
        <v>43991</v>
      </c>
      <c r="D257" s="75">
        <f t="shared" si="16"/>
        <v>0.46875</v>
      </c>
      <c r="E257" s="75">
        <v>0.47916666666666669</v>
      </c>
      <c r="F257" s="75">
        <f>E257+L257</f>
        <v>0.55208333333333337</v>
      </c>
      <c r="G257" s="89" t="s">
        <v>27</v>
      </c>
      <c r="H257" s="88" t="s">
        <v>18</v>
      </c>
      <c r="I257" s="89" t="s">
        <v>40</v>
      </c>
      <c r="J257" s="96" t="s">
        <v>196</v>
      </c>
      <c r="K257" s="97" t="s">
        <v>494</v>
      </c>
      <c r="L257" s="92">
        <v>7.2916666666666671E-2</v>
      </c>
      <c r="M257" s="83" t="s">
        <v>565</v>
      </c>
      <c r="N257" s="83" t="s">
        <v>28</v>
      </c>
      <c r="O257" s="84" t="s">
        <v>180</v>
      </c>
      <c r="P257" s="85"/>
      <c r="R257" s="103"/>
      <c r="S257" s="103"/>
      <c r="T257" s="103"/>
      <c r="U257" s="103"/>
      <c r="V257" s="103"/>
      <c r="W257" s="103"/>
      <c r="X257" s="103"/>
    </row>
    <row r="258" spans="1:24" s="74" customFormat="1" ht="17.100000000000001" hidden="1" customHeight="1" x14ac:dyDescent="0.2">
      <c r="B258" s="75" t="s">
        <v>22</v>
      </c>
      <c r="C258" s="76">
        <v>43991</v>
      </c>
      <c r="D258" s="75">
        <f t="shared" si="16"/>
        <v>0.55208333333333326</v>
      </c>
      <c r="E258" s="75">
        <v>0.5625</v>
      </c>
      <c r="F258" s="75">
        <f>E258+L258</f>
        <v>0.625</v>
      </c>
      <c r="G258" s="76" t="s">
        <v>29</v>
      </c>
      <c r="H258" s="112" t="s">
        <v>394</v>
      </c>
      <c r="I258" s="78" t="s">
        <v>34</v>
      </c>
      <c r="J258" s="113" t="s">
        <v>459</v>
      </c>
      <c r="K258" s="80" t="s">
        <v>461</v>
      </c>
      <c r="L258" s="81">
        <v>6.25E-2</v>
      </c>
      <c r="M258" s="83" t="s">
        <v>600</v>
      </c>
      <c r="N258" s="83" t="s">
        <v>567</v>
      </c>
      <c r="O258" s="84" t="s">
        <v>180</v>
      </c>
      <c r="P258" s="98"/>
    </row>
    <row r="259" spans="1:24" s="74" customFormat="1" ht="17.100000000000001" hidden="1" customHeight="1" x14ac:dyDescent="0.2">
      <c r="B259" s="75" t="s">
        <v>22</v>
      </c>
      <c r="C259" s="76">
        <v>43991</v>
      </c>
      <c r="D259" s="75">
        <f t="shared" si="16"/>
        <v>0.59374999999999989</v>
      </c>
      <c r="E259" s="75">
        <v>0.60416666666666663</v>
      </c>
      <c r="F259" s="75">
        <f>E259+L259</f>
        <v>0.71527777777777768</v>
      </c>
      <c r="G259" s="75" t="s">
        <v>27</v>
      </c>
      <c r="H259" s="99" t="s">
        <v>18</v>
      </c>
      <c r="I259" s="78" t="s">
        <v>34</v>
      </c>
      <c r="J259" s="96" t="s">
        <v>457</v>
      </c>
      <c r="K259" s="80" t="s">
        <v>685</v>
      </c>
      <c r="L259" s="81">
        <v>0.1111111111111111</v>
      </c>
      <c r="M259" s="83" t="s">
        <v>516</v>
      </c>
      <c r="N259" s="78" t="s">
        <v>21</v>
      </c>
      <c r="O259" s="84" t="s">
        <v>180</v>
      </c>
      <c r="P259" s="85"/>
    </row>
    <row r="260" spans="1:24" s="74" customFormat="1" ht="17.100000000000001" customHeight="1" x14ac:dyDescent="0.2">
      <c r="A260" s="95"/>
      <c r="B260" s="75" t="s">
        <v>22</v>
      </c>
      <c r="C260" s="76">
        <v>43991</v>
      </c>
      <c r="D260" s="75">
        <f t="shared" si="16"/>
        <v>0.61458333333333326</v>
      </c>
      <c r="E260" s="75">
        <f>F260-L260</f>
        <v>0.625</v>
      </c>
      <c r="F260" s="75">
        <v>0.75</v>
      </c>
      <c r="G260" s="75" t="s">
        <v>27</v>
      </c>
      <c r="H260" s="78" t="s">
        <v>399</v>
      </c>
      <c r="I260" s="78" t="s">
        <v>400</v>
      </c>
      <c r="J260" s="172">
        <v>9465</v>
      </c>
      <c r="K260" s="80" t="s">
        <v>464</v>
      </c>
      <c r="L260" s="81">
        <v>0.125</v>
      </c>
      <c r="M260" s="83" t="s">
        <v>551</v>
      </c>
      <c r="N260" s="78" t="s">
        <v>28</v>
      </c>
      <c r="O260" s="84" t="s">
        <v>180</v>
      </c>
      <c r="P260" s="85"/>
      <c r="Q260" s="95"/>
      <c r="R260" s="95"/>
      <c r="S260" s="95"/>
      <c r="T260" s="95"/>
      <c r="U260" s="95"/>
      <c r="V260" s="95"/>
      <c r="W260" s="95"/>
      <c r="X260" s="95"/>
    </row>
    <row r="261" spans="1:24" s="47" customFormat="1" ht="17.100000000000001" customHeight="1" x14ac:dyDescent="0.2">
      <c r="B261" s="6" t="s">
        <v>23</v>
      </c>
      <c r="C261" s="11">
        <v>43992</v>
      </c>
      <c r="D261" s="6">
        <f t="shared" si="16"/>
        <v>0.44791666666666663</v>
      </c>
      <c r="E261" s="6">
        <f>F261-L261</f>
        <v>0.45833333333333331</v>
      </c>
      <c r="F261" s="6">
        <v>0.5</v>
      </c>
      <c r="G261" s="6" t="s">
        <v>27</v>
      </c>
      <c r="H261" s="29" t="s">
        <v>207</v>
      </c>
      <c r="I261" s="7" t="s">
        <v>30</v>
      </c>
      <c r="J261" s="30" t="s">
        <v>283</v>
      </c>
      <c r="K261" s="8" t="s">
        <v>663</v>
      </c>
      <c r="L261" s="9">
        <v>4.1666666666666664E-2</v>
      </c>
      <c r="M261" s="10" t="s">
        <v>578</v>
      </c>
      <c r="N261" s="10" t="s">
        <v>28</v>
      </c>
      <c r="O261" s="67" t="s">
        <v>180</v>
      </c>
      <c r="P261" s="56"/>
      <c r="Q261" s="57"/>
      <c r="R261" s="57"/>
      <c r="S261" s="57"/>
      <c r="T261" s="57"/>
      <c r="U261" s="57"/>
      <c r="V261" s="57"/>
      <c r="W261" s="57"/>
      <c r="X261" s="57"/>
    </row>
    <row r="262" spans="1:24" s="47" customFormat="1" ht="17.100000000000001" customHeight="1" x14ac:dyDescent="0.2">
      <c r="B262" s="6" t="s">
        <v>23</v>
      </c>
      <c r="C262" s="11">
        <v>43992</v>
      </c>
      <c r="D262" s="6">
        <f t="shared" si="16"/>
        <v>0.59374999999999989</v>
      </c>
      <c r="E262" s="6">
        <v>0.60416666666666663</v>
      </c>
      <c r="F262" s="6">
        <f>E262+L262</f>
        <v>0.65625</v>
      </c>
      <c r="G262" s="6" t="s">
        <v>29</v>
      </c>
      <c r="H262" s="16" t="s">
        <v>18</v>
      </c>
      <c r="I262" s="7" t="s">
        <v>19</v>
      </c>
      <c r="J262" s="17" t="s">
        <v>158</v>
      </c>
      <c r="K262" s="8" t="s">
        <v>428</v>
      </c>
      <c r="L262" s="9">
        <v>5.2083333333333336E-2</v>
      </c>
      <c r="M262" s="10" t="s">
        <v>516</v>
      </c>
      <c r="N262" s="10" t="s">
        <v>16</v>
      </c>
      <c r="O262" s="67" t="s">
        <v>180</v>
      </c>
      <c r="P262" s="62"/>
      <c r="Q262" s="57"/>
      <c r="R262" s="57"/>
      <c r="S262" s="57"/>
      <c r="T262" s="57"/>
      <c r="U262" s="57"/>
      <c r="V262" s="57"/>
      <c r="W262" s="57"/>
      <c r="X262" s="57"/>
    </row>
    <row r="263" spans="1:24" s="47" customFormat="1" ht="17.100000000000001" customHeight="1" x14ac:dyDescent="0.2">
      <c r="B263" s="6" t="s">
        <v>23</v>
      </c>
      <c r="C263" s="11">
        <v>43992</v>
      </c>
      <c r="D263" s="6">
        <f t="shared" si="16"/>
        <v>0.59374999999999989</v>
      </c>
      <c r="E263" s="6">
        <v>0.60416666666666663</v>
      </c>
      <c r="F263" s="6">
        <f>E263+L263</f>
        <v>0.66666666666666663</v>
      </c>
      <c r="G263" s="6" t="s">
        <v>29</v>
      </c>
      <c r="H263" s="16" t="s">
        <v>18</v>
      </c>
      <c r="I263" s="7" t="s">
        <v>40</v>
      </c>
      <c r="J263" s="17" t="s">
        <v>454</v>
      </c>
      <c r="K263" s="8" t="s">
        <v>693</v>
      </c>
      <c r="L263" s="9">
        <v>6.25E-2</v>
      </c>
      <c r="M263" s="10" t="s">
        <v>571</v>
      </c>
      <c r="N263" s="10" t="s">
        <v>28</v>
      </c>
      <c r="O263" s="67" t="s">
        <v>180</v>
      </c>
      <c r="P263" s="56"/>
    </row>
    <row r="264" spans="1:24" s="47" customFormat="1" ht="17.100000000000001" customHeight="1" x14ac:dyDescent="0.2">
      <c r="B264" s="6" t="s">
        <v>23</v>
      </c>
      <c r="C264" s="11">
        <v>43992</v>
      </c>
      <c r="D264" s="6">
        <f t="shared" si="16"/>
        <v>0.59374999999999989</v>
      </c>
      <c r="E264" s="6">
        <v>0.60416666666666663</v>
      </c>
      <c r="F264" s="6">
        <f>E264+L264</f>
        <v>0.70833333333333326</v>
      </c>
      <c r="G264" s="6" t="s">
        <v>29</v>
      </c>
      <c r="H264" s="16" t="s">
        <v>18</v>
      </c>
      <c r="I264" s="7" t="s">
        <v>40</v>
      </c>
      <c r="J264" s="17" t="s">
        <v>169</v>
      </c>
      <c r="K264" s="8" t="s">
        <v>170</v>
      </c>
      <c r="L264" s="9">
        <v>0.10416666666666667</v>
      </c>
      <c r="M264" s="10" t="s">
        <v>548</v>
      </c>
      <c r="N264" s="10" t="s">
        <v>44</v>
      </c>
      <c r="O264" s="67" t="s">
        <v>180</v>
      </c>
      <c r="P264" s="62"/>
    </row>
    <row r="265" spans="1:24" s="47" customFormat="1" ht="17.100000000000001" hidden="1" customHeight="1" x14ac:dyDescent="0.2">
      <c r="B265" s="6" t="s">
        <v>23</v>
      </c>
      <c r="C265" s="11">
        <v>43992</v>
      </c>
      <c r="D265" s="6">
        <f t="shared" si="16"/>
        <v>0.59375</v>
      </c>
      <c r="E265" s="6">
        <f>F265-L265</f>
        <v>0.60416666666666674</v>
      </c>
      <c r="F265" s="6">
        <v>0.70833333333333337</v>
      </c>
      <c r="G265" s="6" t="s">
        <v>29</v>
      </c>
      <c r="H265" s="29" t="s">
        <v>207</v>
      </c>
      <c r="I265" s="7" t="s">
        <v>30</v>
      </c>
      <c r="J265" s="30" t="s">
        <v>501</v>
      </c>
      <c r="K265" s="8" t="s">
        <v>502</v>
      </c>
      <c r="L265" s="9">
        <v>0.10416666666666667</v>
      </c>
      <c r="M265" s="10" t="s">
        <v>525</v>
      </c>
      <c r="N265" s="7" t="s">
        <v>21</v>
      </c>
      <c r="O265" s="67" t="s">
        <v>180</v>
      </c>
      <c r="P265" s="56"/>
    </row>
    <row r="266" spans="1:24" s="74" customFormat="1" ht="17.100000000000001" hidden="1" customHeight="1" x14ac:dyDescent="0.2">
      <c r="B266" s="75" t="s">
        <v>26</v>
      </c>
      <c r="C266" s="76">
        <v>43993</v>
      </c>
      <c r="D266" s="75">
        <f t="shared" si="16"/>
        <v>0.44791666666666663</v>
      </c>
      <c r="E266" s="75">
        <f>F266-L266</f>
        <v>0.45833333333333331</v>
      </c>
      <c r="F266" s="75">
        <v>0.5</v>
      </c>
      <c r="G266" s="75" t="s">
        <v>27</v>
      </c>
      <c r="H266" s="77" t="s">
        <v>207</v>
      </c>
      <c r="I266" s="78" t="s">
        <v>30</v>
      </c>
      <c r="J266" s="79" t="s">
        <v>220</v>
      </c>
      <c r="K266" s="80" t="s">
        <v>650</v>
      </c>
      <c r="L266" s="81">
        <v>4.1666666666666664E-2</v>
      </c>
      <c r="M266" s="83" t="s">
        <v>549</v>
      </c>
      <c r="N266" s="78" t="s">
        <v>21</v>
      </c>
      <c r="O266" s="84" t="s">
        <v>180</v>
      </c>
      <c r="P266" s="85"/>
    </row>
    <row r="267" spans="1:24" s="74" customFormat="1" ht="17.100000000000001" customHeight="1" x14ac:dyDescent="0.2">
      <c r="B267" s="78" t="s">
        <v>26</v>
      </c>
      <c r="C267" s="76">
        <v>43993</v>
      </c>
      <c r="D267" s="75">
        <f t="shared" si="16"/>
        <v>0.46875</v>
      </c>
      <c r="E267" s="75">
        <v>0.47916666666666669</v>
      </c>
      <c r="F267" s="75">
        <f>E267+L267</f>
        <v>0.51388888888888895</v>
      </c>
      <c r="G267" s="87" t="s">
        <v>27</v>
      </c>
      <c r="H267" s="88" t="s">
        <v>18</v>
      </c>
      <c r="I267" s="89" t="s">
        <v>19</v>
      </c>
      <c r="J267" s="90" t="s">
        <v>608</v>
      </c>
      <c r="K267" s="91" t="s">
        <v>669</v>
      </c>
      <c r="L267" s="92">
        <v>3.4722222222222224E-2</v>
      </c>
      <c r="M267" s="83" t="s">
        <v>516</v>
      </c>
      <c r="N267" s="83" t="s">
        <v>16</v>
      </c>
      <c r="O267" s="82" t="s">
        <v>637</v>
      </c>
      <c r="P267" s="93"/>
    </row>
    <row r="268" spans="1:24" s="74" customFormat="1" ht="17.100000000000001" customHeight="1" x14ac:dyDescent="0.2">
      <c r="B268" s="75" t="s">
        <v>26</v>
      </c>
      <c r="C268" s="76">
        <v>43993</v>
      </c>
      <c r="D268" s="75">
        <f t="shared" si="16"/>
        <v>0.46875</v>
      </c>
      <c r="E268" s="75">
        <v>0.47916666666666669</v>
      </c>
      <c r="F268" s="75">
        <f>E268+L268</f>
        <v>0.55208333333333337</v>
      </c>
      <c r="G268" s="75" t="s">
        <v>27</v>
      </c>
      <c r="H268" s="99" t="s">
        <v>18</v>
      </c>
      <c r="I268" s="78" t="s">
        <v>40</v>
      </c>
      <c r="J268" s="96" t="s">
        <v>161</v>
      </c>
      <c r="K268" s="80" t="s">
        <v>434</v>
      </c>
      <c r="L268" s="81">
        <v>7.2916666666666671E-2</v>
      </c>
      <c r="M268" s="83" t="s">
        <v>516</v>
      </c>
      <c r="N268" s="83" t="s">
        <v>16</v>
      </c>
      <c r="O268" s="84" t="s">
        <v>180</v>
      </c>
      <c r="P268" s="85"/>
    </row>
    <row r="269" spans="1:24" s="74" customFormat="1" ht="17.100000000000001" customHeight="1" x14ac:dyDescent="0.2">
      <c r="B269" s="78" t="s">
        <v>26</v>
      </c>
      <c r="C269" s="76">
        <v>43993</v>
      </c>
      <c r="D269" s="75">
        <v>0.59374999999999989</v>
      </c>
      <c r="E269" s="75">
        <v>0.47916666666666669</v>
      </c>
      <c r="F269" s="75">
        <f>E269+L269</f>
        <v>0.55208333333333337</v>
      </c>
      <c r="G269" s="87" t="s">
        <v>27</v>
      </c>
      <c r="H269" s="88" t="s">
        <v>18</v>
      </c>
      <c r="I269" s="89" t="s">
        <v>40</v>
      </c>
      <c r="J269" s="90" t="s">
        <v>190</v>
      </c>
      <c r="K269" s="91" t="s">
        <v>490</v>
      </c>
      <c r="L269" s="92">
        <v>7.2916666666666671E-2</v>
      </c>
      <c r="M269" s="83" t="s">
        <v>552</v>
      </c>
      <c r="N269" s="83" t="s">
        <v>16</v>
      </c>
      <c r="O269" s="84" t="s">
        <v>180</v>
      </c>
      <c r="P269" s="93"/>
    </row>
    <row r="270" spans="1:24" s="74" customFormat="1" ht="17.100000000000001" customHeight="1" x14ac:dyDescent="0.2">
      <c r="B270" s="75" t="s">
        <v>26</v>
      </c>
      <c r="C270" s="76">
        <v>43993</v>
      </c>
      <c r="D270" s="75">
        <f t="shared" ref="D270:D278" si="17">E270-0.0104166666666667</f>
        <v>0.61458333333333326</v>
      </c>
      <c r="E270" s="75">
        <f>F270-L270</f>
        <v>0.625</v>
      </c>
      <c r="F270" s="75">
        <v>0.66666666666666663</v>
      </c>
      <c r="G270" s="75" t="s">
        <v>29</v>
      </c>
      <c r="H270" s="77" t="s">
        <v>207</v>
      </c>
      <c r="I270" s="78" t="s">
        <v>30</v>
      </c>
      <c r="J270" s="79" t="s">
        <v>208</v>
      </c>
      <c r="K270" s="80" t="s">
        <v>646</v>
      </c>
      <c r="L270" s="81">
        <v>4.1666666666666664E-2</v>
      </c>
      <c r="M270" s="83" t="s">
        <v>517</v>
      </c>
      <c r="N270" s="83" t="s">
        <v>16</v>
      </c>
      <c r="O270" s="84" t="s">
        <v>180</v>
      </c>
      <c r="P270" s="85"/>
    </row>
    <row r="271" spans="1:24" s="74" customFormat="1" ht="17.100000000000001" customHeight="1" x14ac:dyDescent="0.2">
      <c r="B271" s="75" t="s">
        <v>26</v>
      </c>
      <c r="C271" s="76">
        <v>43993</v>
      </c>
      <c r="D271" s="75">
        <f t="shared" si="17"/>
        <v>0.61458333333333326</v>
      </c>
      <c r="E271" s="75">
        <v>0.625</v>
      </c>
      <c r="F271" s="75">
        <f>E271+L271</f>
        <v>0.6875</v>
      </c>
      <c r="G271" s="75" t="s">
        <v>29</v>
      </c>
      <c r="H271" s="99" t="s">
        <v>18</v>
      </c>
      <c r="I271" s="78" t="s">
        <v>40</v>
      </c>
      <c r="J271" s="96" t="s">
        <v>62</v>
      </c>
      <c r="K271" s="80" t="s">
        <v>63</v>
      </c>
      <c r="L271" s="81">
        <v>6.25E-2</v>
      </c>
      <c r="M271" s="83" t="s">
        <v>597</v>
      </c>
      <c r="N271" s="83" t="s">
        <v>28</v>
      </c>
      <c r="O271" s="84" t="s">
        <v>180</v>
      </c>
      <c r="P271" s="85"/>
      <c r="R271" s="102"/>
      <c r="S271" s="102"/>
      <c r="T271" s="102"/>
      <c r="U271" s="102"/>
      <c r="V271" s="102"/>
      <c r="W271" s="102"/>
      <c r="X271" s="102"/>
    </row>
    <row r="272" spans="1:24" s="74" customFormat="1" ht="17.100000000000001" hidden="1" customHeight="1" x14ac:dyDescent="0.2">
      <c r="B272" s="75" t="s">
        <v>26</v>
      </c>
      <c r="C272" s="76">
        <v>43993</v>
      </c>
      <c r="D272" s="75">
        <f t="shared" si="17"/>
        <v>0.61458333333333326</v>
      </c>
      <c r="E272" s="75">
        <v>0.625</v>
      </c>
      <c r="F272" s="75">
        <f>E272+L272</f>
        <v>0.72916666666666663</v>
      </c>
      <c r="G272" s="75" t="s">
        <v>29</v>
      </c>
      <c r="H272" s="99" t="s">
        <v>18</v>
      </c>
      <c r="I272" s="78" t="s">
        <v>40</v>
      </c>
      <c r="J272" s="109" t="s">
        <v>442</v>
      </c>
      <c r="K272" s="80" t="s">
        <v>443</v>
      </c>
      <c r="L272" s="81">
        <v>0.10416666666666667</v>
      </c>
      <c r="M272" s="83" t="s">
        <v>516</v>
      </c>
      <c r="N272" s="78" t="s">
        <v>21</v>
      </c>
      <c r="O272" s="84" t="s">
        <v>180</v>
      </c>
      <c r="P272" s="85"/>
    </row>
    <row r="273" spans="1:24" s="74" customFormat="1" ht="17.100000000000001" hidden="1" customHeight="1" x14ac:dyDescent="0.2">
      <c r="B273" s="75" t="s">
        <v>26</v>
      </c>
      <c r="C273" s="76">
        <v>43993</v>
      </c>
      <c r="D273" s="75">
        <f t="shared" si="17"/>
        <v>0.73958333333333326</v>
      </c>
      <c r="E273" s="75">
        <f>F273-L273</f>
        <v>0.75</v>
      </c>
      <c r="F273" s="75">
        <v>0.8125</v>
      </c>
      <c r="G273" s="75" t="s">
        <v>29</v>
      </c>
      <c r="H273" s="99" t="s">
        <v>18</v>
      </c>
      <c r="I273" s="78" t="s">
        <v>24</v>
      </c>
      <c r="J273" s="96" t="s">
        <v>162</v>
      </c>
      <c r="K273" s="80" t="s">
        <v>602</v>
      </c>
      <c r="L273" s="81">
        <v>6.25E-2</v>
      </c>
      <c r="M273" s="83" t="s">
        <v>528</v>
      </c>
      <c r="N273" s="78" t="s">
        <v>21</v>
      </c>
      <c r="O273" s="84" t="s">
        <v>180</v>
      </c>
      <c r="P273" s="85"/>
      <c r="R273" s="103"/>
      <c r="S273" s="103"/>
      <c r="T273" s="103"/>
      <c r="U273" s="103"/>
      <c r="V273" s="103"/>
      <c r="W273" s="103"/>
      <c r="X273" s="103"/>
    </row>
    <row r="274" spans="1:24" s="47" customFormat="1" ht="17.100000000000001" customHeight="1" x14ac:dyDescent="0.2">
      <c r="B274" s="6" t="s">
        <v>31</v>
      </c>
      <c r="C274" s="11">
        <v>43994</v>
      </c>
      <c r="D274" s="6">
        <f t="shared" si="17"/>
        <v>0.4375</v>
      </c>
      <c r="E274" s="6">
        <f>F274-L274</f>
        <v>0.44791666666666669</v>
      </c>
      <c r="F274" s="6">
        <v>0.5</v>
      </c>
      <c r="G274" s="6" t="s">
        <v>27</v>
      </c>
      <c r="H274" s="29" t="s">
        <v>207</v>
      </c>
      <c r="I274" s="7" t="s">
        <v>34</v>
      </c>
      <c r="J274" s="30" t="s">
        <v>289</v>
      </c>
      <c r="K274" s="8" t="s">
        <v>664</v>
      </c>
      <c r="L274" s="9">
        <v>5.2083333333333336E-2</v>
      </c>
      <c r="M274" s="10" t="s">
        <v>579</v>
      </c>
      <c r="N274" s="10" t="s">
        <v>28</v>
      </c>
      <c r="O274" s="67" t="s">
        <v>180</v>
      </c>
      <c r="P274" s="56"/>
      <c r="Q274" s="57"/>
      <c r="R274" s="57"/>
      <c r="S274" s="57"/>
      <c r="T274" s="57"/>
      <c r="U274" s="57"/>
      <c r="V274" s="57"/>
      <c r="W274" s="57"/>
      <c r="X274" s="57"/>
    </row>
    <row r="275" spans="1:24" s="47" customFormat="1" ht="17.100000000000001" customHeight="1" x14ac:dyDescent="0.2">
      <c r="B275" s="6" t="s">
        <v>31</v>
      </c>
      <c r="C275" s="11">
        <v>43994</v>
      </c>
      <c r="D275" s="6">
        <f t="shared" si="17"/>
        <v>0.46875</v>
      </c>
      <c r="E275" s="6">
        <v>0.47916666666666669</v>
      </c>
      <c r="F275" s="6">
        <f>E275+L275</f>
        <v>0.53125</v>
      </c>
      <c r="G275" s="6" t="s">
        <v>27</v>
      </c>
      <c r="H275" s="16" t="s">
        <v>18</v>
      </c>
      <c r="I275" s="7" t="s">
        <v>19</v>
      </c>
      <c r="J275" s="17" t="s">
        <v>163</v>
      </c>
      <c r="K275" s="8" t="s">
        <v>164</v>
      </c>
      <c r="L275" s="9">
        <v>5.2083333333333336E-2</v>
      </c>
      <c r="M275" s="10" t="s">
        <v>517</v>
      </c>
      <c r="N275" s="10" t="s">
        <v>16</v>
      </c>
      <c r="O275" s="67" t="s">
        <v>180</v>
      </c>
      <c r="P275" s="56"/>
    </row>
    <row r="276" spans="1:24" s="47" customFormat="1" ht="17.100000000000001" customHeight="1" x14ac:dyDescent="0.2">
      <c r="B276" s="6" t="s">
        <v>31</v>
      </c>
      <c r="C276" s="11">
        <v>43994</v>
      </c>
      <c r="D276" s="6">
        <f t="shared" si="17"/>
        <v>0.59374999999999989</v>
      </c>
      <c r="E276" s="6">
        <v>0.60416666666666663</v>
      </c>
      <c r="F276" s="6">
        <f>E276+L276</f>
        <v>0.66666666666666663</v>
      </c>
      <c r="G276" s="6" t="s">
        <v>29</v>
      </c>
      <c r="H276" s="16" t="s">
        <v>18</v>
      </c>
      <c r="I276" s="7" t="s">
        <v>40</v>
      </c>
      <c r="J276" s="17" t="s">
        <v>178</v>
      </c>
      <c r="K276" s="8" t="s">
        <v>179</v>
      </c>
      <c r="L276" s="9">
        <v>6.25E-2</v>
      </c>
      <c r="M276" s="10" t="s">
        <v>572</v>
      </c>
      <c r="N276" s="10" t="s">
        <v>28</v>
      </c>
      <c r="O276" s="67" t="s">
        <v>180</v>
      </c>
      <c r="P276" s="56"/>
    </row>
    <row r="277" spans="1:24" s="47" customFormat="1" ht="17.100000000000001" hidden="1" customHeight="1" x14ac:dyDescent="0.2">
      <c r="B277" s="6" t="s">
        <v>31</v>
      </c>
      <c r="C277" s="11">
        <v>43994</v>
      </c>
      <c r="D277" s="6">
        <f t="shared" si="17"/>
        <v>0.6909722222222221</v>
      </c>
      <c r="E277" s="6">
        <f>F277-L277</f>
        <v>0.70138888888888884</v>
      </c>
      <c r="F277" s="6">
        <v>0.8125</v>
      </c>
      <c r="G277" s="6" t="s">
        <v>29</v>
      </c>
      <c r="H277" s="16" t="s">
        <v>18</v>
      </c>
      <c r="I277" s="7" t="s">
        <v>34</v>
      </c>
      <c r="J277" s="17" t="s">
        <v>165</v>
      </c>
      <c r="K277" s="8" t="s">
        <v>166</v>
      </c>
      <c r="L277" s="9">
        <v>0.1111111111111111</v>
      </c>
      <c r="M277" s="10" t="s">
        <v>526</v>
      </c>
      <c r="N277" s="7" t="s">
        <v>21</v>
      </c>
      <c r="O277" s="67" t="s">
        <v>180</v>
      </c>
      <c r="P277" s="50"/>
    </row>
    <row r="278" spans="1:24" s="74" customFormat="1" ht="17.100000000000001" customHeight="1" x14ac:dyDescent="0.2">
      <c r="B278" s="75" t="s">
        <v>17</v>
      </c>
      <c r="C278" s="76">
        <v>43997</v>
      </c>
      <c r="D278" s="75">
        <f t="shared" si="17"/>
        <v>0.51041666666666663</v>
      </c>
      <c r="E278" s="75">
        <v>0.52083333333333337</v>
      </c>
      <c r="F278" s="75">
        <f>E278+L278</f>
        <v>0.58333333333333337</v>
      </c>
      <c r="G278" s="75" t="s">
        <v>27</v>
      </c>
      <c r="H278" s="99" t="s">
        <v>18</v>
      </c>
      <c r="I278" s="78" t="s">
        <v>40</v>
      </c>
      <c r="J278" s="96" t="s">
        <v>41</v>
      </c>
      <c r="K278" s="80" t="s">
        <v>487</v>
      </c>
      <c r="L278" s="81">
        <v>6.25E-2</v>
      </c>
      <c r="M278" s="83" t="s">
        <v>516</v>
      </c>
      <c r="N278" s="83" t="s">
        <v>16</v>
      </c>
      <c r="O278" s="84" t="s">
        <v>180</v>
      </c>
      <c r="P278" s="85"/>
    </row>
    <row r="279" spans="1:24" s="74" customFormat="1" ht="17.100000000000001" customHeight="1" x14ac:dyDescent="0.2">
      <c r="B279" s="78" t="s">
        <v>17</v>
      </c>
      <c r="C279" s="76">
        <v>43997</v>
      </c>
      <c r="D279" s="75">
        <v>0.59374999999999989</v>
      </c>
      <c r="E279" s="75">
        <v>0.52083333333333337</v>
      </c>
      <c r="F279" s="75">
        <f>E279+L279</f>
        <v>0.57638888888888895</v>
      </c>
      <c r="G279" s="87" t="s">
        <v>27</v>
      </c>
      <c r="H279" s="88" t="s">
        <v>18</v>
      </c>
      <c r="I279" s="174" t="s">
        <v>40</v>
      </c>
      <c r="J279" s="90" t="s">
        <v>191</v>
      </c>
      <c r="K279" s="91" t="s">
        <v>192</v>
      </c>
      <c r="L279" s="92">
        <v>5.5555555555555552E-2</v>
      </c>
      <c r="M279" s="83" t="s">
        <v>552</v>
      </c>
      <c r="N279" s="83" t="s">
        <v>16</v>
      </c>
      <c r="O279" s="84" t="s">
        <v>180</v>
      </c>
      <c r="P279" s="93"/>
    </row>
    <row r="280" spans="1:24" s="95" customFormat="1" ht="16.5" customHeight="1" x14ac:dyDescent="0.2">
      <c r="A280" s="74"/>
      <c r="B280" s="75" t="s">
        <v>17</v>
      </c>
      <c r="C280" s="76">
        <v>43997</v>
      </c>
      <c r="D280" s="75">
        <f t="shared" ref="D280:D291" si="18">E280-0.0104166666666667</f>
        <v>0.61458333333333326</v>
      </c>
      <c r="E280" s="75">
        <v>0.625</v>
      </c>
      <c r="F280" s="75">
        <f>E280+L280</f>
        <v>0.70833333333333337</v>
      </c>
      <c r="G280" s="75" t="s">
        <v>29</v>
      </c>
      <c r="H280" s="99" t="s">
        <v>18</v>
      </c>
      <c r="I280" s="150" t="s">
        <v>19</v>
      </c>
      <c r="J280" s="96" t="s">
        <v>167</v>
      </c>
      <c r="K280" s="80" t="s">
        <v>183</v>
      </c>
      <c r="L280" s="81">
        <v>8.3333333333333329E-2</v>
      </c>
      <c r="M280" s="83" t="s">
        <v>526</v>
      </c>
      <c r="N280" s="83" t="s">
        <v>16</v>
      </c>
      <c r="O280" s="84" t="s">
        <v>180</v>
      </c>
      <c r="P280" s="98"/>
      <c r="Q280" s="74"/>
      <c r="R280" s="74"/>
      <c r="S280" s="74"/>
      <c r="T280" s="74"/>
      <c r="U280" s="74"/>
      <c r="V280" s="74"/>
      <c r="W280" s="74"/>
      <c r="X280" s="74"/>
    </row>
    <row r="281" spans="1:24" s="74" customFormat="1" ht="17.100000000000001" hidden="1" customHeight="1" x14ac:dyDescent="0.2">
      <c r="B281" s="75" t="s">
        <v>17</v>
      </c>
      <c r="C281" s="76">
        <v>43997</v>
      </c>
      <c r="D281" s="75">
        <f t="shared" si="18"/>
        <v>0.61458333333333326</v>
      </c>
      <c r="E281" s="75">
        <v>0.625</v>
      </c>
      <c r="F281" s="75">
        <f>E281+L281</f>
        <v>0.71875</v>
      </c>
      <c r="G281" s="75" t="s">
        <v>27</v>
      </c>
      <c r="H281" s="99" t="s">
        <v>18</v>
      </c>
      <c r="I281" s="150" t="s">
        <v>34</v>
      </c>
      <c r="J281" s="96" t="s">
        <v>458</v>
      </c>
      <c r="K281" s="80" t="s">
        <v>686</v>
      </c>
      <c r="L281" s="81">
        <v>9.375E-2</v>
      </c>
      <c r="M281" s="83" t="s">
        <v>516</v>
      </c>
      <c r="N281" s="78" t="s">
        <v>21</v>
      </c>
      <c r="O281" s="84" t="s">
        <v>180</v>
      </c>
      <c r="P281" s="85"/>
    </row>
    <row r="282" spans="1:24" s="95" customFormat="1" ht="17.100000000000001" customHeight="1" x14ac:dyDescent="0.2">
      <c r="B282" s="75" t="s">
        <v>17</v>
      </c>
      <c r="C282" s="76">
        <v>43997</v>
      </c>
      <c r="D282" s="75">
        <f t="shared" si="18"/>
        <v>0.61458333333333326</v>
      </c>
      <c r="E282" s="75">
        <f>F282-L282</f>
        <v>0.625</v>
      </c>
      <c r="F282" s="75">
        <v>0.75</v>
      </c>
      <c r="G282" s="75" t="s">
        <v>27</v>
      </c>
      <c r="H282" s="78" t="s">
        <v>399</v>
      </c>
      <c r="I282" s="78" t="s">
        <v>400</v>
      </c>
      <c r="J282" s="172">
        <v>9470</v>
      </c>
      <c r="K282" s="80" t="s">
        <v>401</v>
      </c>
      <c r="L282" s="81">
        <v>0.125</v>
      </c>
      <c r="M282" s="83" t="s">
        <v>517</v>
      </c>
      <c r="N282" s="78" t="s">
        <v>28</v>
      </c>
      <c r="O282" s="84" t="s">
        <v>180</v>
      </c>
      <c r="P282" s="98"/>
    </row>
    <row r="283" spans="1:24" s="74" customFormat="1" ht="17.100000000000001" customHeight="1" x14ac:dyDescent="0.2">
      <c r="B283" s="75" t="s">
        <v>17</v>
      </c>
      <c r="C283" s="76">
        <v>43997</v>
      </c>
      <c r="D283" s="75">
        <f t="shared" si="18"/>
        <v>0.77083333333333326</v>
      </c>
      <c r="E283" s="75">
        <f>F283-L283</f>
        <v>0.78125</v>
      </c>
      <c r="F283" s="75">
        <v>0.85416666666666663</v>
      </c>
      <c r="G283" s="75" t="s">
        <v>29</v>
      </c>
      <c r="H283" s="112" t="s">
        <v>50</v>
      </c>
      <c r="I283" s="78" t="s">
        <v>24</v>
      </c>
      <c r="J283" s="113" t="s">
        <v>181</v>
      </c>
      <c r="K283" s="80" t="s">
        <v>687</v>
      </c>
      <c r="L283" s="81">
        <v>7.2916666666666671E-2</v>
      </c>
      <c r="M283" s="83" t="s">
        <v>596</v>
      </c>
      <c r="N283" s="83" t="s">
        <v>28</v>
      </c>
      <c r="O283" s="84" t="s">
        <v>180</v>
      </c>
      <c r="P283" s="98"/>
    </row>
    <row r="284" spans="1:24" s="47" customFormat="1" ht="17.100000000000001" customHeight="1" x14ac:dyDescent="0.2">
      <c r="B284" s="6" t="s">
        <v>22</v>
      </c>
      <c r="C284" s="11">
        <v>43998</v>
      </c>
      <c r="D284" s="6">
        <f t="shared" si="18"/>
        <v>0.48958333333333331</v>
      </c>
      <c r="E284" s="6">
        <v>0.5</v>
      </c>
      <c r="F284" s="6">
        <f>E284+L284</f>
        <v>0.5625</v>
      </c>
      <c r="G284" s="6" t="s">
        <v>27</v>
      </c>
      <c r="H284" s="16" t="s">
        <v>18</v>
      </c>
      <c r="I284" s="7" t="s">
        <v>40</v>
      </c>
      <c r="J284" s="17" t="s">
        <v>111</v>
      </c>
      <c r="K284" s="8" t="s">
        <v>112</v>
      </c>
      <c r="L284" s="9">
        <v>6.25E-2</v>
      </c>
      <c r="M284" s="10" t="s">
        <v>577</v>
      </c>
      <c r="N284" s="10" t="s">
        <v>28</v>
      </c>
      <c r="O284" s="67" t="s">
        <v>180</v>
      </c>
      <c r="P284" s="56"/>
      <c r="Q284" s="60"/>
    </row>
    <row r="285" spans="1:24" s="47" customFormat="1" ht="17.100000000000001" hidden="1" customHeight="1" x14ac:dyDescent="0.2">
      <c r="B285" s="6" t="s">
        <v>22</v>
      </c>
      <c r="C285" s="11">
        <v>43998</v>
      </c>
      <c r="D285" s="6">
        <f t="shared" si="18"/>
        <v>0.59374999999999989</v>
      </c>
      <c r="E285" s="6">
        <v>0.60416666666666663</v>
      </c>
      <c r="F285" s="6">
        <f>E285+L285</f>
        <v>0.66666666666666663</v>
      </c>
      <c r="G285" s="6" t="s">
        <v>27</v>
      </c>
      <c r="H285" s="16" t="s">
        <v>18</v>
      </c>
      <c r="I285" s="7" t="s">
        <v>24</v>
      </c>
      <c r="J285" s="17" t="s">
        <v>171</v>
      </c>
      <c r="K285" s="8" t="s">
        <v>603</v>
      </c>
      <c r="L285" s="9">
        <v>6.25E-2</v>
      </c>
      <c r="M285" s="10" t="s">
        <v>528</v>
      </c>
      <c r="N285" s="7" t="s">
        <v>21</v>
      </c>
      <c r="O285" s="67" t="s">
        <v>180</v>
      </c>
      <c r="P285" s="50"/>
    </row>
    <row r="286" spans="1:24" s="74" customFormat="1" ht="17.100000000000001" customHeight="1" x14ac:dyDescent="0.2">
      <c r="B286" s="75" t="s">
        <v>23</v>
      </c>
      <c r="C286" s="76">
        <v>43999</v>
      </c>
      <c r="D286" s="75">
        <f t="shared" si="18"/>
        <v>0.46875</v>
      </c>
      <c r="E286" s="75">
        <v>0.47916666666666669</v>
      </c>
      <c r="F286" s="75">
        <f>E286+L286</f>
        <v>0.53125</v>
      </c>
      <c r="G286" s="75" t="s">
        <v>27</v>
      </c>
      <c r="H286" s="99" t="s">
        <v>18</v>
      </c>
      <c r="I286" s="78" t="s">
        <v>40</v>
      </c>
      <c r="J286" s="96" t="s">
        <v>70</v>
      </c>
      <c r="K286" s="80" t="s">
        <v>437</v>
      </c>
      <c r="L286" s="81">
        <v>5.2083333333333336E-2</v>
      </c>
      <c r="M286" s="83" t="s">
        <v>517</v>
      </c>
      <c r="N286" s="83" t="s">
        <v>16</v>
      </c>
      <c r="O286" s="84" t="s">
        <v>180</v>
      </c>
      <c r="P286" s="85"/>
      <c r="Q286" s="100"/>
    </row>
    <row r="287" spans="1:24" s="74" customFormat="1" ht="17.100000000000001" customHeight="1" x14ac:dyDescent="0.2">
      <c r="B287" s="161" t="s">
        <v>23</v>
      </c>
      <c r="C287" s="161">
        <v>43999</v>
      </c>
      <c r="D287" s="162">
        <f t="shared" si="18"/>
        <v>0.46875</v>
      </c>
      <c r="E287" s="162">
        <v>0.47916666666666669</v>
      </c>
      <c r="F287" s="162">
        <f>E287+L287</f>
        <v>0.53472222222222221</v>
      </c>
      <c r="G287" s="163" t="s">
        <v>27</v>
      </c>
      <c r="H287" s="164" t="s">
        <v>18</v>
      </c>
      <c r="I287" s="163" t="s">
        <v>40</v>
      </c>
      <c r="J287" s="165" t="s">
        <v>197</v>
      </c>
      <c r="K287" s="166" t="s">
        <v>416</v>
      </c>
      <c r="L287" s="167">
        <v>5.5555555555555552E-2</v>
      </c>
      <c r="M287" s="168" t="s">
        <v>565</v>
      </c>
      <c r="N287" s="168" t="s">
        <v>28</v>
      </c>
      <c r="O287" s="169" t="s">
        <v>180</v>
      </c>
      <c r="P287" s="85"/>
    </row>
    <row r="288" spans="1:24" s="47" customFormat="1" ht="17.100000000000001" customHeight="1" x14ac:dyDescent="0.2">
      <c r="B288" s="132" t="s">
        <v>26</v>
      </c>
      <c r="C288" s="133">
        <v>44000</v>
      </c>
      <c r="D288" s="6">
        <f t="shared" si="18"/>
        <v>0.46875</v>
      </c>
      <c r="E288" s="6">
        <v>0.47916666666666669</v>
      </c>
      <c r="F288" s="6">
        <f>E288+L288</f>
        <v>0.5625</v>
      </c>
      <c r="G288" s="6" t="s">
        <v>27</v>
      </c>
      <c r="H288" s="143" t="s">
        <v>18</v>
      </c>
      <c r="I288" s="134" t="s">
        <v>19</v>
      </c>
      <c r="J288" s="144" t="s">
        <v>176</v>
      </c>
      <c r="K288" s="40" t="s">
        <v>184</v>
      </c>
      <c r="L288" s="135">
        <v>8.3333333333333329E-2</v>
      </c>
      <c r="M288" s="136" t="s">
        <v>526</v>
      </c>
      <c r="N288" s="136" t="s">
        <v>16</v>
      </c>
      <c r="O288" s="137" t="s">
        <v>180</v>
      </c>
      <c r="P288" s="50"/>
    </row>
    <row r="289" spans="1:24" s="47" customFormat="1" ht="17.100000000000001" customHeight="1" x14ac:dyDescent="0.2">
      <c r="B289" s="132" t="s">
        <v>26</v>
      </c>
      <c r="C289" s="133">
        <v>44000</v>
      </c>
      <c r="D289" s="6">
        <f t="shared" si="18"/>
        <v>0.58333333333333326</v>
      </c>
      <c r="E289" s="6">
        <f>F289-L289</f>
        <v>0.59375</v>
      </c>
      <c r="F289" s="6">
        <v>0.66666666666666663</v>
      </c>
      <c r="G289" s="6" t="s">
        <v>27</v>
      </c>
      <c r="H289" s="138" t="s">
        <v>50</v>
      </c>
      <c r="I289" s="134" t="s">
        <v>24</v>
      </c>
      <c r="J289" s="139" t="s">
        <v>182</v>
      </c>
      <c r="K289" s="40" t="s">
        <v>688</v>
      </c>
      <c r="L289" s="135">
        <v>7.2916666666666671E-2</v>
      </c>
      <c r="M289" s="136" t="s">
        <v>596</v>
      </c>
      <c r="N289" s="136" t="s">
        <v>28</v>
      </c>
      <c r="O289" s="137" t="s">
        <v>180</v>
      </c>
      <c r="P289" s="50"/>
    </row>
    <row r="290" spans="1:24" s="74" customFormat="1" ht="17.100000000000001" hidden="1" customHeight="1" x14ac:dyDescent="0.2">
      <c r="B290" s="147" t="s">
        <v>31</v>
      </c>
      <c r="C290" s="148">
        <v>44001</v>
      </c>
      <c r="D290" s="75">
        <f t="shared" si="18"/>
        <v>0.51041666666666663</v>
      </c>
      <c r="E290" s="75">
        <v>0.52083333333333337</v>
      </c>
      <c r="F290" s="75">
        <f>E290+L290</f>
        <v>0.58333333333333337</v>
      </c>
      <c r="G290" s="76" t="s">
        <v>29</v>
      </c>
      <c r="H290" s="170" t="s">
        <v>394</v>
      </c>
      <c r="I290" s="150" t="s">
        <v>34</v>
      </c>
      <c r="J290" s="171" t="s">
        <v>460</v>
      </c>
      <c r="K290" s="117" t="s">
        <v>462</v>
      </c>
      <c r="L290" s="152">
        <v>6.25E-2</v>
      </c>
      <c r="M290" s="153" t="s">
        <v>600</v>
      </c>
      <c r="N290" s="153" t="s">
        <v>567</v>
      </c>
      <c r="O290" s="154" t="s">
        <v>180</v>
      </c>
      <c r="P290" s="85"/>
    </row>
    <row r="291" spans="1:24" s="95" customFormat="1" ht="17.100000000000001" customHeight="1" x14ac:dyDescent="0.2">
      <c r="B291" s="147" t="s">
        <v>31</v>
      </c>
      <c r="C291" s="148">
        <v>44001</v>
      </c>
      <c r="D291" s="75">
        <f t="shared" si="18"/>
        <v>0.61458333333333326</v>
      </c>
      <c r="E291" s="75">
        <f>F291-L291</f>
        <v>0.625</v>
      </c>
      <c r="F291" s="75">
        <v>0.75</v>
      </c>
      <c r="G291" s="75" t="s">
        <v>27</v>
      </c>
      <c r="H291" s="150" t="s">
        <v>399</v>
      </c>
      <c r="I291" s="150" t="s">
        <v>400</v>
      </c>
      <c r="J291" s="173">
        <v>9475</v>
      </c>
      <c r="K291" s="117" t="s">
        <v>463</v>
      </c>
      <c r="L291" s="152">
        <v>0.125</v>
      </c>
      <c r="M291" s="153" t="s">
        <v>517</v>
      </c>
      <c r="N291" s="150" t="s">
        <v>28</v>
      </c>
      <c r="O291" s="154" t="s">
        <v>180</v>
      </c>
      <c r="P291" s="85"/>
    </row>
    <row r="292" spans="1:24" ht="15.75" customHeight="1" x14ac:dyDescent="0.25"/>
    <row r="293" spans="1:24" ht="15.75" customHeight="1" x14ac:dyDescent="0.25"/>
    <row r="294" spans="1:24" s="27" customFormat="1" ht="15.75" customHeight="1" x14ac:dyDescent="0.25">
      <c r="A294"/>
      <c r="B294" s="45"/>
      <c r="D294" s="45"/>
      <c r="E294" s="45"/>
      <c r="F294" s="45"/>
      <c r="G294" s="45"/>
      <c r="H294"/>
      <c r="I294"/>
      <c r="J294" s="45"/>
      <c r="K294"/>
      <c r="L294"/>
      <c r="M294"/>
      <c r="N294"/>
      <c r="O294" s="70"/>
      <c r="P294"/>
      <c r="Q294"/>
      <c r="R294"/>
      <c r="S294"/>
      <c r="T294"/>
      <c r="U294"/>
      <c r="V294"/>
      <c r="W294"/>
      <c r="X294"/>
    </row>
    <row r="295" spans="1:24" s="27" customFormat="1" ht="15.75" customHeight="1" x14ac:dyDescent="0.25">
      <c r="A295"/>
      <c r="B295" s="45"/>
      <c r="D295" s="45"/>
      <c r="E295" s="45"/>
      <c r="F295" s="45"/>
      <c r="G295" s="45"/>
      <c r="H295"/>
      <c r="I295"/>
      <c r="J295" s="45"/>
      <c r="K295"/>
      <c r="L295"/>
      <c r="M295"/>
      <c r="N295"/>
      <c r="O295" s="70"/>
      <c r="P295"/>
      <c r="Q295"/>
      <c r="R295"/>
      <c r="S295"/>
      <c r="T295"/>
      <c r="U295"/>
      <c r="V295"/>
      <c r="W295"/>
      <c r="X295"/>
    </row>
    <row r="296" spans="1:24" s="27" customFormat="1" ht="15.75" customHeight="1" x14ac:dyDescent="0.25">
      <c r="A296"/>
      <c r="B296" s="45"/>
      <c r="D296" s="45"/>
      <c r="E296" s="45"/>
      <c r="F296" s="45"/>
      <c r="G296" s="45"/>
      <c r="H296"/>
      <c r="I296"/>
      <c r="J296" s="45"/>
      <c r="K296"/>
      <c r="L296"/>
      <c r="M296"/>
      <c r="N296"/>
      <c r="O296" s="70"/>
      <c r="P296"/>
      <c r="Q296"/>
      <c r="R296"/>
      <c r="S296"/>
      <c r="T296"/>
      <c r="U296"/>
      <c r="V296"/>
      <c r="W296"/>
      <c r="X296"/>
    </row>
    <row r="297" spans="1:24" s="27" customFormat="1" ht="15.75" customHeight="1" x14ac:dyDescent="0.25">
      <c r="A297"/>
      <c r="B297" s="45"/>
      <c r="D297" s="45"/>
      <c r="E297" s="45"/>
      <c r="F297" s="45"/>
      <c r="G297" s="45"/>
      <c r="H297"/>
      <c r="I297"/>
      <c r="J297" s="45"/>
      <c r="K297"/>
      <c r="L297"/>
      <c r="M297"/>
      <c r="N297"/>
      <c r="O297" s="70"/>
      <c r="P297"/>
      <c r="Q297"/>
      <c r="R297"/>
      <c r="S297"/>
      <c r="T297"/>
      <c r="U297"/>
      <c r="V297"/>
      <c r="W297"/>
      <c r="X297"/>
    </row>
    <row r="298" spans="1:24" s="27" customFormat="1" ht="15.75" customHeight="1" x14ac:dyDescent="0.25">
      <c r="A298"/>
      <c r="B298" s="45"/>
      <c r="D298" s="45"/>
      <c r="E298" s="45"/>
      <c r="F298" s="45"/>
      <c r="G298" s="45"/>
      <c r="H298"/>
      <c r="I298"/>
      <c r="J298" s="45"/>
      <c r="K298"/>
      <c r="L298"/>
      <c r="M298"/>
      <c r="N298"/>
      <c r="O298" s="70"/>
      <c r="P298"/>
      <c r="Q298"/>
      <c r="R298"/>
      <c r="S298"/>
      <c r="T298"/>
      <c r="U298"/>
      <c r="V298"/>
      <c r="W298"/>
      <c r="X298"/>
    </row>
    <row r="299" spans="1:24" s="27" customFormat="1" ht="15.75" customHeight="1" x14ac:dyDescent="0.25">
      <c r="A299"/>
      <c r="B299" s="45"/>
      <c r="D299" s="45"/>
      <c r="E299" s="45"/>
      <c r="F299" s="45"/>
      <c r="G299" s="45"/>
      <c r="H299"/>
      <c r="I299"/>
      <c r="J299" s="45"/>
      <c r="K299"/>
      <c r="L299"/>
      <c r="M299"/>
      <c r="N299"/>
      <c r="O299" s="70"/>
      <c r="P299"/>
      <c r="Q299"/>
      <c r="R299"/>
      <c r="S299"/>
      <c r="T299"/>
      <c r="U299"/>
      <c r="V299"/>
      <c r="W299"/>
      <c r="X299"/>
    </row>
    <row r="300" spans="1:24" s="27" customFormat="1" ht="15.75" customHeight="1" x14ac:dyDescent="0.25">
      <c r="A300"/>
      <c r="B300" s="45"/>
      <c r="D300" s="45"/>
      <c r="E300" s="45"/>
      <c r="F300" s="45"/>
      <c r="G300" s="45"/>
      <c r="H300"/>
      <c r="I300"/>
      <c r="J300" s="45"/>
      <c r="K300"/>
      <c r="L300"/>
      <c r="M300"/>
      <c r="N300"/>
      <c r="O300" s="70"/>
      <c r="P300"/>
      <c r="Q300"/>
      <c r="R300"/>
      <c r="S300"/>
      <c r="T300"/>
      <c r="U300"/>
      <c r="V300"/>
      <c r="W300"/>
      <c r="X300"/>
    </row>
    <row r="303" spans="1:24" s="27" customFormat="1" ht="15" customHeight="1" x14ac:dyDescent="0.25">
      <c r="A303"/>
      <c r="B303" s="72" t="s">
        <v>529</v>
      </c>
      <c r="D303" s="45"/>
      <c r="E303" s="45"/>
      <c r="F303" s="45"/>
      <c r="G303" s="45"/>
      <c r="H303"/>
      <c r="I303"/>
      <c r="J303" s="45"/>
      <c r="K303"/>
      <c r="L303"/>
      <c r="M303"/>
      <c r="N303"/>
      <c r="O303" s="70"/>
      <c r="P303"/>
      <c r="Q303"/>
      <c r="R303"/>
      <c r="S303"/>
      <c r="T303"/>
      <c r="U303"/>
      <c r="V303"/>
      <c r="W303"/>
      <c r="X303"/>
    </row>
    <row r="304" spans="1:24" s="27" customFormat="1" ht="15" customHeight="1" x14ac:dyDescent="0.25">
      <c r="A304"/>
      <c r="B304" s="71" t="s">
        <v>530</v>
      </c>
      <c r="D304" s="45"/>
      <c r="E304" s="45"/>
      <c r="F304" s="45"/>
      <c r="G304" s="45"/>
      <c r="H304"/>
      <c r="I304"/>
      <c r="J304" s="45"/>
      <c r="K304"/>
      <c r="L304"/>
      <c r="M304"/>
      <c r="N304"/>
      <c r="O304" s="70"/>
      <c r="P304"/>
      <c r="Q304"/>
      <c r="R304"/>
      <c r="S304"/>
      <c r="T304"/>
      <c r="U304"/>
      <c r="V304"/>
      <c r="W304"/>
      <c r="X304"/>
    </row>
    <row r="305" spans="1:24" s="27" customFormat="1" ht="15" customHeight="1" x14ac:dyDescent="0.25">
      <c r="A305"/>
      <c r="B305" s="71" t="s">
        <v>531</v>
      </c>
      <c r="D305" s="45"/>
      <c r="E305" s="45"/>
      <c r="F305" s="45"/>
      <c r="G305" s="45"/>
      <c r="H305"/>
      <c r="I305"/>
      <c r="J305" s="45"/>
      <c r="K305"/>
      <c r="L305"/>
      <c r="M305"/>
      <c r="N305"/>
      <c r="O305" s="70"/>
      <c r="P305"/>
      <c r="Q305"/>
      <c r="R305"/>
      <c r="S305"/>
      <c r="T305"/>
      <c r="U305"/>
      <c r="V305"/>
      <c r="W305"/>
      <c r="X305"/>
    </row>
    <row r="306" spans="1:24" s="27" customFormat="1" ht="15" customHeight="1" x14ac:dyDescent="0.25">
      <c r="A306"/>
      <c r="B306" s="71" t="s">
        <v>532</v>
      </c>
      <c r="D306" s="45"/>
      <c r="E306" s="45"/>
      <c r="F306" s="45"/>
      <c r="G306" s="45"/>
      <c r="H306"/>
      <c r="I306"/>
      <c r="J306" s="45"/>
      <c r="K306"/>
      <c r="L306"/>
      <c r="M306"/>
      <c r="N306"/>
      <c r="O306" s="70"/>
      <c r="P306"/>
      <c r="Q306"/>
      <c r="R306"/>
      <c r="S306"/>
      <c r="T306"/>
      <c r="U306"/>
      <c r="V306"/>
      <c r="W306"/>
      <c r="X306"/>
    </row>
  </sheetData>
  <autoFilter ref="A1:X291" xr:uid="{00000000-0009-0000-0000-000003000000}">
    <filterColumn colId="13">
      <filters>
        <filter val="External"/>
        <filter val="Harrow + External"/>
        <filter val="Harrow+External"/>
      </filters>
    </filterColumn>
  </autoFilter>
  <pageMargins left="0.35433070866141736" right="0.31496062992125984" top="0.51181102362204722" bottom="0.31496062992125984" header="0" footer="0"/>
  <pageSetup paperSize="8" scale="76" fitToHeight="4" orientation="landscape" r:id="rId1"/>
  <headerFooter>
    <oddHeader>&amp;CMAY-JUNE 2020 EXAM TIMETABLE DRAFT 2 (13/02/2020)</oddHeader>
  </headerFooter>
  <rowBreaks count="4" manualBreakCount="4">
    <brk id="58" max="16" man="1"/>
    <brk id="111" max="16" man="1"/>
    <brk id="171" max="16" man="1"/>
    <brk id="223"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5" tint="-0.249977111117893"/>
  </sheetPr>
  <dimension ref="A1:X306"/>
  <sheetViews>
    <sheetView zoomScale="90" zoomScaleNormal="90" workbookViewId="0">
      <pane ySplit="1" topLeftCell="A2" activePane="bottomLeft" state="frozen"/>
      <selection pane="bottomLeft" activeCell="K192" sqref="K192"/>
    </sheetView>
  </sheetViews>
  <sheetFormatPr defaultColWidth="14.42578125" defaultRowHeight="15" customHeight="1" x14ac:dyDescent="0.25"/>
  <cols>
    <col min="1" max="1" width="9.5703125" hidden="1" customWidth="1"/>
    <col min="2" max="2" width="7" style="45" customWidth="1"/>
    <col min="3" max="3" width="11.28515625" style="27" customWidth="1"/>
    <col min="4" max="4" width="10.85546875" style="45" customWidth="1"/>
    <col min="5" max="5" width="10.28515625" style="45" customWidth="1"/>
    <col min="6" max="6" width="10.5703125" style="45" customWidth="1"/>
    <col min="7" max="7" width="6.42578125" style="45" customWidth="1"/>
    <col min="8" max="8" width="9.85546875" customWidth="1"/>
    <col min="9" max="9" width="10.28515625" customWidth="1"/>
    <col min="10" max="10" width="10" style="45" customWidth="1"/>
    <col min="11" max="11" width="92.28515625" customWidth="1"/>
    <col min="12" max="12" width="9.28515625" customWidth="1"/>
    <col min="13" max="13" width="8.7109375" customWidth="1"/>
    <col min="14" max="14" width="15.5703125" customWidth="1"/>
    <col min="15" max="15" width="12.5703125" style="70" customWidth="1"/>
    <col min="16" max="16" width="21.7109375" hidden="1" customWidth="1"/>
    <col min="17" max="24" width="8.7109375" customWidth="1"/>
  </cols>
  <sheetData>
    <row r="1" spans="1:24" ht="38.25" x14ac:dyDescent="0.25">
      <c r="B1" s="42" t="s">
        <v>0</v>
      </c>
      <c r="C1" s="43" t="s">
        <v>1</v>
      </c>
      <c r="D1" s="42" t="s">
        <v>2</v>
      </c>
      <c r="E1" s="42" t="s">
        <v>3</v>
      </c>
      <c r="F1" s="42" t="s">
        <v>4</v>
      </c>
      <c r="G1" s="44" t="s">
        <v>5</v>
      </c>
      <c r="H1" s="1" t="s">
        <v>6</v>
      </c>
      <c r="I1" s="1" t="s">
        <v>7</v>
      </c>
      <c r="J1" s="46" t="s">
        <v>8</v>
      </c>
      <c r="K1" s="2" t="s">
        <v>9</v>
      </c>
      <c r="L1" s="3" t="s">
        <v>10</v>
      </c>
      <c r="M1" s="2" t="s">
        <v>12</v>
      </c>
      <c r="N1" s="2" t="s">
        <v>11</v>
      </c>
      <c r="O1" s="3" t="s">
        <v>13</v>
      </c>
      <c r="P1" s="4" t="s">
        <v>14</v>
      </c>
      <c r="Q1" s="5"/>
      <c r="R1" s="5"/>
      <c r="S1" s="5"/>
      <c r="T1" s="5"/>
      <c r="U1" s="5"/>
      <c r="V1" s="5"/>
      <c r="W1" s="5"/>
      <c r="X1" s="5"/>
    </row>
    <row r="2" spans="1:24" s="47" customFormat="1" ht="17.100000000000001" customHeight="1" x14ac:dyDescent="0.2">
      <c r="B2" s="11" t="s">
        <v>17</v>
      </c>
      <c r="C2" s="11">
        <v>43920</v>
      </c>
      <c r="D2" s="9">
        <v>0.53125</v>
      </c>
      <c r="E2" s="9">
        <v>0.54166666666666663</v>
      </c>
      <c r="F2" s="9">
        <v>0.625</v>
      </c>
      <c r="G2" s="6" t="s">
        <v>15</v>
      </c>
      <c r="H2" s="29" t="s">
        <v>207</v>
      </c>
      <c r="I2" s="7" t="s">
        <v>213</v>
      </c>
      <c r="J2" s="30" t="s">
        <v>309</v>
      </c>
      <c r="K2" s="8" t="s">
        <v>671</v>
      </c>
      <c r="L2" s="36" t="s">
        <v>218</v>
      </c>
      <c r="M2" s="7">
        <v>31</v>
      </c>
      <c r="N2" s="7" t="s">
        <v>21</v>
      </c>
      <c r="O2" s="69" t="s">
        <v>218</v>
      </c>
      <c r="P2" s="53" t="s">
        <v>472</v>
      </c>
    </row>
    <row r="3" spans="1:24" s="47" customFormat="1" ht="17.100000000000001" customHeight="1" x14ac:dyDescent="0.2">
      <c r="B3" s="6" t="s">
        <v>17</v>
      </c>
      <c r="C3" s="11">
        <v>43920</v>
      </c>
      <c r="D3" s="34" t="s">
        <v>218</v>
      </c>
      <c r="E3" s="34" t="s">
        <v>218</v>
      </c>
      <c r="F3" s="34" t="s">
        <v>218</v>
      </c>
      <c r="G3" s="6" t="s">
        <v>15</v>
      </c>
      <c r="H3" s="16" t="s">
        <v>18</v>
      </c>
      <c r="I3" s="7" t="s">
        <v>24</v>
      </c>
      <c r="J3" s="17" t="s">
        <v>25</v>
      </c>
      <c r="K3" s="8" t="s">
        <v>683</v>
      </c>
      <c r="L3" s="34" t="s">
        <v>218</v>
      </c>
      <c r="M3" s="7">
        <v>2</v>
      </c>
      <c r="N3" s="7" t="s">
        <v>21</v>
      </c>
      <c r="O3" s="68" t="s">
        <v>218</v>
      </c>
      <c r="P3" s="47" t="s">
        <v>499</v>
      </c>
      <c r="R3" s="57"/>
      <c r="S3" s="64"/>
      <c r="T3" s="57"/>
      <c r="U3" s="57"/>
      <c r="V3" s="57"/>
      <c r="W3" s="57"/>
      <c r="X3" s="57"/>
    </row>
    <row r="4" spans="1:24" s="74" customFormat="1" ht="17.100000000000001" customHeight="1" x14ac:dyDescent="0.2">
      <c r="B4" s="76" t="s">
        <v>22</v>
      </c>
      <c r="C4" s="76">
        <v>43921</v>
      </c>
      <c r="D4" s="122" t="s">
        <v>218</v>
      </c>
      <c r="E4" s="122" t="s">
        <v>218</v>
      </c>
      <c r="F4" s="122" t="s">
        <v>218</v>
      </c>
      <c r="G4" s="75" t="s">
        <v>15</v>
      </c>
      <c r="H4" s="77" t="s">
        <v>207</v>
      </c>
      <c r="I4" s="78" t="s">
        <v>213</v>
      </c>
      <c r="J4" s="79" t="s">
        <v>257</v>
      </c>
      <c r="K4" s="80" t="s">
        <v>654</v>
      </c>
      <c r="L4" s="119" t="s">
        <v>218</v>
      </c>
      <c r="M4" s="83" t="s">
        <v>569</v>
      </c>
      <c r="N4" s="78" t="s">
        <v>547</v>
      </c>
      <c r="O4" s="82" t="s">
        <v>218</v>
      </c>
      <c r="P4" s="85" t="s">
        <v>474</v>
      </c>
    </row>
    <row r="5" spans="1:24" s="47" customFormat="1" ht="17.100000000000001" customHeight="1" x14ac:dyDescent="0.2">
      <c r="B5" s="6" t="s">
        <v>23</v>
      </c>
      <c r="C5" s="11">
        <v>43922</v>
      </c>
      <c r="D5" s="34" t="s">
        <v>218</v>
      </c>
      <c r="E5" s="34" t="s">
        <v>218</v>
      </c>
      <c r="F5" s="34" t="s">
        <v>218</v>
      </c>
      <c r="G5" s="6" t="s">
        <v>15</v>
      </c>
      <c r="H5" s="16" t="s">
        <v>18</v>
      </c>
      <c r="I5" s="7" t="s">
        <v>19</v>
      </c>
      <c r="J5" s="17" t="s">
        <v>20</v>
      </c>
      <c r="K5" s="8" t="s">
        <v>681</v>
      </c>
      <c r="L5" s="36" t="s">
        <v>218</v>
      </c>
      <c r="M5" s="10" t="s">
        <v>524</v>
      </c>
      <c r="N5" s="7" t="s">
        <v>21</v>
      </c>
      <c r="O5" s="68" t="s">
        <v>218</v>
      </c>
      <c r="P5" s="50" t="s">
        <v>498</v>
      </c>
      <c r="R5" s="57"/>
      <c r="S5" s="57"/>
      <c r="T5" s="57"/>
      <c r="U5" s="57"/>
      <c r="V5" s="57"/>
      <c r="W5" s="57"/>
      <c r="X5" s="57"/>
    </row>
    <row r="6" spans="1:24" s="74" customFormat="1" ht="17.100000000000001" customHeight="1" x14ac:dyDescent="0.2">
      <c r="B6" s="75" t="s">
        <v>22</v>
      </c>
      <c r="C6" s="76">
        <v>43942</v>
      </c>
      <c r="D6" s="75">
        <f>E6-0.0104166666666667</f>
        <v>0.55208333333333326</v>
      </c>
      <c r="E6" s="75">
        <f>F6-L6</f>
        <v>0.5625</v>
      </c>
      <c r="F6" s="75">
        <v>0.66666666666666663</v>
      </c>
      <c r="G6" s="75" t="s">
        <v>15</v>
      </c>
      <c r="H6" s="77" t="s">
        <v>207</v>
      </c>
      <c r="I6" s="78" t="s">
        <v>213</v>
      </c>
      <c r="J6" s="79" t="s">
        <v>533</v>
      </c>
      <c r="K6" s="80" t="s">
        <v>535</v>
      </c>
      <c r="L6" s="81">
        <v>0.10416666666666667</v>
      </c>
      <c r="M6" s="83" t="s">
        <v>590</v>
      </c>
      <c r="N6" s="78" t="s">
        <v>28</v>
      </c>
      <c r="O6" s="84" t="s">
        <v>538</v>
      </c>
      <c r="P6" s="146"/>
    </row>
    <row r="7" spans="1:24" s="47" customFormat="1" ht="17.100000000000001" customHeight="1" x14ac:dyDescent="0.2">
      <c r="B7" s="6" t="s">
        <v>26</v>
      </c>
      <c r="C7" s="11">
        <v>43944</v>
      </c>
      <c r="D7" s="6">
        <f>E7-0.0104166666666667</f>
        <v>0.55208333333333326</v>
      </c>
      <c r="E7" s="6">
        <f>F7-L7</f>
        <v>0.5625</v>
      </c>
      <c r="F7" s="6">
        <v>0.66666666666666663</v>
      </c>
      <c r="G7" s="6" t="s">
        <v>15</v>
      </c>
      <c r="H7" s="29" t="s">
        <v>207</v>
      </c>
      <c r="I7" s="7" t="s">
        <v>213</v>
      </c>
      <c r="J7" s="30" t="s">
        <v>534</v>
      </c>
      <c r="K7" s="8" t="s">
        <v>536</v>
      </c>
      <c r="L7" s="9">
        <v>0.10416666666666667</v>
      </c>
      <c r="M7" s="10" t="s">
        <v>590</v>
      </c>
      <c r="N7" s="7" t="s">
        <v>28</v>
      </c>
      <c r="O7" s="67" t="s">
        <v>539</v>
      </c>
      <c r="P7" s="66"/>
      <c r="R7" s="60"/>
    </row>
    <row r="8" spans="1:24" s="74" customFormat="1" ht="17.100000000000001" customHeight="1" x14ac:dyDescent="0.2">
      <c r="B8" s="76" t="s">
        <v>546</v>
      </c>
      <c r="C8" s="76">
        <v>43946</v>
      </c>
      <c r="D8" s="81">
        <v>0.32291666666666669</v>
      </c>
      <c r="E8" s="81">
        <v>0.33333333333333331</v>
      </c>
      <c r="F8" s="81">
        <v>0.47916666666666669</v>
      </c>
      <c r="G8" s="75" t="s">
        <v>15</v>
      </c>
      <c r="H8" s="77" t="s">
        <v>207</v>
      </c>
      <c r="I8" s="78" t="s">
        <v>213</v>
      </c>
      <c r="J8" s="79" t="s">
        <v>314</v>
      </c>
      <c r="K8" s="80" t="s">
        <v>678</v>
      </c>
      <c r="L8" s="119" t="s">
        <v>218</v>
      </c>
      <c r="M8" s="78">
        <v>12</v>
      </c>
      <c r="N8" s="83" t="s">
        <v>16</v>
      </c>
      <c r="O8" s="82" t="s">
        <v>218</v>
      </c>
      <c r="P8" s="120" t="s">
        <v>472</v>
      </c>
    </row>
    <row r="9" spans="1:24" s="47" customFormat="1" ht="17.100000000000001" customHeight="1" x14ac:dyDescent="0.2">
      <c r="B9" s="6" t="s">
        <v>17</v>
      </c>
      <c r="C9" s="11">
        <v>43948</v>
      </c>
      <c r="D9" s="6" t="s">
        <v>544</v>
      </c>
      <c r="E9" s="6">
        <v>0.35416666666666669</v>
      </c>
      <c r="F9" s="6">
        <v>0.57291666666666663</v>
      </c>
      <c r="G9" s="6" t="s">
        <v>15</v>
      </c>
      <c r="H9" s="29" t="s">
        <v>207</v>
      </c>
      <c r="I9" s="7" t="s">
        <v>213</v>
      </c>
      <c r="J9" s="30" t="s">
        <v>471</v>
      </c>
      <c r="K9" s="8" t="s">
        <v>647</v>
      </c>
      <c r="L9" s="9">
        <v>0.16666666666666666</v>
      </c>
      <c r="M9" s="7">
        <v>18</v>
      </c>
      <c r="N9" s="7" t="s">
        <v>21</v>
      </c>
      <c r="O9" s="67" t="s">
        <v>537</v>
      </c>
      <c r="P9" s="50" t="s">
        <v>473</v>
      </c>
    </row>
    <row r="10" spans="1:24" s="74" customFormat="1" ht="17.100000000000001" customHeight="1" x14ac:dyDescent="0.2">
      <c r="B10" s="75" t="s">
        <v>22</v>
      </c>
      <c r="C10" s="76">
        <v>43949</v>
      </c>
      <c r="D10" s="75">
        <f>E10-0.0104166666666667</f>
        <v>0.34375</v>
      </c>
      <c r="E10" s="75">
        <v>0.35416666666666669</v>
      </c>
      <c r="F10" s="75">
        <v>0.57291666666666663</v>
      </c>
      <c r="G10" s="75" t="s">
        <v>15</v>
      </c>
      <c r="H10" s="77" t="s">
        <v>207</v>
      </c>
      <c r="I10" s="78" t="s">
        <v>213</v>
      </c>
      <c r="J10" s="79" t="s">
        <v>471</v>
      </c>
      <c r="K10" s="80" t="s">
        <v>647</v>
      </c>
      <c r="L10" s="81">
        <v>0.16666666666666666</v>
      </c>
      <c r="M10" s="78">
        <v>18</v>
      </c>
      <c r="N10" s="78" t="s">
        <v>21</v>
      </c>
      <c r="O10" s="84" t="s">
        <v>537</v>
      </c>
      <c r="P10" s="85" t="s">
        <v>473</v>
      </c>
    </row>
    <row r="11" spans="1:24" s="74" customFormat="1" ht="17.100000000000001" customHeight="1" x14ac:dyDescent="0.2">
      <c r="B11" s="75" t="s">
        <v>22</v>
      </c>
      <c r="C11" s="76">
        <v>43949</v>
      </c>
      <c r="D11" s="75">
        <f>E11-0.0104166666666667</f>
        <v>0.45833333333333331</v>
      </c>
      <c r="E11" s="75">
        <f>F11-L11</f>
        <v>0.46875</v>
      </c>
      <c r="F11" s="75">
        <v>0.5</v>
      </c>
      <c r="G11" s="75" t="s">
        <v>27</v>
      </c>
      <c r="H11" s="77" t="s">
        <v>207</v>
      </c>
      <c r="I11" s="78" t="s">
        <v>213</v>
      </c>
      <c r="J11" s="79" t="s">
        <v>356</v>
      </c>
      <c r="K11" s="80" t="s">
        <v>643</v>
      </c>
      <c r="L11" s="81">
        <v>3.125E-2</v>
      </c>
      <c r="M11" s="83" t="s">
        <v>551</v>
      </c>
      <c r="N11" s="83" t="s">
        <v>16</v>
      </c>
      <c r="O11" s="84" t="s">
        <v>180</v>
      </c>
      <c r="P11" s="85"/>
    </row>
    <row r="12" spans="1:24" s="47" customFormat="1" ht="17.100000000000001" hidden="1" customHeight="1" x14ac:dyDescent="0.2">
      <c r="B12" s="6" t="s">
        <v>23</v>
      </c>
      <c r="C12" s="11">
        <v>43950</v>
      </c>
      <c r="D12" s="6" t="s">
        <v>545</v>
      </c>
      <c r="E12" s="6">
        <v>0.33333333333333331</v>
      </c>
      <c r="F12" s="6">
        <v>0.71875</v>
      </c>
      <c r="G12" s="6" t="s">
        <v>15</v>
      </c>
      <c r="H12" s="29" t="s">
        <v>207</v>
      </c>
      <c r="I12" s="7" t="s">
        <v>30</v>
      </c>
      <c r="J12" s="30" t="s">
        <v>469</v>
      </c>
      <c r="K12" s="8" t="s">
        <v>470</v>
      </c>
      <c r="L12" s="9">
        <v>0.3125</v>
      </c>
      <c r="M12" s="7">
        <v>13</v>
      </c>
      <c r="N12" s="7" t="s">
        <v>21</v>
      </c>
      <c r="O12" s="67" t="s">
        <v>537</v>
      </c>
      <c r="P12" s="50" t="s">
        <v>473</v>
      </c>
    </row>
    <row r="13" spans="1:24" s="74" customFormat="1" ht="17.100000000000001" hidden="1" customHeight="1" x14ac:dyDescent="0.2">
      <c r="B13" s="75" t="s">
        <v>26</v>
      </c>
      <c r="C13" s="76">
        <v>43951</v>
      </c>
      <c r="D13" s="75">
        <f t="shared" ref="D13:D47" si="0">E13-0.0104166666666667</f>
        <v>0.32291666666666663</v>
      </c>
      <c r="E13" s="75">
        <v>0.33333333333333331</v>
      </c>
      <c r="F13" s="75">
        <v>0.71875</v>
      </c>
      <c r="G13" s="75" t="s">
        <v>15</v>
      </c>
      <c r="H13" s="77" t="s">
        <v>207</v>
      </c>
      <c r="I13" s="78" t="s">
        <v>30</v>
      </c>
      <c r="J13" s="79" t="s">
        <v>469</v>
      </c>
      <c r="K13" s="80" t="s">
        <v>470</v>
      </c>
      <c r="L13" s="81">
        <v>0.3125</v>
      </c>
      <c r="M13" s="78">
        <v>13</v>
      </c>
      <c r="N13" s="78" t="s">
        <v>21</v>
      </c>
      <c r="O13" s="84" t="s">
        <v>537</v>
      </c>
      <c r="P13" s="85" t="s">
        <v>473</v>
      </c>
      <c r="Q13" s="102"/>
    </row>
    <row r="14" spans="1:24" s="74" customFormat="1" ht="17.100000000000001" hidden="1" customHeight="1" x14ac:dyDescent="0.2">
      <c r="B14" s="75" t="s">
        <v>26</v>
      </c>
      <c r="C14" s="76">
        <v>43951</v>
      </c>
      <c r="D14" s="75">
        <f t="shared" si="0"/>
        <v>0.39583333333333331</v>
      </c>
      <c r="E14" s="75">
        <f t="shared" ref="E14:E23" si="1">F14-L14</f>
        <v>0.40625</v>
      </c>
      <c r="F14" s="75">
        <v>0.5</v>
      </c>
      <c r="G14" s="75" t="s">
        <v>27</v>
      </c>
      <c r="H14" s="77" t="s">
        <v>207</v>
      </c>
      <c r="I14" s="78" t="s">
        <v>30</v>
      </c>
      <c r="J14" s="79" t="s">
        <v>295</v>
      </c>
      <c r="K14" s="80" t="s">
        <v>296</v>
      </c>
      <c r="L14" s="81">
        <v>9.375E-2</v>
      </c>
      <c r="M14" s="83" t="s">
        <v>517</v>
      </c>
      <c r="N14" s="83" t="s">
        <v>16</v>
      </c>
      <c r="O14" s="84" t="s">
        <v>180</v>
      </c>
      <c r="P14" s="85"/>
      <c r="Q14" s="86"/>
      <c r="R14" s="100"/>
      <c r="S14" s="100"/>
      <c r="T14" s="100"/>
      <c r="U14" s="100"/>
      <c r="V14" s="100"/>
      <c r="W14" s="100"/>
      <c r="X14" s="100"/>
    </row>
    <row r="15" spans="1:24" s="74" customFormat="1" ht="17.100000000000001" customHeight="1" x14ac:dyDescent="0.2">
      <c r="B15" s="147" t="s">
        <v>26</v>
      </c>
      <c r="C15" s="148">
        <v>43951</v>
      </c>
      <c r="D15" s="75">
        <f t="shared" si="0"/>
        <v>0.41666666666666669</v>
      </c>
      <c r="E15" s="75">
        <f t="shared" si="1"/>
        <v>0.42708333333333337</v>
      </c>
      <c r="F15" s="75">
        <v>0.52083333333333337</v>
      </c>
      <c r="G15" s="75" t="s">
        <v>27</v>
      </c>
      <c r="H15" s="149" t="s">
        <v>207</v>
      </c>
      <c r="I15" s="150" t="s">
        <v>213</v>
      </c>
      <c r="J15" s="151" t="s">
        <v>357</v>
      </c>
      <c r="K15" s="117" t="s">
        <v>644</v>
      </c>
      <c r="L15" s="152">
        <v>9.375E-2</v>
      </c>
      <c r="M15" s="153" t="s">
        <v>551</v>
      </c>
      <c r="N15" s="153" t="s">
        <v>16</v>
      </c>
      <c r="O15" s="154" t="s">
        <v>180</v>
      </c>
      <c r="P15" s="85"/>
    </row>
    <row r="16" spans="1:24" s="47" customFormat="1" ht="17.100000000000001" customHeight="1" x14ac:dyDescent="0.2">
      <c r="A16" s="63" t="s">
        <v>515</v>
      </c>
      <c r="B16" s="132" t="s">
        <v>17</v>
      </c>
      <c r="C16" s="133">
        <v>43955</v>
      </c>
      <c r="D16" s="6">
        <f t="shared" si="0"/>
        <v>0.40625</v>
      </c>
      <c r="E16" s="6">
        <f t="shared" si="1"/>
        <v>0.41666666666666669</v>
      </c>
      <c r="F16" s="6">
        <v>0.5</v>
      </c>
      <c r="G16" s="6" t="s">
        <v>27</v>
      </c>
      <c r="H16" s="140" t="s">
        <v>207</v>
      </c>
      <c r="I16" s="134" t="s">
        <v>213</v>
      </c>
      <c r="J16" s="141" t="s">
        <v>291</v>
      </c>
      <c r="K16" s="40" t="s">
        <v>467</v>
      </c>
      <c r="L16" s="135">
        <v>8.3333333333333329E-2</v>
      </c>
      <c r="M16" s="134" t="s">
        <v>581</v>
      </c>
      <c r="N16" s="136" t="s">
        <v>28</v>
      </c>
      <c r="O16" s="137" t="s">
        <v>180</v>
      </c>
      <c r="P16" s="51"/>
    </row>
    <row r="17" spans="1:24" s="47" customFormat="1" ht="17.100000000000001" hidden="1" customHeight="1" x14ac:dyDescent="0.2">
      <c r="A17" s="63" t="s">
        <v>515</v>
      </c>
      <c r="B17" s="6" t="s">
        <v>17</v>
      </c>
      <c r="C17" s="11">
        <v>43955</v>
      </c>
      <c r="D17" s="6">
        <f t="shared" si="0"/>
        <v>0.40625</v>
      </c>
      <c r="E17" s="6">
        <f t="shared" si="1"/>
        <v>0.41666666666666669</v>
      </c>
      <c r="F17" s="6">
        <v>0.5</v>
      </c>
      <c r="G17" s="6" t="s">
        <v>27</v>
      </c>
      <c r="H17" s="29" t="s">
        <v>207</v>
      </c>
      <c r="I17" s="7" t="s">
        <v>30</v>
      </c>
      <c r="J17" s="30" t="s">
        <v>299</v>
      </c>
      <c r="K17" s="8" t="s">
        <v>300</v>
      </c>
      <c r="L17" s="9">
        <v>8.3333333333333329E-2</v>
      </c>
      <c r="M17" s="136" t="s">
        <v>517</v>
      </c>
      <c r="N17" s="136" t="s">
        <v>16</v>
      </c>
      <c r="O17" s="67" t="s">
        <v>180</v>
      </c>
      <c r="P17" s="50"/>
    </row>
    <row r="18" spans="1:24" s="47" customFormat="1" ht="17.100000000000001" customHeight="1" x14ac:dyDescent="0.2">
      <c r="A18" s="63" t="s">
        <v>515</v>
      </c>
      <c r="B18" s="6" t="s">
        <v>17</v>
      </c>
      <c r="C18" s="11">
        <v>43955</v>
      </c>
      <c r="D18" s="6">
        <f t="shared" si="0"/>
        <v>0.40625</v>
      </c>
      <c r="E18" s="6">
        <f t="shared" si="1"/>
        <v>0.41666666666666669</v>
      </c>
      <c r="F18" s="6">
        <v>0.5</v>
      </c>
      <c r="G18" s="6" t="s">
        <v>27</v>
      </c>
      <c r="H18" s="29" t="s">
        <v>207</v>
      </c>
      <c r="I18" s="7" t="s">
        <v>213</v>
      </c>
      <c r="J18" s="30" t="s">
        <v>311</v>
      </c>
      <c r="K18" s="8" t="s">
        <v>672</v>
      </c>
      <c r="L18" s="9">
        <v>8.3333333333333329E-2</v>
      </c>
      <c r="M18" s="10" t="s">
        <v>520</v>
      </c>
      <c r="N18" s="10" t="s">
        <v>16</v>
      </c>
      <c r="O18" s="67" t="s">
        <v>180</v>
      </c>
      <c r="P18" s="50"/>
    </row>
    <row r="19" spans="1:24" s="47" customFormat="1" ht="17.100000000000001" customHeight="1" x14ac:dyDescent="0.2">
      <c r="A19" s="63" t="s">
        <v>515</v>
      </c>
      <c r="B19" s="6" t="s">
        <v>17</v>
      </c>
      <c r="C19" s="11">
        <v>43955</v>
      </c>
      <c r="D19" s="6">
        <f t="shared" si="0"/>
        <v>0.40625</v>
      </c>
      <c r="E19" s="6">
        <f t="shared" si="1"/>
        <v>0.41666666666666669</v>
      </c>
      <c r="F19" s="6">
        <v>0.5</v>
      </c>
      <c r="G19" s="6" t="s">
        <v>27</v>
      </c>
      <c r="H19" s="29" t="s">
        <v>207</v>
      </c>
      <c r="I19" s="7" t="s">
        <v>213</v>
      </c>
      <c r="J19" s="30" t="s">
        <v>306</v>
      </c>
      <c r="K19" s="8" t="s">
        <v>675</v>
      </c>
      <c r="L19" s="9">
        <v>8.3333333333333329E-2</v>
      </c>
      <c r="M19" s="10" t="s">
        <v>522</v>
      </c>
      <c r="N19" s="7" t="s">
        <v>21</v>
      </c>
      <c r="O19" s="67" t="s">
        <v>180</v>
      </c>
      <c r="P19" s="50"/>
    </row>
    <row r="20" spans="1:24" s="47" customFormat="1" ht="17.100000000000001" customHeight="1" x14ac:dyDescent="0.2">
      <c r="A20" s="63" t="s">
        <v>515</v>
      </c>
      <c r="B20" s="6" t="s">
        <v>17</v>
      </c>
      <c r="C20" s="11">
        <v>43955</v>
      </c>
      <c r="D20" s="6">
        <f t="shared" si="0"/>
        <v>0.42708333333333331</v>
      </c>
      <c r="E20" s="6">
        <f t="shared" si="1"/>
        <v>0.4375</v>
      </c>
      <c r="F20" s="6">
        <v>0.5</v>
      </c>
      <c r="G20" s="6" t="s">
        <v>27</v>
      </c>
      <c r="H20" s="29" t="s">
        <v>207</v>
      </c>
      <c r="I20" s="7" t="s">
        <v>213</v>
      </c>
      <c r="J20" s="30" t="s">
        <v>310</v>
      </c>
      <c r="K20" s="8" t="s">
        <v>673</v>
      </c>
      <c r="L20" s="9">
        <v>6.25E-2</v>
      </c>
      <c r="M20" s="10" t="s">
        <v>516</v>
      </c>
      <c r="N20" s="10" t="s">
        <v>16</v>
      </c>
      <c r="O20" s="67" t="s">
        <v>180</v>
      </c>
      <c r="P20" s="50"/>
    </row>
    <row r="21" spans="1:24" s="47" customFormat="1" ht="17.100000000000001" customHeight="1" x14ac:dyDescent="0.2">
      <c r="A21" s="63" t="s">
        <v>515</v>
      </c>
      <c r="B21" s="6" t="s">
        <v>17</v>
      </c>
      <c r="C21" s="11">
        <v>43955</v>
      </c>
      <c r="D21" s="6">
        <f t="shared" si="0"/>
        <v>0.42708333333333331</v>
      </c>
      <c r="E21" s="6">
        <f t="shared" si="1"/>
        <v>0.4375</v>
      </c>
      <c r="F21" s="6">
        <v>0.5</v>
      </c>
      <c r="G21" s="6" t="s">
        <v>27</v>
      </c>
      <c r="H21" s="29" t="s">
        <v>207</v>
      </c>
      <c r="I21" s="7" t="s">
        <v>213</v>
      </c>
      <c r="J21" s="30" t="s">
        <v>305</v>
      </c>
      <c r="K21" s="8" t="s">
        <v>674</v>
      </c>
      <c r="L21" s="9">
        <v>6.25E-2</v>
      </c>
      <c r="M21" s="10" t="s">
        <v>551</v>
      </c>
      <c r="N21" s="7" t="s">
        <v>21</v>
      </c>
      <c r="O21" s="67" t="s">
        <v>180</v>
      </c>
      <c r="P21" s="50"/>
    </row>
    <row r="22" spans="1:24" s="47" customFormat="1" ht="17.100000000000001" hidden="1" customHeight="1" x14ac:dyDescent="0.2">
      <c r="A22" s="63" t="s">
        <v>515</v>
      </c>
      <c r="B22" s="6" t="s">
        <v>17</v>
      </c>
      <c r="C22" s="11">
        <v>43955</v>
      </c>
      <c r="D22" s="6">
        <f t="shared" si="0"/>
        <v>0.48958333333333331</v>
      </c>
      <c r="E22" s="6">
        <f t="shared" si="1"/>
        <v>0.5</v>
      </c>
      <c r="F22" s="6">
        <v>0.5625</v>
      </c>
      <c r="G22" s="6" t="s">
        <v>29</v>
      </c>
      <c r="H22" s="29" t="s">
        <v>207</v>
      </c>
      <c r="I22" s="7" t="s">
        <v>30</v>
      </c>
      <c r="J22" s="30" t="s">
        <v>272</v>
      </c>
      <c r="K22" s="8" t="s">
        <v>630</v>
      </c>
      <c r="L22" s="9">
        <v>6.25E-2</v>
      </c>
      <c r="M22" s="10" t="s">
        <v>574</v>
      </c>
      <c r="N22" s="10" t="s">
        <v>28</v>
      </c>
      <c r="O22" s="67" t="s">
        <v>180</v>
      </c>
      <c r="P22" s="50"/>
    </row>
    <row r="23" spans="1:24" s="47" customFormat="1" ht="17.100000000000001" hidden="1" customHeight="1" x14ac:dyDescent="0.2">
      <c r="A23" s="63" t="s">
        <v>515</v>
      </c>
      <c r="B23" s="6" t="s">
        <v>17</v>
      </c>
      <c r="C23" s="11">
        <v>43955</v>
      </c>
      <c r="D23" s="6">
        <f t="shared" si="0"/>
        <v>0.48958333333333331</v>
      </c>
      <c r="E23" s="6">
        <f t="shared" si="1"/>
        <v>0.5</v>
      </c>
      <c r="F23" s="6">
        <v>0.5625</v>
      </c>
      <c r="G23" s="6" t="s">
        <v>29</v>
      </c>
      <c r="H23" s="29" t="s">
        <v>207</v>
      </c>
      <c r="I23" s="7" t="s">
        <v>30</v>
      </c>
      <c r="J23" s="30" t="s">
        <v>334</v>
      </c>
      <c r="K23" s="8" t="s">
        <v>631</v>
      </c>
      <c r="L23" s="9">
        <v>6.25E-2</v>
      </c>
      <c r="M23" s="10" t="s">
        <v>589</v>
      </c>
      <c r="N23" s="10" t="s">
        <v>28</v>
      </c>
      <c r="O23" s="67" t="s">
        <v>180</v>
      </c>
      <c r="P23" s="50"/>
    </row>
    <row r="24" spans="1:24" s="47" customFormat="1" ht="17.100000000000001" hidden="1" customHeight="1" x14ac:dyDescent="0.2">
      <c r="A24" s="63" t="s">
        <v>515</v>
      </c>
      <c r="B24" s="7" t="s">
        <v>17</v>
      </c>
      <c r="C24" s="11">
        <v>43955</v>
      </c>
      <c r="D24" s="6">
        <f t="shared" si="0"/>
        <v>0.51041666666666663</v>
      </c>
      <c r="E24" s="6">
        <v>0.52083333333333337</v>
      </c>
      <c r="F24" s="6">
        <f>E24+L24</f>
        <v>0.57638888888888895</v>
      </c>
      <c r="G24" s="18" t="s">
        <v>27</v>
      </c>
      <c r="H24" s="19" t="s">
        <v>18</v>
      </c>
      <c r="I24" s="15" t="s">
        <v>32</v>
      </c>
      <c r="J24" s="20" t="s">
        <v>33</v>
      </c>
      <c r="K24" s="21" t="s">
        <v>414</v>
      </c>
      <c r="L24" s="22">
        <v>5.5555555555555552E-2</v>
      </c>
      <c r="M24" s="10" t="s">
        <v>548</v>
      </c>
      <c r="N24" s="10" t="s">
        <v>16</v>
      </c>
      <c r="O24" s="67" t="s">
        <v>180</v>
      </c>
      <c r="P24" s="58"/>
    </row>
    <row r="25" spans="1:24" s="47" customFormat="1" ht="17.100000000000001" hidden="1" customHeight="1" x14ac:dyDescent="0.2">
      <c r="A25" s="63" t="s">
        <v>515</v>
      </c>
      <c r="B25" s="6" t="s">
        <v>17</v>
      </c>
      <c r="C25" s="11">
        <v>43955</v>
      </c>
      <c r="D25" s="6">
        <f t="shared" si="0"/>
        <v>0.59374999999999989</v>
      </c>
      <c r="E25" s="6">
        <f>F25-L25</f>
        <v>0.60416666666666663</v>
      </c>
      <c r="F25" s="6">
        <v>0.66666666666666663</v>
      </c>
      <c r="G25" s="6" t="s">
        <v>29</v>
      </c>
      <c r="H25" s="29" t="s">
        <v>207</v>
      </c>
      <c r="I25" s="7" t="s">
        <v>30</v>
      </c>
      <c r="J25" s="30" t="s">
        <v>272</v>
      </c>
      <c r="K25" s="8" t="s">
        <v>273</v>
      </c>
      <c r="L25" s="9">
        <v>6.25E-2</v>
      </c>
      <c r="M25" s="10" t="s">
        <v>574</v>
      </c>
      <c r="N25" s="10" t="s">
        <v>28</v>
      </c>
      <c r="O25" s="67" t="s">
        <v>180</v>
      </c>
      <c r="P25" s="50"/>
    </row>
    <row r="26" spans="1:24" s="47" customFormat="1" ht="17.100000000000001" hidden="1" customHeight="1" x14ac:dyDescent="0.2">
      <c r="A26" s="63" t="s">
        <v>515</v>
      </c>
      <c r="B26" s="6" t="s">
        <v>17</v>
      </c>
      <c r="C26" s="11">
        <v>43955</v>
      </c>
      <c r="D26" s="6">
        <f t="shared" si="0"/>
        <v>0.59374999999999989</v>
      </c>
      <c r="E26" s="6">
        <f>F26-L26</f>
        <v>0.60416666666666663</v>
      </c>
      <c r="F26" s="6">
        <v>0.66666666666666663</v>
      </c>
      <c r="G26" s="6" t="s">
        <v>29</v>
      </c>
      <c r="H26" s="29" t="s">
        <v>207</v>
      </c>
      <c r="I26" s="7" t="s">
        <v>30</v>
      </c>
      <c r="J26" s="30" t="s">
        <v>334</v>
      </c>
      <c r="K26" s="8" t="s">
        <v>335</v>
      </c>
      <c r="L26" s="9">
        <v>6.25E-2</v>
      </c>
      <c r="M26" s="10" t="s">
        <v>589</v>
      </c>
      <c r="N26" s="10" t="s">
        <v>28</v>
      </c>
      <c r="O26" s="67" t="s">
        <v>180</v>
      </c>
      <c r="P26" s="50"/>
    </row>
    <row r="27" spans="1:24" s="47" customFormat="1" ht="17.100000000000001" hidden="1" customHeight="1" x14ac:dyDescent="0.2">
      <c r="A27" s="63" t="s">
        <v>515</v>
      </c>
      <c r="B27" s="7" t="s">
        <v>17</v>
      </c>
      <c r="C27" s="11">
        <v>43955</v>
      </c>
      <c r="D27" s="6">
        <f t="shared" si="0"/>
        <v>0.59374999999999989</v>
      </c>
      <c r="E27" s="6">
        <v>0.60416666666666663</v>
      </c>
      <c r="F27" s="6">
        <f>E27+L27</f>
        <v>0.6875</v>
      </c>
      <c r="G27" s="18" t="s">
        <v>29</v>
      </c>
      <c r="H27" s="19" t="s">
        <v>18</v>
      </c>
      <c r="I27" s="15" t="s">
        <v>32</v>
      </c>
      <c r="J27" s="20" t="s">
        <v>81</v>
      </c>
      <c r="K27" s="21" t="s">
        <v>475</v>
      </c>
      <c r="L27" s="22">
        <v>8.3333333333333329E-2</v>
      </c>
      <c r="M27" s="10" t="s">
        <v>623</v>
      </c>
      <c r="N27" s="10" t="s">
        <v>567</v>
      </c>
      <c r="O27" s="67" t="s">
        <v>180</v>
      </c>
      <c r="P27" s="58"/>
    </row>
    <row r="28" spans="1:24" s="47" customFormat="1" ht="17.100000000000001" customHeight="1" x14ac:dyDescent="0.2">
      <c r="A28" s="63" t="s">
        <v>515</v>
      </c>
      <c r="B28" s="6" t="s">
        <v>17</v>
      </c>
      <c r="C28" s="11">
        <v>43955</v>
      </c>
      <c r="D28" s="6">
        <f t="shared" si="0"/>
        <v>0.59374999999999989</v>
      </c>
      <c r="E28" s="6">
        <f>F28-L28</f>
        <v>0.60416666666666663</v>
      </c>
      <c r="F28" s="6">
        <v>0.6875</v>
      </c>
      <c r="G28" s="6" t="s">
        <v>29</v>
      </c>
      <c r="H28" s="29" t="s">
        <v>207</v>
      </c>
      <c r="I28" s="7" t="s">
        <v>213</v>
      </c>
      <c r="J28" s="30" t="s">
        <v>329</v>
      </c>
      <c r="K28" s="8" t="s">
        <v>632</v>
      </c>
      <c r="L28" s="9">
        <v>8.3333333333333329E-2</v>
      </c>
      <c r="M28" s="10" t="s">
        <v>587</v>
      </c>
      <c r="N28" s="10" t="s">
        <v>567</v>
      </c>
      <c r="O28" s="67" t="s">
        <v>180</v>
      </c>
      <c r="P28" s="50"/>
    </row>
    <row r="29" spans="1:24" s="74" customFormat="1" ht="17.100000000000001" customHeight="1" x14ac:dyDescent="0.2">
      <c r="B29" s="75" t="s">
        <v>22</v>
      </c>
      <c r="C29" s="76">
        <v>43956</v>
      </c>
      <c r="D29" s="75">
        <f t="shared" si="0"/>
        <v>0.44791666666666663</v>
      </c>
      <c r="E29" s="75">
        <f>F29-L29</f>
        <v>0.45833333333333331</v>
      </c>
      <c r="F29" s="75">
        <v>0.5</v>
      </c>
      <c r="G29" s="75" t="s">
        <v>27</v>
      </c>
      <c r="H29" s="77" t="s">
        <v>207</v>
      </c>
      <c r="I29" s="78" t="s">
        <v>213</v>
      </c>
      <c r="J29" s="79" t="s">
        <v>233</v>
      </c>
      <c r="K29" s="80" t="s">
        <v>234</v>
      </c>
      <c r="L29" s="81">
        <v>4.1666666666666664E-2</v>
      </c>
      <c r="M29" s="83" t="s">
        <v>620</v>
      </c>
      <c r="N29" s="83" t="s">
        <v>28</v>
      </c>
      <c r="O29" s="84" t="s">
        <v>180</v>
      </c>
      <c r="P29" s="85"/>
    </row>
    <row r="30" spans="1:24" s="74" customFormat="1" ht="17.100000000000001" hidden="1" customHeight="1" x14ac:dyDescent="0.2">
      <c r="B30" s="75" t="s">
        <v>22</v>
      </c>
      <c r="C30" s="76">
        <v>43956</v>
      </c>
      <c r="D30" s="75">
        <f t="shared" si="0"/>
        <v>0.49652777777777773</v>
      </c>
      <c r="E30" s="75">
        <f>F30-L30</f>
        <v>0.50694444444444442</v>
      </c>
      <c r="F30" s="75">
        <v>0.58333333333333337</v>
      </c>
      <c r="G30" s="75" t="s">
        <v>29</v>
      </c>
      <c r="H30" s="77" t="s">
        <v>207</v>
      </c>
      <c r="I30" s="78" t="s">
        <v>30</v>
      </c>
      <c r="J30" s="79" t="s">
        <v>366</v>
      </c>
      <c r="K30" s="80" t="s">
        <v>633</v>
      </c>
      <c r="L30" s="81">
        <v>7.6388888888888895E-2</v>
      </c>
      <c r="M30" s="83" t="s">
        <v>517</v>
      </c>
      <c r="N30" s="83" t="s">
        <v>16</v>
      </c>
      <c r="O30" s="84" t="s">
        <v>180</v>
      </c>
      <c r="P30" s="85"/>
      <c r="R30" s="100"/>
      <c r="S30" s="100"/>
      <c r="T30" s="100"/>
      <c r="U30" s="100"/>
      <c r="V30" s="100"/>
      <c r="W30" s="100"/>
      <c r="X30" s="100"/>
    </row>
    <row r="31" spans="1:24" s="74" customFormat="1" ht="17.100000000000001" hidden="1" customHeight="1" x14ac:dyDescent="0.2">
      <c r="B31" s="75" t="s">
        <v>22</v>
      </c>
      <c r="C31" s="76">
        <v>43956</v>
      </c>
      <c r="D31" s="75">
        <f t="shared" si="0"/>
        <v>0.59374999999999978</v>
      </c>
      <c r="E31" s="75">
        <f>F31-L31</f>
        <v>0.60416666666666652</v>
      </c>
      <c r="F31" s="75">
        <v>0.68055555555555547</v>
      </c>
      <c r="G31" s="75" t="s">
        <v>29</v>
      </c>
      <c r="H31" s="77" t="s">
        <v>207</v>
      </c>
      <c r="I31" s="78" t="s">
        <v>30</v>
      </c>
      <c r="J31" s="79" t="s">
        <v>366</v>
      </c>
      <c r="K31" s="80" t="s">
        <v>367</v>
      </c>
      <c r="L31" s="81">
        <v>7.6388888888888895E-2</v>
      </c>
      <c r="M31" s="83" t="s">
        <v>526</v>
      </c>
      <c r="N31" s="83" t="s">
        <v>16</v>
      </c>
      <c r="O31" s="84" t="s">
        <v>180</v>
      </c>
      <c r="P31" s="85"/>
      <c r="R31" s="100"/>
      <c r="S31" s="100"/>
      <c r="T31" s="100"/>
      <c r="U31" s="100"/>
      <c r="V31" s="100"/>
      <c r="W31" s="100"/>
      <c r="X31" s="100"/>
    </row>
    <row r="32" spans="1:24" s="74" customFormat="1" ht="17.100000000000001" hidden="1" customHeight="1" x14ac:dyDescent="0.2">
      <c r="B32" s="76" t="s">
        <v>22</v>
      </c>
      <c r="C32" s="76">
        <v>43956</v>
      </c>
      <c r="D32" s="75">
        <f t="shared" si="0"/>
        <v>0.59374999999999989</v>
      </c>
      <c r="E32" s="75">
        <v>0.60416666666666663</v>
      </c>
      <c r="F32" s="75">
        <f>E32+L32</f>
        <v>0.65972222222222221</v>
      </c>
      <c r="G32" s="89" t="s">
        <v>29</v>
      </c>
      <c r="H32" s="88" t="s">
        <v>18</v>
      </c>
      <c r="I32" s="89" t="s">
        <v>32</v>
      </c>
      <c r="J32" s="96" t="s">
        <v>35</v>
      </c>
      <c r="K32" s="97" t="s">
        <v>415</v>
      </c>
      <c r="L32" s="92">
        <v>5.5555555555555552E-2</v>
      </c>
      <c r="M32" s="83" t="s">
        <v>585</v>
      </c>
      <c r="N32" s="83" t="s">
        <v>28</v>
      </c>
      <c r="O32" s="84" t="s">
        <v>624</v>
      </c>
      <c r="P32" s="85" t="s">
        <v>625</v>
      </c>
    </row>
    <row r="33" spans="1:24" s="74" customFormat="1" ht="17.100000000000001" customHeight="1" x14ac:dyDescent="0.2">
      <c r="B33" s="75" t="s">
        <v>22</v>
      </c>
      <c r="C33" s="76">
        <v>43956</v>
      </c>
      <c r="D33" s="75">
        <f t="shared" si="0"/>
        <v>0.59374999999999989</v>
      </c>
      <c r="E33" s="75">
        <v>0.60416666666666663</v>
      </c>
      <c r="F33" s="75">
        <f>E33+L33</f>
        <v>0.66666666666666663</v>
      </c>
      <c r="G33" s="75" t="s">
        <v>29</v>
      </c>
      <c r="H33" s="99" t="s">
        <v>18</v>
      </c>
      <c r="I33" s="78" t="s">
        <v>19</v>
      </c>
      <c r="J33" s="96" t="s">
        <v>36</v>
      </c>
      <c r="K33" s="80" t="s">
        <v>37</v>
      </c>
      <c r="L33" s="81">
        <v>6.25E-2</v>
      </c>
      <c r="M33" s="83" t="s">
        <v>551</v>
      </c>
      <c r="N33" s="83" t="s">
        <v>16</v>
      </c>
      <c r="O33" s="84" t="s">
        <v>180</v>
      </c>
      <c r="P33" s="85"/>
    </row>
    <row r="34" spans="1:24" s="74" customFormat="1" ht="17.100000000000001" customHeight="1" x14ac:dyDescent="0.2">
      <c r="B34" s="75" t="s">
        <v>22</v>
      </c>
      <c r="C34" s="76">
        <v>43956</v>
      </c>
      <c r="D34" s="75">
        <f t="shared" si="0"/>
        <v>0.61458333333333326</v>
      </c>
      <c r="E34" s="75">
        <f t="shared" ref="E34:E42" si="2">F34-L34</f>
        <v>0.625</v>
      </c>
      <c r="F34" s="75">
        <v>0.66666666666666663</v>
      </c>
      <c r="G34" s="75" t="s">
        <v>29</v>
      </c>
      <c r="H34" s="77" t="s">
        <v>207</v>
      </c>
      <c r="I34" s="78" t="s">
        <v>213</v>
      </c>
      <c r="J34" s="79" t="s">
        <v>344</v>
      </c>
      <c r="K34" s="80" t="s">
        <v>345</v>
      </c>
      <c r="L34" s="81">
        <v>4.1666666666666664E-2</v>
      </c>
      <c r="M34" s="83" t="s">
        <v>595</v>
      </c>
      <c r="N34" s="83" t="s">
        <v>28</v>
      </c>
      <c r="O34" s="84" t="s">
        <v>180</v>
      </c>
      <c r="P34" s="85"/>
    </row>
    <row r="35" spans="1:24" s="74" customFormat="1" ht="17.100000000000001" customHeight="1" x14ac:dyDescent="0.2">
      <c r="B35" s="75" t="s">
        <v>22</v>
      </c>
      <c r="C35" s="76">
        <v>43956</v>
      </c>
      <c r="D35" s="75">
        <f t="shared" si="0"/>
        <v>0.61458333333333326</v>
      </c>
      <c r="E35" s="75">
        <f t="shared" si="2"/>
        <v>0.625</v>
      </c>
      <c r="F35" s="75">
        <v>0.6875</v>
      </c>
      <c r="G35" s="75" t="s">
        <v>29</v>
      </c>
      <c r="H35" s="77" t="s">
        <v>207</v>
      </c>
      <c r="I35" s="78" t="s">
        <v>213</v>
      </c>
      <c r="J35" s="79" t="s">
        <v>346</v>
      </c>
      <c r="K35" s="80" t="s">
        <v>347</v>
      </c>
      <c r="L35" s="81">
        <v>6.25E-2</v>
      </c>
      <c r="M35" s="83" t="s">
        <v>622</v>
      </c>
      <c r="N35" s="83" t="s">
        <v>28</v>
      </c>
      <c r="O35" s="84" t="s">
        <v>180</v>
      </c>
      <c r="P35" s="85"/>
      <c r="R35" s="100"/>
      <c r="S35" s="100"/>
      <c r="T35" s="100"/>
      <c r="U35" s="100"/>
      <c r="V35" s="100"/>
      <c r="W35" s="100"/>
      <c r="X35" s="100"/>
    </row>
    <row r="36" spans="1:24" s="47" customFormat="1" ht="17.100000000000001" hidden="1" customHeight="1" x14ac:dyDescent="0.2">
      <c r="B36" s="6" t="s">
        <v>23</v>
      </c>
      <c r="C36" s="11">
        <v>43957</v>
      </c>
      <c r="D36" s="6">
        <f t="shared" si="0"/>
        <v>0.42708333333333331</v>
      </c>
      <c r="E36" s="6">
        <f t="shared" si="2"/>
        <v>0.4375</v>
      </c>
      <c r="F36" s="6">
        <v>0.5</v>
      </c>
      <c r="G36" s="6" t="s">
        <v>27</v>
      </c>
      <c r="H36" s="29" t="s">
        <v>207</v>
      </c>
      <c r="I36" s="7" t="s">
        <v>30</v>
      </c>
      <c r="J36" s="30" t="s">
        <v>315</v>
      </c>
      <c r="K36" s="8" t="s">
        <v>316</v>
      </c>
      <c r="L36" s="9">
        <v>6.25E-2</v>
      </c>
      <c r="M36" s="10" t="s">
        <v>586</v>
      </c>
      <c r="N36" s="10" t="s">
        <v>28</v>
      </c>
      <c r="O36" s="67" t="s">
        <v>180</v>
      </c>
      <c r="P36" s="50"/>
      <c r="R36" s="60"/>
    </row>
    <row r="37" spans="1:24" s="47" customFormat="1" ht="17.100000000000001" hidden="1" customHeight="1" x14ac:dyDescent="0.2">
      <c r="B37" s="6" t="s">
        <v>23</v>
      </c>
      <c r="C37" s="11">
        <v>43957</v>
      </c>
      <c r="D37" s="6">
        <f t="shared" si="0"/>
        <v>0.42708333333333337</v>
      </c>
      <c r="E37" s="6">
        <f t="shared" si="2"/>
        <v>0.43750000000000006</v>
      </c>
      <c r="F37" s="6">
        <v>0.52083333333333337</v>
      </c>
      <c r="G37" s="6" t="s">
        <v>27</v>
      </c>
      <c r="H37" s="29" t="s">
        <v>207</v>
      </c>
      <c r="I37" s="7" t="s">
        <v>34</v>
      </c>
      <c r="J37" s="30" t="s">
        <v>227</v>
      </c>
      <c r="K37" s="8" t="s">
        <v>228</v>
      </c>
      <c r="L37" s="9">
        <v>8.3333333333333329E-2</v>
      </c>
      <c r="M37" s="10" t="s">
        <v>527</v>
      </c>
      <c r="N37" s="10" t="s">
        <v>21</v>
      </c>
      <c r="O37" s="67" t="s">
        <v>180</v>
      </c>
      <c r="P37" s="50"/>
    </row>
    <row r="38" spans="1:24" s="47" customFormat="1" ht="17.100000000000001" customHeight="1" x14ac:dyDescent="0.2">
      <c r="B38" s="6" t="s">
        <v>23</v>
      </c>
      <c r="C38" s="11">
        <v>43957</v>
      </c>
      <c r="D38" s="6">
        <f t="shared" si="0"/>
        <v>0.42708333333333337</v>
      </c>
      <c r="E38" s="6">
        <f t="shared" si="2"/>
        <v>0.43750000000000006</v>
      </c>
      <c r="F38" s="6">
        <v>0.52083333333333337</v>
      </c>
      <c r="G38" s="6" t="s">
        <v>27</v>
      </c>
      <c r="H38" s="29" t="s">
        <v>207</v>
      </c>
      <c r="I38" s="7" t="s">
        <v>213</v>
      </c>
      <c r="J38" s="30" t="s">
        <v>292</v>
      </c>
      <c r="K38" s="8" t="s">
        <v>468</v>
      </c>
      <c r="L38" s="9">
        <v>8.3333333333333329E-2</v>
      </c>
      <c r="M38" s="7" t="s">
        <v>581</v>
      </c>
      <c r="N38" s="10" t="s">
        <v>28</v>
      </c>
      <c r="O38" s="67" t="s">
        <v>180</v>
      </c>
      <c r="P38" s="52"/>
    </row>
    <row r="39" spans="1:24" s="47" customFormat="1" ht="17.100000000000001" customHeight="1" x14ac:dyDescent="0.2">
      <c r="B39" s="6" t="s">
        <v>23</v>
      </c>
      <c r="C39" s="11">
        <v>43957</v>
      </c>
      <c r="D39" s="6">
        <f t="shared" si="0"/>
        <v>0.4548611111111111</v>
      </c>
      <c r="E39" s="6">
        <f t="shared" si="2"/>
        <v>0.46527777777777779</v>
      </c>
      <c r="F39" s="6">
        <v>0.5</v>
      </c>
      <c r="G39" s="6" t="s">
        <v>27</v>
      </c>
      <c r="H39" s="29" t="s">
        <v>207</v>
      </c>
      <c r="I39" s="7" t="s">
        <v>213</v>
      </c>
      <c r="J39" s="30" t="s">
        <v>313</v>
      </c>
      <c r="K39" s="8" t="s">
        <v>677</v>
      </c>
      <c r="L39" s="9">
        <v>3.4722222222222224E-2</v>
      </c>
      <c r="M39" s="10" t="s">
        <v>520</v>
      </c>
      <c r="N39" s="10" t="s">
        <v>16</v>
      </c>
      <c r="O39" s="67" t="s">
        <v>543</v>
      </c>
      <c r="P39" s="50" t="s">
        <v>626</v>
      </c>
    </row>
    <row r="40" spans="1:24" s="47" customFormat="1" ht="17.100000000000001" customHeight="1" x14ac:dyDescent="0.2">
      <c r="B40" s="6" t="s">
        <v>23</v>
      </c>
      <c r="C40" s="11">
        <v>43957</v>
      </c>
      <c r="D40" s="6">
        <f t="shared" si="0"/>
        <v>0.4548611111111111</v>
      </c>
      <c r="E40" s="6">
        <f t="shared" si="2"/>
        <v>0.46527777777777779</v>
      </c>
      <c r="F40" s="6">
        <v>0.5</v>
      </c>
      <c r="G40" s="6" t="s">
        <v>27</v>
      </c>
      <c r="H40" s="29" t="s">
        <v>207</v>
      </c>
      <c r="I40" s="7" t="s">
        <v>213</v>
      </c>
      <c r="J40" s="30" t="s">
        <v>308</v>
      </c>
      <c r="K40" s="8" t="s">
        <v>680</v>
      </c>
      <c r="L40" s="9">
        <v>3.4722222222222224E-2</v>
      </c>
      <c r="M40" s="10" t="s">
        <v>522</v>
      </c>
      <c r="N40" s="7" t="s">
        <v>21</v>
      </c>
      <c r="O40" s="67" t="s">
        <v>624</v>
      </c>
      <c r="P40" s="50" t="s">
        <v>625</v>
      </c>
    </row>
    <row r="41" spans="1:24" s="47" customFormat="1" ht="17.100000000000001" customHeight="1" x14ac:dyDescent="0.2">
      <c r="B41" s="6" t="s">
        <v>23</v>
      </c>
      <c r="C41" s="11">
        <v>43957</v>
      </c>
      <c r="D41" s="6">
        <f t="shared" si="0"/>
        <v>0.46180555555555552</v>
      </c>
      <c r="E41" s="6">
        <f t="shared" si="2"/>
        <v>0.47222222222222221</v>
      </c>
      <c r="F41" s="6">
        <v>0.5</v>
      </c>
      <c r="G41" s="6" t="s">
        <v>27</v>
      </c>
      <c r="H41" s="29" t="s">
        <v>207</v>
      </c>
      <c r="I41" s="7" t="s">
        <v>213</v>
      </c>
      <c r="J41" s="30" t="s">
        <v>307</v>
      </c>
      <c r="K41" s="8" t="s">
        <v>679</v>
      </c>
      <c r="L41" s="9">
        <v>2.7777777777777776E-2</v>
      </c>
      <c r="M41" s="10" t="s">
        <v>551</v>
      </c>
      <c r="N41" s="7" t="s">
        <v>21</v>
      </c>
      <c r="O41" s="67" t="s">
        <v>180</v>
      </c>
      <c r="P41" s="50"/>
    </row>
    <row r="42" spans="1:24" s="47" customFormat="1" ht="17.100000000000001" customHeight="1" x14ac:dyDescent="0.2">
      <c r="B42" s="6" t="s">
        <v>23</v>
      </c>
      <c r="C42" s="11">
        <v>43957</v>
      </c>
      <c r="D42" s="6">
        <f t="shared" si="0"/>
        <v>0.48958333333333331</v>
      </c>
      <c r="E42" s="6">
        <f t="shared" si="2"/>
        <v>0.5</v>
      </c>
      <c r="F42" s="6">
        <v>0.52777777777777779</v>
      </c>
      <c r="G42" s="6" t="s">
        <v>27</v>
      </c>
      <c r="H42" s="29" t="s">
        <v>207</v>
      </c>
      <c r="I42" s="7" t="s">
        <v>213</v>
      </c>
      <c r="J42" s="30" t="s">
        <v>312</v>
      </c>
      <c r="K42" s="8" t="s">
        <v>676</v>
      </c>
      <c r="L42" s="9">
        <v>2.7777777777777776E-2</v>
      </c>
      <c r="M42" s="10" t="s">
        <v>516</v>
      </c>
      <c r="N42" s="10" t="s">
        <v>16</v>
      </c>
      <c r="O42" s="67" t="s">
        <v>543</v>
      </c>
      <c r="P42" s="47" t="s">
        <v>627</v>
      </c>
    </row>
    <row r="43" spans="1:24" s="47" customFormat="1" ht="17.100000000000001" customHeight="1" x14ac:dyDescent="0.2">
      <c r="A43" s="63"/>
      <c r="B43" s="6" t="s">
        <v>23</v>
      </c>
      <c r="C43" s="11">
        <v>43957</v>
      </c>
      <c r="D43" s="6">
        <f t="shared" si="0"/>
        <v>0.55208333333333326</v>
      </c>
      <c r="E43" s="6">
        <v>0.5625</v>
      </c>
      <c r="F43" s="6">
        <f>E43+L43</f>
        <v>0.625</v>
      </c>
      <c r="G43" s="11" t="s">
        <v>29</v>
      </c>
      <c r="H43" s="12" t="s">
        <v>394</v>
      </c>
      <c r="I43" s="7" t="s">
        <v>213</v>
      </c>
      <c r="J43" s="13" t="s">
        <v>555</v>
      </c>
      <c r="K43" s="8" t="s">
        <v>429</v>
      </c>
      <c r="L43" s="9">
        <v>6.25E-2</v>
      </c>
      <c r="M43" s="10" t="s">
        <v>516</v>
      </c>
      <c r="N43" s="10" t="s">
        <v>44</v>
      </c>
      <c r="O43" s="67" t="s">
        <v>180</v>
      </c>
      <c r="P43" s="65"/>
      <c r="R43" s="23"/>
      <c r="S43" s="23"/>
      <c r="T43" s="23"/>
      <c r="U43" s="23"/>
      <c r="V43" s="23"/>
      <c r="W43" s="23"/>
      <c r="X43" s="23"/>
    </row>
    <row r="44" spans="1:24" s="47" customFormat="1" ht="17.100000000000001" customHeight="1" x14ac:dyDescent="0.2">
      <c r="B44" s="6" t="s">
        <v>23</v>
      </c>
      <c r="C44" s="11">
        <v>43957</v>
      </c>
      <c r="D44" s="6">
        <f t="shared" si="0"/>
        <v>0.58333333333333326</v>
      </c>
      <c r="E44" s="6">
        <f>F44-L44</f>
        <v>0.59375</v>
      </c>
      <c r="F44" s="6">
        <v>0.66666666666666663</v>
      </c>
      <c r="G44" s="6" t="s">
        <v>29</v>
      </c>
      <c r="H44" s="29" t="s">
        <v>207</v>
      </c>
      <c r="I44" s="7" t="s">
        <v>213</v>
      </c>
      <c r="J44" s="30" t="s">
        <v>317</v>
      </c>
      <c r="K44" s="8" t="s">
        <v>318</v>
      </c>
      <c r="L44" s="9">
        <v>7.2916666666666671E-2</v>
      </c>
      <c r="M44" s="10" t="s">
        <v>621</v>
      </c>
      <c r="N44" s="10" t="s">
        <v>28</v>
      </c>
      <c r="O44" s="67" t="s">
        <v>180</v>
      </c>
      <c r="P44" s="50"/>
    </row>
    <row r="45" spans="1:24" s="47" customFormat="1" ht="17.100000000000001" hidden="1" customHeight="1" x14ac:dyDescent="0.2">
      <c r="B45" s="6" t="s">
        <v>23</v>
      </c>
      <c r="C45" s="11">
        <v>43957</v>
      </c>
      <c r="D45" s="6">
        <f t="shared" si="0"/>
        <v>0.61458333333333326</v>
      </c>
      <c r="E45" s="6">
        <f>F45-L45</f>
        <v>0.625</v>
      </c>
      <c r="F45" s="6">
        <v>0.66666666666666663</v>
      </c>
      <c r="G45" s="6" t="s">
        <v>29</v>
      </c>
      <c r="H45" s="29" t="s">
        <v>207</v>
      </c>
      <c r="I45" s="7" t="s">
        <v>30</v>
      </c>
      <c r="J45" s="30" t="s">
        <v>330</v>
      </c>
      <c r="K45" s="8" t="s">
        <v>331</v>
      </c>
      <c r="L45" s="9">
        <v>4.1666666666666664E-2</v>
      </c>
      <c r="M45" s="10" t="s">
        <v>589</v>
      </c>
      <c r="N45" s="10" t="s">
        <v>28</v>
      </c>
      <c r="O45" s="67" t="s">
        <v>180</v>
      </c>
      <c r="P45" s="50"/>
    </row>
    <row r="46" spans="1:24" s="47" customFormat="1" ht="17.100000000000001" hidden="1" customHeight="1" x14ac:dyDescent="0.2">
      <c r="B46" s="6" t="s">
        <v>23</v>
      </c>
      <c r="C46" s="11">
        <v>43957</v>
      </c>
      <c r="D46" s="6">
        <f t="shared" si="0"/>
        <v>0.61458333333333326</v>
      </c>
      <c r="E46" s="6">
        <f>F46-L46</f>
        <v>0.625</v>
      </c>
      <c r="F46" s="6">
        <v>0.67708333333333337</v>
      </c>
      <c r="G46" s="6" t="s">
        <v>29</v>
      </c>
      <c r="H46" s="29" t="s">
        <v>207</v>
      </c>
      <c r="I46" s="7" t="s">
        <v>30</v>
      </c>
      <c r="J46" s="30" t="s">
        <v>235</v>
      </c>
      <c r="K46" s="8" t="s">
        <v>236</v>
      </c>
      <c r="L46" s="9">
        <v>5.2083333333333336E-2</v>
      </c>
      <c r="M46" s="10" t="s">
        <v>517</v>
      </c>
      <c r="N46" s="10" t="s">
        <v>16</v>
      </c>
      <c r="O46" s="67" t="s">
        <v>180</v>
      </c>
      <c r="P46" s="50"/>
    </row>
    <row r="47" spans="1:24" s="47" customFormat="1" ht="17.100000000000001" hidden="1" customHeight="1" x14ac:dyDescent="0.2">
      <c r="B47" s="11" t="s">
        <v>23</v>
      </c>
      <c r="C47" s="11">
        <v>43957</v>
      </c>
      <c r="D47" s="6">
        <f t="shared" si="0"/>
        <v>0.61458333333333326</v>
      </c>
      <c r="E47" s="6">
        <v>0.625</v>
      </c>
      <c r="F47" s="6">
        <f>E47+L47</f>
        <v>0.68055555555555558</v>
      </c>
      <c r="G47" s="15" t="s">
        <v>29</v>
      </c>
      <c r="H47" s="19" t="s">
        <v>18</v>
      </c>
      <c r="I47" s="15" t="s">
        <v>32</v>
      </c>
      <c r="J47" s="17" t="s">
        <v>38</v>
      </c>
      <c r="K47" s="26" t="s">
        <v>423</v>
      </c>
      <c r="L47" s="22">
        <v>5.5555555555555552E-2</v>
      </c>
      <c r="M47" s="7">
        <v>7</v>
      </c>
      <c r="N47" s="10" t="s">
        <v>16</v>
      </c>
      <c r="O47" s="67" t="s">
        <v>180</v>
      </c>
      <c r="P47" s="56"/>
    </row>
    <row r="48" spans="1:24" s="47" customFormat="1" ht="17.100000000000001" hidden="1" customHeight="1" x14ac:dyDescent="0.2">
      <c r="B48" s="11" t="s">
        <v>23</v>
      </c>
      <c r="C48" s="11">
        <v>43957</v>
      </c>
      <c r="D48" s="35" t="s">
        <v>218</v>
      </c>
      <c r="E48" s="35" t="s">
        <v>218</v>
      </c>
      <c r="F48" s="35" t="s">
        <v>218</v>
      </c>
      <c r="G48" s="6" t="s">
        <v>15</v>
      </c>
      <c r="H48" s="16" t="s">
        <v>18</v>
      </c>
      <c r="I48" s="7" t="s">
        <v>40</v>
      </c>
      <c r="J48" s="17" t="s">
        <v>441</v>
      </c>
      <c r="K48" s="8" t="s">
        <v>448</v>
      </c>
      <c r="L48" s="35" t="s">
        <v>218</v>
      </c>
      <c r="M48" s="10" t="s">
        <v>516</v>
      </c>
      <c r="N48" s="7" t="s">
        <v>21</v>
      </c>
      <c r="O48" s="68" t="s">
        <v>218</v>
      </c>
      <c r="P48" s="50" t="s">
        <v>500</v>
      </c>
    </row>
    <row r="49" spans="2:24" s="74" customFormat="1" ht="17.100000000000001" customHeight="1" x14ac:dyDescent="0.2">
      <c r="B49" s="75" t="s">
        <v>26</v>
      </c>
      <c r="C49" s="76">
        <v>43958</v>
      </c>
      <c r="D49" s="75">
        <f t="shared" ref="D49:D56" si="3">E49-0.0104166666666667</f>
        <v>0.4375</v>
      </c>
      <c r="E49" s="75">
        <f>F49-L49</f>
        <v>0.44791666666666669</v>
      </c>
      <c r="F49" s="75">
        <v>0.5</v>
      </c>
      <c r="G49" s="75" t="s">
        <v>27</v>
      </c>
      <c r="H49" s="77" t="s">
        <v>207</v>
      </c>
      <c r="I49" s="78" t="s">
        <v>213</v>
      </c>
      <c r="J49" s="79" t="s">
        <v>247</v>
      </c>
      <c r="K49" s="80" t="s">
        <v>248</v>
      </c>
      <c r="L49" s="81">
        <v>5.2083333333333336E-2</v>
      </c>
      <c r="M49" s="83" t="s">
        <v>551</v>
      </c>
      <c r="N49" s="83" t="s">
        <v>28</v>
      </c>
      <c r="O49" s="84" t="s">
        <v>180</v>
      </c>
      <c r="P49" s="85"/>
    </row>
    <row r="50" spans="2:24" s="74" customFormat="1" ht="17.100000000000001" customHeight="1" x14ac:dyDescent="0.2">
      <c r="B50" s="75" t="s">
        <v>26</v>
      </c>
      <c r="C50" s="76">
        <v>43958</v>
      </c>
      <c r="D50" s="75">
        <f t="shared" si="3"/>
        <v>0.4375</v>
      </c>
      <c r="E50" s="75">
        <f>F50-L50</f>
        <v>0.44791666666666669</v>
      </c>
      <c r="F50" s="75">
        <v>0.5</v>
      </c>
      <c r="G50" s="75" t="s">
        <v>27</v>
      </c>
      <c r="H50" s="77" t="s">
        <v>207</v>
      </c>
      <c r="I50" s="78" t="s">
        <v>213</v>
      </c>
      <c r="J50" s="79" t="s">
        <v>249</v>
      </c>
      <c r="K50" s="80" t="s">
        <v>250</v>
      </c>
      <c r="L50" s="81">
        <v>5.2083333333333336E-2</v>
      </c>
      <c r="M50" s="83" t="s">
        <v>566</v>
      </c>
      <c r="N50" s="83" t="s">
        <v>28</v>
      </c>
      <c r="O50" s="84" t="s">
        <v>180</v>
      </c>
      <c r="P50" s="85"/>
    </row>
    <row r="51" spans="2:24" s="74" customFormat="1" ht="17.100000000000001" hidden="1" customHeight="1" x14ac:dyDescent="0.2">
      <c r="B51" s="78" t="s">
        <v>26</v>
      </c>
      <c r="C51" s="76">
        <v>43958</v>
      </c>
      <c r="D51" s="75">
        <f t="shared" si="3"/>
        <v>0.46875</v>
      </c>
      <c r="E51" s="75">
        <v>0.47916666666666669</v>
      </c>
      <c r="F51" s="75">
        <f>E51+L51</f>
        <v>0.54166666666666674</v>
      </c>
      <c r="G51" s="87" t="s">
        <v>27</v>
      </c>
      <c r="H51" s="88" t="s">
        <v>18</v>
      </c>
      <c r="I51" s="89" t="s">
        <v>32</v>
      </c>
      <c r="J51" s="90" t="s">
        <v>97</v>
      </c>
      <c r="K51" s="91" t="s">
        <v>413</v>
      </c>
      <c r="L51" s="92">
        <v>6.25E-2</v>
      </c>
      <c r="M51" s="83" t="s">
        <v>554</v>
      </c>
      <c r="N51" s="83" t="s">
        <v>16</v>
      </c>
      <c r="O51" s="84" t="s">
        <v>180</v>
      </c>
      <c r="P51" s="93"/>
    </row>
    <row r="52" spans="2:24" s="74" customFormat="1" ht="17.100000000000001" customHeight="1" x14ac:dyDescent="0.2">
      <c r="B52" s="75" t="s">
        <v>26</v>
      </c>
      <c r="C52" s="76">
        <v>43958</v>
      </c>
      <c r="D52" s="75">
        <f t="shared" si="3"/>
        <v>0.57291666666666652</v>
      </c>
      <c r="E52" s="75">
        <f>F52-L52</f>
        <v>0.58333333333333326</v>
      </c>
      <c r="F52" s="75">
        <v>0.66666666666666663</v>
      </c>
      <c r="G52" s="75" t="s">
        <v>29</v>
      </c>
      <c r="H52" s="77" t="s">
        <v>207</v>
      </c>
      <c r="I52" s="78" t="s">
        <v>213</v>
      </c>
      <c r="J52" s="79" t="s">
        <v>348</v>
      </c>
      <c r="K52" s="80" t="s">
        <v>349</v>
      </c>
      <c r="L52" s="81">
        <v>8.3333333333333329E-2</v>
      </c>
      <c r="M52" s="83" t="s">
        <v>595</v>
      </c>
      <c r="N52" s="83" t="s">
        <v>28</v>
      </c>
      <c r="O52" s="84" t="s">
        <v>180</v>
      </c>
      <c r="P52" s="85"/>
    </row>
    <row r="53" spans="2:24" s="74" customFormat="1" ht="17.100000000000001" customHeight="1" x14ac:dyDescent="0.2">
      <c r="B53" s="75" t="s">
        <v>26</v>
      </c>
      <c r="C53" s="76">
        <v>43958</v>
      </c>
      <c r="D53" s="75">
        <f t="shared" si="3"/>
        <v>0.57291666666666663</v>
      </c>
      <c r="E53" s="75">
        <f>F53-L53</f>
        <v>0.58333333333333337</v>
      </c>
      <c r="F53" s="75">
        <v>0.6875</v>
      </c>
      <c r="G53" s="75" t="s">
        <v>29</v>
      </c>
      <c r="H53" s="77" t="s">
        <v>207</v>
      </c>
      <c r="I53" s="78" t="s">
        <v>213</v>
      </c>
      <c r="J53" s="79" t="s">
        <v>350</v>
      </c>
      <c r="K53" s="80" t="s">
        <v>351</v>
      </c>
      <c r="L53" s="81">
        <v>0.10416666666666667</v>
      </c>
      <c r="M53" s="83" t="s">
        <v>622</v>
      </c>
      <c r="N53" s="83" t="s">
        <v>28</v>
      </c>
      <c r="O53" s="84" t="s">
        <v>180</v>
      </c>
      <c r="P53" s="98"/>
      <c r="R53" s="100"/>
      <c r="S53" s="100"/>
      <c r="T53" s="100"/>
      <c r="U53" s="100"/>
      <c r="V53" s="100"/>
      <c r="W53" s="100"/>
      <c r="X53" s="100"/>
    </row>
    <row r="54" spans="2:24" s="74" customFormat="1" ht="17.100000000000001" hidden="1" customHeight="1" x14ac:dyDescent="0.2">
      <c r="B54" s="75" t="s">
        <v>26</v>
      </c>
      <c r="C54" s="76">
        <v>43958</v>
      </c>
      <c r="D54" s="75">
        <f t="shared" si="3"/>
        <v>0.60416666666666652</v>
      </c>
      <c r="E54" s="75">
        <f>F54-L54</f>
        <v>0.61458333333333326</v>
      </c>
      <c r="F54" s="75">
        <v>0.66666666666666663</v>
      </c>
      <c r="G54" s="75" t="s">
        <v>29</v>
      </c>
      <c r="H54" s="77" t="s">
        <v>207</v>
      </c>
      <c r="I54" s="78" t="s">
        <v>30</v>
      </c>
      <c r="J54" s="79" t="s">
        <v>368</v>
      </c>
      <c r="K54" s="80" t="s">
        <v>369</v>
      </c>
      <c r="L54" s="81">
        <v>5.2083333333333336E-2</v>
      </c>
      <c r="M54" s="83" t="s">
        <v>551</v>
      </c>
      <c r="N54" s="83" t="s">
        <v>16</v>
      </c>
      <c r="O54" s="84" t="s">
        <v>180</v>
      </c>
      <c r="P54" s="85"/>
    </row>
    <row r="55" spans="2:24" s="74" customFormat="1" ht="17.100000000000001" hidden="1" customHeight="1" x14ac:dyDescent="0.2">
      <c r="B55" s="75" t="s">
        <v>26</v>
      </c>
      <c r="C55" s="76">
        <v>43958</v>
      </c>
      <c r="D55" s="75">
        <f t="shared" si="3"/>
        <v>0.60416666666666652</v>
      </c>
      <c r="E55" s="75">
        <f>F55-L55</f>
        <v>0.61458333333333326</v>
      </c>
      <c r="F55" s="75">
        <v>0.66666666666666663</v>
      </c>
      <c r="G55" s="75" t="s">
        <v>29</v>
      </c>
      <c r="H55" s="77" t="s">
        <v>207</v>
      </c>
      <c r="I55" s="78" t="s">
        <v>30</v>
      </c>
      <c r="J55" s="79" t="s">
        <v>359</v>
      </c>
      <c r="K55" s="80" t="s">
        <v>360</v>
      </c>
      <c r="L55" s="81">
        <v>5.2083333333333336E-2</v>
      </c>
      <c r="M55" s="83" t="s">
        <v>525</v>
      </c>
      <c r="N55" s="83" t="s">
        <v>16</v>
      </c>
      <c r="O55" s="84" t="s">
        <v>180</v>
      </c>
      <c r="P55" s="85"/>
      <c r="Q55" s="100"/>
    </row>
    <row r="56" spans="2:24" s="74" customFormat="1" ht="17.100000000000001" hidden="1" customHeight="1" x14ac:dyDescent="0.2">
      <c r="B56" s="75" t="s">
        <v>26</v>
      </c>
      <c r="C56" s="76">
        <v>43958</v>
      </c>
      <c r="D56" s="75">
        <f t="shared" si="3"/>
        <v>0.60416666666666652</v>
      </c>
      <c r="E56" s="75">
        <f>F56-L56</f>
        <v>0.61458333333333326</v>
      </c>
      <c r="F56" s="75">
        <v>0.66666666666666663</v>
      </c>
      <c r="G56" s="75" t="s">
        <v>29</v>
      </c>
      <c r="H56" s="77" t="s">
        <v>207</v>
      </c>
      <c r="I56" s="78" t="s">
        <v>30</v>
      </c>
      <c r="J56" s="79" t="s">
        <v>364</v>
      </c>
      <c r="K56" s="80" t="s">
        <v>365</v>
      </c>
      <c r="L56" s="81">
        <v>5.2083333333333336E-2</v>
      </c>
      <c r="M56" s="83" t="s">
        <v>551</v>
      </c>
      <c r="N56" s="83" t="s">
        <v>16</v>
      </c>
      <c r="O56" s="84" t="s">
        <v>180</v>
      </c>
      <c r="P56" s="85"/>
    </row>
    <row r="57" spans="2:24" s="74" customFormat="1" ht="17.100000000000001" hidden="1" customHeight="1" x14ac:dyDescent="0.2">
      <c r="B57" s="155" t="s">
        <v>26</v>
      </c>
      <c r="C57" s="76">
        <v>43958</v>
      </c>
      <c r="D57" s="122" t="s">
        <v>218</v>
      </c>
      <c r="E57" s="122" t="s">
        <v>218</v>
      </c>
      <c r="F57" s="122" t="s">
        <v>218</v>
      </c>
      <c r="G57" s="75" t="s">
        <v>15</v>
      </c>
      <c r="H57" s="99" t="s">
        <v>18</v>
      </c>
      <c r="I57" s="78" t="s">
        <v>30</v>
      </c>
      <c r="J57" s="96" t="s">
        <v>39</v>
      </c>
      <c r="K57" s="80" t="s">
        <v>657</v>
      </c>
      <c r="L57" s="119" t="s">
        <v>218</v>
      </c>
      <c r="M57" s="83" t="s">
        <v>526</v>
      </c>
      <c r="N57" s="78" t="s">
        <v>21</v>
      </c>
      <c r="O57" s="82" t="s">
        <v>218</v>
      </c>
      <c r="P57" s="85" t="s">
        <v>500</v>
      </c>
    </row>
    <row r="58" spans="2:24" s="47" customFormat="1" ht="17.100000000000001" hidden="1" customHeight="1" x14ac:dyDescent="0.2">
      <c r="B58" s="6" t="s">
        <v>31</v>
      </c>
      <c r="C58" s="11">
        <v>43959</v>
      </c>
      <c r="D58" s="6">
        <f t="shared" ref="D58:D89" si="4">E58-0.0104166666666667</f>
        <v>0.59374999999999989</v>
      </c>
      <c r="E58" s="6">
        <f>F58-L58</f>
        <v>0.60416666666666663</v>
      </c>
      <c r="F58" s="6">
        <v>0.66666666666666663</v>
      </c>
      <c r="G58" s="6" t="s">
        <v>29</v>
      </c>
      <c r="H58" s="29" t="s">
        <v>207</v>
      </c>
      <c r="I58" s="7" t="s">
        <v>30</v>
      </c>
      <c r="J58" s="30" t="s">
        <v>209</v>
      </c>
      <c r="K58" s="8" t="s">
        <v>210</v>
      </c>
      <c r="L58" s="9">
        <v>6.25E-2</v>
      </c>
      <c r="M58" s="10" t="s">
        <v>517</v>
      </c>
      <c r="N58" s="10" t="s">
        <v>16</v>
      </c>
      <c r="O58" s="67" t="s">
        <v>180</v>
      </c>
      <c r="P58" s="50"/>
    </row>
    <row r="59" spans="2:24" s="74" customFormat="1" ht="17.100000000000001" hidden="1" customHeight="1" x14ac:dyDescent="0.2">
      <c r="B59" s="75" t="s">
        <v>17</v>
      </c>
      <c r="C59" s="76">
        <v>43962</v>
      </c>
      <c r="D59" s="75">
        <f t="shared" si="4"/>
        <v>0.48958333333333331</v>
      </c>
      <c r="E59" s="75">
        <v>0.5</v>
      </c>
      <c r="F59" s="75">
        <f>E59+L59</f>
        <v>0.57291666666666663</v>
      </c>
      <c r="G59" s="75" t="s">
        <v>27</v>
      </c>
      <c r="H59" s="99" t="s">
        <v>18</v>
      </c>
      <c r="I59" s="78" t="s">
        <v>32</v>
      </c>
      <c r="J59" s="96" t="s">
        <v>199</v>
      </c>
      <c r="K59" s="80" t="s">
        <v>420</v>
      </c>
      <c r="L59" s="81">
        <v>7.2916666666666671E-2</v>
      </c>
      <c r="M59" s="83" t="s">
        <v>516</v>
      </c>
      <c r="N59" s="83" t="s">
        <v>16</v>
      </c>
      <c r="O59" s="84" t="s">
        <v>180</v>
      </c>
      <c r="P59" s="85"/>
    </row>
    <row r="60" spans="2:24" s="74" customFormat="1" ht="17.100000000000001" hidden="1" customHeight="1" x14ac:dyDescent="0.2">
      <c r="B60" s="75" t="s">
        <v>17</v>
      </c>
      <c r="C60" s="76">
        <v>43962</v>
      </c>
      <c r="D60" s="75">
        <f t="shared" si="4"/>
        <v>0.48958333333333331</v>
      </c>
      <c r="E60" s="75">
        <v>0.5</v>
      </c>
      <c r="F60" s="75">
        <f>E60+L60</f>
        <v>0.57291666666666663</v>
      </c>
      <c r="G60" s="75" t="s">
        <v>27</v>
      </c>
      <c r="H60" s="99" t="s">
        <v>18</v>
      </c>
      <c r="I60" s="78" t="s">
        <v>32</v>
      </c>
      <c r="J60" s="96" t="s">
        <v>42</v>
      </c>
      <c r="K60" s="80" t="s">
        <v>43</v>
      </c>
      <c r="L60" s="81">
        <v>7.2916666666666671E-2</v>
      </c>
      <c r="M60" s="83" t="s">
        <v>551</v>
      </c>
      <c r="N60" s="83" t="s">
        <v>44</v>
      </c>
      <c r="O60" s="84" t="s">
        <v>180</v>
      </c>
      <c r="P60" s="85"/>
    </row>
    <row r="61" spans="2:24" s="74" customFormat="1" ht="17.100000000000001" hidden="1" customHeight="1" x14ac:dyDescent="0.2">
      <c r="B61" s="75" t="s">
        <v>17</v>
      </c>
      <c r="C61" s="76">
        <v>43962</v>
      </c>
      <c r="D61" s="75">
        <f t="shared" si="4"/>
        <v>0.59374999999999989</v>
      </c>
      <c r="E61" s="75">
        <f>F61-L61</f>
        <v>0.60416666666666663</v>
      </c>
      <c r="F61" s="75">
        <v>0.66666666666666663</v>
      </c>
      <c r="G61" s="75" t="s">
        <v>29</v>
      </c>
      <c r="H61" s="77" t="s">
        <v>207</v>
      </c>
      <c r="I61" s="78" t="s">
        <v>30</v>
      </c>
      <c r="J61" s="79" t="s">
        <v>241</v>
      </c>
      <c r="K61" s="80" t="s">
        <v>242</v>
      </c>
      <c r="L61" s="81">
        <v>6.25E-2</v>
      </c>
      <c r="M61" s="83" t="s">
        <v>517</v>
      </c>
      <c r="N61" s="83" t="s">
        <v>16</v>
      </c>
      <c r="O61" s="84" t="s">
        <v>180</v>
      </c>
      <c r="P61" s="85"/>
    </row>
    <row r="62" spans="2:24" s="74" customFormat="1" ht="17.100000000000001" hidden="1" customHeight="1" x14ac:dyDescent="0.2">
      <c r="B62" s="75" t="s">
        <v>17</v>
      </c>
      <c r="C62" s="76">
        <v>43962</v>
      </c>
      <c r="D62" s="75">
        <f t="shared" si="4"/>
        <v>0.59374999999999989</v>
      </c>
      <c r="E62" s="75">
        <v>0.60416666666666663</v>
      </c>
      <c r="F62" s="75">
        <f>E62+L62</f>
        <v>0.66666666666666663</v>
      </c>
      <c r="G62" s="75" t="s">
        <v>29</v>
      </c>
      <c r="H62" s="99" t="s">
        <v>18</v>
      </c>
      <c r="I62" s="78" t="s">
        <v>32</v>
      </c>
      <c r="J62" s="96" t="s">
        <v>45</v>
      </c>
      <c r="K62" s="80" t="s">
        <v>46</v>
      </c>
      <c r="L62" s="81">
        <v>6.25E-2</v>
      </c>
      <c r="M62" s="83" t="s">
        <v>579</v>
      </c>
      <c r="N62" s="83" t="s">
        <v>28</v>
      </c>
      <c r="O62" s="84" t="s">
        <v>180</v>
      </c>
      <c r="P62" s="85"/>
    </row>
    <row r="63" spans="2:24" s="74" customFormat="1" ht="17.100000000000001" hidden="1" customHeight="1" x14ac:dyDescent="0.2">
      <c r="B63" s="75" t="s">
        <v>17</v>
      </c>
      <c r="C63" s="76">
        <v>43962</v>
      </c>
      <c r="D63" s="75">
        <f t="shared" si="4"/>
        <v>0.59374999999999989</v>
      </c>
      <c r="E63" s="75">
        <v>0.60416666666666663</v>
      </c>
      <c r="F63" s="75">
        <f>E63+L63</f>
        <v>0.66666666666666663</v>
      </c>
      <c r="G63" s="75" t="s">
        <v>29</v>
      </c>
      <c r="H63" s="99" t="s">
        <v>18</v>
      </c>
      <c r="I63" s="78" t="s">
        <v>32</v>
      </c>
      <c r="J63" s="96" t="s">
        <v>47</v>
      </c>
      <c r="K63" s="80" t="s">
        <v>48</v>
      </c>
      <c r="L63" s="81">
        <v>6.25E-2</v>
      </c>
      <c r="M63" s="78" t="s">
        <v>551</v>
      </c>
      <c r="N63" s="83" t="s">
        <v>44</v>
      </c>
      <c r="O63" s="84" t="s">
        <v>180</v>
      </c>
      <c r="P63" s="85"/>
      <c r="Q63" s="100"/>
    </row>
    <row r="64" spans="2:24" s="74" customFormat="1" ht="17.100000000000001" hidden="1" customHeight="1" x14ac:dyDescent="0.2">
      <c r="B64" s="78" t="s">
        <v>17</v>
      </c>
      <c r="C64" s="76">
        <v>43962</v>
      </c>
      <c r="D64" s="75">
        <f t="shared" si="4"/>
        <v>0.59374999999999989</v>
      </c>
      <c r="E64" s="75">
        <f t="shared" ref="E64:E73" si="5">F64-L64</f>
        <v>0.60416666666666663</v>
      </c>
      <c r="F64" s="75">
        <v>0.66666666666666663</v>
      </c>
      <c r="G64" s="87" t="s">
        <v>29</v>
      </c>
      <c r="H64" s="77" t="s">
        <v>207</v>
      </c>
      <c r="I64" s="78" t="s">
        <v>30</v>
      </c>
      <c r="J64" s="156" t="s">
        <v>614</v>
      </c>
      <c r="K64" s="91" t="s">
        <v>617</v>
      </c>
      <c r="L64" s="92">
        <v>6.25E-2</v>
      </c>
      <c r="M64" s="83" t="s">
        <v>516</v>
      </c>
      <c r="N64" s="83" t="s">
        <v>16</v>
      </c>
      <c r="O64" s="84" t="s">
        <v>180</v>
      </c>
      <c r="P64" s="93"/>
    </row>
    <row r="65" spans="1:24" s="74" customFormat="1" ht="17.100000000000001" customHeight="1" x14ac:dyDescent="0.2">
      <c r="B65" s="75" t="s">
        <v>17</v>
      </c>
      <c r="C65" s="76">
        <v>43962</v>
      </c>
      <c r="D65" s="75">
        <f t="shared" si="4"/>
        <v>0.59374999999999989</v>
      </c>
      <c r="E65" s="75">
        <f t="shared" si="5"/>
        <v>0.60416666666666663</v>
      </c>
      <c r="F65" s="75">
        <v>0.6875</v>
      </c>
      <c r="G65" s="75" t="s">
        <v>29</v>
      </c>
      <c r="H65" s="77" t="s">
        <v>207</v>
      </c>
      <c r="I65" s="78" t="s">
        <v>213</v>
      </c>
      <c r="J65" s="79" t="s">
        <v>342</v>
      </c>
      <c r="K65" s="80" t="s">
        <v>343</v>
      </c>
      <c r="L65" s="81">
        <v>8.3333333333333329E-2</v>
      </c>
      <c r="M65" s="83" t="s">
        <v>590</v>
      </c>
      <c r="N65" s="83" t="s">
        <v>28</v>
      </c>
      <c r="O65" s="84" t="s">
        <v>180</v>
      </c>
      <c r="P65" s="85"/>
    </row>
    <row r="66" spans="1:24" s="74" customFormat="1" ht="17.100000000000001" hidden="1" customHeight="1" x14ac:dyDescent="0.2">
      <c r="B66" s="75" t="s">
        <v>17</v>
      </c>
      <c r="C66" s="76">
        <v>43962</v>
      </c>
      <c r="D66" s="75">
        <f t="shared" si="4"/>
        <v>0.72916666666666663</v>
      </c>
      <c r="E66" s="75">
        <f t="shared" si="5"/>
        <v>0.73958333333333337</v>
      </c>
      <c r="F66" s="75">
        <v>0.8125</v>
      </c>
      <c r="G66" s="75" t="s">
        <v>29</v>
      </c>
      <c r="H66" s="99" t="s">
        <v>18</v>
      </c>
      <c r="I66" s="78" t="s">
        <v>30</v>
      </c>
      <c r="J66" s="96" t="s">
        <v>49</v>
      </c>
      <c r="K66" s="80" t="s">
        <v>656</v>
      </c>
      <c r="L66" s="81">
        <v>7.2916666666666671E-2</v>
      </c>
      <c r="M66" s="83" t="s">
        <v>526</v>
      </c>
      <c r="N66" s="78" t="s">
        <v>21</v>
      </c>
      <c r="O66" s="84" t="s">
        <v>180</v>
      </c>
      <c r="P66" s="85"/>
      <c r="Q66" s="100"/>
      <c r="T66" s="95"/>
      <c r="U66" s="95"/>
      <c r="V66" s="95"/>
      <c r="W66" s="95"/>
      <c r="X66" s="95"/>
    </row>
    <row r="67" spans="1:24" s="74" customFormat="1" ht="17.100000000000001" customHeight="1" x14ac:dyDescent="0.2">
      <c r="B67" s="75" t="s">
        <v>17</v>
      </c>
      <c r="C67" s="76">
        <v>43962</v>
      </c>
      <c r="D67" s="75">
        <f t="shared" si="4"/>
        <v>0.77083333333333326</v>
      </c>
      <c r="E67" s="75">
        <f t="shared" si="5"/>
        <v>0.78125</v>
      </c>
      <c r="F67" s="75">
        <v>0.85416666666666663</v>
      </c>
      <c r="G67" s="75" t="s">
        <v>29</v>
      </c>
      <c r="H67" s="112" t="s">
        <v>50</v>
      </c>
      <c r="I67" s="78" t="s">
        <v>24</v>
      </c>
      <c r="J67" s="113" t="s">
        <v>51</v>
      </c>
      <c r="K67" s="80" t="s">
        <v>52</v>
      </c>
      <c r="L67" s="81">
        <v>7.2916666666666671E-2</v>
      </c>
      <c r="M67" s="83" t="s">
        <v>524</v>
      </c>
      <c r="N67" s="78" t="s">
        <v>21</v>
      </c>
      <c r="O67" s="84" t="s">
        <v>180</v>
      </c>
      <c r="P67" s="98"/>
      <c r="Q67" s="95"/>
    </row>
    <row r="68" spans="1:24" s="47" customFormat="1" ht="17.100000000000001" customHeight="1" x14ac:dyDescent="0.2">
      <c r="B68" s="6" t="s">
        <v>22</v>
      </c>
      <c r="C68" s="11">
        <v>43963</v>
      </c>
      <c r="D68" s="6">
        <f t="shared" si="4"/>
        <v>0.40624999999999994</v>
      </c>
      <c r="E68" s="6">
        <f t="shared" si="5"/>
        <v>0.41666666666666663</v>
      </c>
      <c r="F68" s="6">
        <v>0.45833333333333331</v>
      </c>
      <c r="G68" s="6" t="s">
        <v>27</v>
      </c>
      <c r="H68" s="29" t="s">
        <v>207</v>
      </c>
      <c r="I68" s="7" t="s">
        <v>213</v>
      </c>
      <c r="J68" s="30" t="s">
        <v>392</v>
      </c>
      <c r="K68" s="8" t="s">
        <v>628</v>
      </c>
      <c r="L68" s="9">
        <v>4.1666666666666664E-2</v>
      </c>
      <c r="M68" s="10" t="s">
        <v>553</v>
      </c>
      <c r="N68" s="10" t="s">
        <v>21</v>
      </c>
      <c r="O68" s="67" t="s">
        <v>180</v>
      </c>
      <c r="P68" s="56" t="s">
        <v>629</v>
      </c>
    </row>
    <row r="69" spans="1:24" s="47" customFormat="1" ht="17.100000000000001" customHeight="1" x14ac:dyDescent="0.2">
      <c r="B69" s="6" t="s">
        <v>22</v>
      </c>
      <c r="C69" s="11">
        <v>43963</v>
      </c>
      <c r="D69" s="6">
        <f t="shared" si="4"/>
        <v>0.44791666666666663</v>
      </c>
      <c r="E69" s="6">
        <f t="shared" si="5"/>
        <v>0.45833333333333331</v>
      </c>
      <c r="F69" s="6">
        <v>0.5</v>
      </c>
      <c r="G69" s="6" t="s">
        <v>27</v>
      </c>
      <c r="H69" s="29" t="s">
        <v>207</v>
      </c>
      <c r="I69" s="7" t="s">
        <v>213</v>
      </c>
      <c r="J69" s="30" t="s">
        <v>392</v>
      </c>
      <c r="K69" s="8" t="s">
        <v>393</v>
      </c>
      <c r="L69" s="9">
        <v>4.1666666666666664E-2</v>
      </c>
      <c r="M69" s="10" t="s">
        <v>598</v>
      </c>
      <c r="N69" s="10" t="s">
        <v>28</v>
      </c>
      <c r="O69" s="67" t="s">
        <v>180</v>
      </c>
      <c r="P69" s="56"/>
    </row>
    <row r="70" spans="1:24" s="47" customFormat="1" ht="17.100000000000001" customHeight="1" x14ac:dyDescent="0.2">
      <c r="B70" s="6" t="s">
        <v>22</v>
      </c>
      <c r="C70" s="11">
        <v>43963</v>
      </c>
      <c r="D70" s="6">
        <f t="shared" si="4"/>
        <v>0.44791666666666663</v>
      </c>
      <c r="E70" s="6">
        <f t="shared" si="5"/>
        <v>0.45833333333333331</v>
      </c>
      <c r="F70" s="6">
        <v>0.5</v>
      </c>
      <c r="G70" s="6" t="s">
        <v>27</v>
      </c>
      <c r="H70" s="29" t="s">
        <v>207</v>
      </c>
      <c r="I70" s="7" t="s">
        <v>213</v>
      </c>
      <c r="J70" s="30" t="s">
        <v>268</v>
      </c>
      <c r="K70" s="8" t="s">
        <v>269</v>
      </c>
      <c r="L70" s="9">
        <v>4.1666666666666664E-2</v>
      </c>
      <c r="M70" s="10" t="s">
        <v>517</v>
      </c>
      <c r="N70" s="7" t="s">
        <v>16</v>
      </c>
      <c r="O70" s="67" t="s">
        <v>180</v>
      </c>
      <c r="P70" s="50"/>
    </row>
    <row r="71" spans="1:24" s="47" customFormat="1" ht="17.100000000000001" hidden="1" customHeight="1" x14ac:dyDescent="0.2">
      <c r="B71" s="6" t="s">
        <v>22</v>
      </c>
      <c r="C71" s="11">
        <v>43963</v>
      </c>
      <c r="D71" s="6">
        <f t="shared" si="4"/>
        <v>0.44791666666666663</v>
      </c>
      <c r="E71" s="6">
        <f t="shared" si="5"/>
        <v>0.45833333333333331</v>
      </c>
      <c r="F71" s="6">
        <v>0.54166666666666663</v>
      </c>
      <c r="G71" s="6" t="s">
        <v>27</v>
      </c>
      <c r="H71" s="29" t="s">
        <v>207</v>
      </c>
      <c r="I71" s="7" t="s">
        <v>34</v>
      </c>
      <c r="J71" s="30" t="s">
        <v>386</v>
      </c>
      <c r="K71" s="8" t="s">
        <v>387</v>
      </c>
      <c r="L71" s="9">
        <v>8.3333333333333329E-2</v>
      </c>
      <c r="M71" s="10" t="s">
        <v>519</v>
      </c>
      <c r="N71" s="7" t="s">
        <v>21</v>
      </c>
      <c r="O71" s="67" t="s">
        <v>180</v>
      </c>
      <c r="P71" s="50"/>
    </row>
    <row r="72" spans="1:24" s="47" customFormat="1" ht="17.100000000000001" customHeight="1" x14ac:dyDescent="0.2">
      <c r="B72" s="6" t="s">
        <v>22</v>
      </c>
      <c r="C72" s="11">
        <v>43963</v>
      </c>
      <c r="D72" s="6">
        <f t="shared" si="4"/>
        <v>0.44791666666666669</v>
      </c>
      <c r="E72" s="6">
        <f t="shared" si="5"/>
        <v>0.45833333333333337</v>
      </c>
      <c r="F72" s="6">
        <v>0.52083333333333337</v>
      </c>
      <c r="G72" s="6" t="s">
        <v>27</v>
      </c>
      <c r="H72" s="29" t="s">
        <v>207</v>
      </c>
      <c r="I72" s="7" t="s">
        <v>213</v>
      </c>
      <c r="J72" s="30" t="s">
        <v>513</v>
      </c>
      <c r="K72" s="8" t="s">
        <v>511</v>
      </c>
      <c r="L72" s="9">
        <v>6.25E-2</v>
      </c>
      <c r="M72" s="10" t="s">
        <v>551</v>
      </c>
      <c r="N72" s="7" t="s">
        <v>16</v>
      </c>
      <c r="O72" s="67" t="s">
        <v>180</v>
      </c>
      <c r="P72" s="50"/>
    </row>
    <row r="73" spans="1:24" s="47" customFormat="1" ht="17.100000000000001" hidden="1" customHeight="1" x14ac:dyDescent="0.2">
      <c r="B73" s="6" t="s">
        <v>22</v>
      </c>
      <c r="C73" s="11">
        <v>43963</v>
      </c>
      <c r="D73" s="6">
        <f t="shared" si="4"/>
        <v>0.44791666666666669</v>
      </c>
      <c r="E73" s="6">
        <f t="shared" si="5"/>
        <v>0.45833333333333337</v>
      </c>
      <c r="F73" s="6">
        <v>0.52083333333333337</v>
      </c>
      <c r="G73" s="6" t="s">
        <v>27</v>
      </c>
      <c r="H73" s="29" t="s">
        <v>207</v>
      </c>
      <c r="I73" s="7" t="s">
        <v>30</v>
      </c>
      <c r="J73" s="30" t="s">
        <v>285</v>
      </c>
      <c r="K73" s="8" t="s">
        <v>286</v>
      </c>
      <c r="L73" s="9">
        <v>6.25E-2</v>
      </c>
      <c r="M73" s="10" t="s">
        <v>578</v>
      </c>
      <c r="N73" s="10" t="s">
        <v>28</v>
      </c>
      <c r="O73" s="67" t="s">
        <v>180</v>
      </c>
      <c r="P73" s="56"/>
      <c r="Q73" s="57"/>
      <c r="R73" s="57"/>
      <c r="S73" s="57"/>
      <c r="T73" s="57"/>
      <c r="U73" s="57"/>
      <c r="V73" s="57"/>
      <c r="W73" s="57"/>
      <c r="X73" s="57"/>
    </row>
    <row r="74" spans="1:24" s="47" customFormat="1" ht="17.100000000000001" customHeight="1" x14ac:dyDescent="0.2">
      <c r="B74" s="6" t="s">
        <v>22</v>
      </c>
      <c r="C74" s="11">
        <v>43963</v>
      </c>
      <c r="D74" s="6">
        <f t="shared" si="4"/>
        <v>0.48958333333333331</v>
      </c>
      <c r="E74" s="6">
        <v>0.5</v>
      </c>
      <c r="F74" s="6">
        <f>E74+L74</f>
        <v>0.52083333333333337</v>
      </c>
      <c r="G74" s="6" t="s">
        <v>27</v>
      </c>
      <c r="H74" s="16" t="s">
        <v>18</v>
      </c>
      <c r="I74" s="7" t="s">
        <v>19</v>
      </c>
      <c r="J74" s="17" t="s">
        <v>53</v>
      </c>
      <c r="K74" s="8" t="s">
        <v>670</v>
      </c>
      <c r="L74" s="9">
        <v>2.0833333333333332E-2</v>
      </c>
      <c r="M74" s="10" t="s">
        <v>524</v>
      </c>
      <c r="N74" s="7" t="s">
        <v>21</v>
      </c>
      <c r="O74" s="67" t="s">
        <v>624</v>
      </c>
      <c r="P74" s="50" t="s">
        <v>625</v>
      </c>
      <c r="R74" s="57"/>
      <c r="S74" s="57"/>
      <c r="T74" s="57"/>
      <c r="U74" s="57"/>
      <c r="V74" s="57"/>
      <c r="W74" s="57"/>
      <c r="X74" s="57"/>
    </row>
    <row r="75" spans="1:24" s="47" customFormat="1" ht="17.100000000000001" customHeight="1" x14ac:dyDescent="0.2">
      <c r="A75" s="63"/>
      <c r="B75" s="6" t="s">
        <v>22</v>
      </c>
      <c r="C75" s="11">
        <v>43963</v>
      </c>
      <c r="D75" s="6">
        <f t="shared" si="4"/>
        <v>0.51041666666666663</v>
      </c>
      <c r="E75" s="6">
        <v>0.52083333333333337</v>
      </c>
      <c r="F75" s="6">
        <f>E75+L75</f>
        <v>0.58333333333333337</v>
      </c>
      <c r="G75" s="11" t="s">
        <v>29</v>
      </c>
      <c r="H75" s="12" t="s">
        <v>394</v>
      </c>
      <c r="I75" s="7" t="s">
        <v>213</v>
      </c>
      <c r="J75" s="13" t="s">
        <v>556</v>
      </c>
      <c r="K75" s="8" t="s">
        <v>430</v>
      </c>
      <c r="L75" s="9">
        <v>6.25E-2</v>
      </c>
      <c r="M75" s="10" t="s">
        <v>516</v>
      </c>
      <c r="N75" s="10" t="s">
        <v>44</v>
      </c>
      <c r="O75" s="67" t="s">
        <v>180</v>
      </c>
      <c r="P75" s="65"/>
      <c r="R75" s="23"/>
      <c r="S75" s="23"/>
      <c r="T75" s="23"/>
      <c r="U75" s="23"/>
      <c r="V75" s="23"/>
      <c r="W75" s="23"/>
      <c r="X75" s="23"/>
    </row>
    <row r="76" spans="1:24" s="47" customFormat="1" ht="17.100000000000001" hidden="1" customHeight="1" x14ac:dyDescent="0.2">
      <c r="B76" s="11" t="s">
        <v>22</v>
      </c>
      <c r="C76" s="11">
        <v>43963</v>
      </c>
      <c r="D76" s="6">
        <f t="shared" si="4"/>
        <v>0.51041666666666663</v>
      </c>
      <c r="E76" s="6">
        <v>0.52083333333333337</v>
      </c>
      <c r="F76" s="6">
        <f>E76+L76</f>
        <v>0.58333333333333337</v>
      </c>
      <c r="G76" s="15" t="s">
        <v>27</v>
      </c>
      <c r="H76" s="19" t="s">
        <v>18</v>
      </c>
      <c r="I76" s="15" t="s">
        <v>32</v>
      </c>
      <c r="J76" s="17" t="s">
        <v>56</v>
      </c>
      <c r="K76" s="26" t="s">
        <v>421</v>
      </c>
      <c r="L76" s="22">
        <v>6.25E-2</v>
      </c>
      <c r="M76" s="7">
        <v>9</v>
      </c>
      <c r="N76" s="10" t="s">
        <v>16</v>
      </c>
      <c r="O76" s="67" t="s">
        <v>180</v>
      </c>
      <c r="P76" s="50"/>
    </row>
    <row r="77" spans="1:24" s="47" customFormat="1" ht="17.100000000000001" customHeight="1" x14ac:dyDescent="0.2">
      <c r="B77" s="6" t="s">
        <v>22</v>
      </c>
      <c r="C77" s="11">
        <v>43963</v>
      </c>
      <c r="D77" s="6">
        <f t="shared" si="4"/>
        <v>0.51041666666666663</v>
      </c>
      <c r="E77" s="6">
        <v>0.52083333333333337</v>
      </c>
      <c r="F77" s="6">
        <f>E77+L77</f>
        <v>0.59375</v>
      </c>
      <c r="G77" s="6" t="s">
        <v>27</v>
      </c>
      <c r="H77" s="16" t="s">
        <v>18</v>
      </c>
      <c r="I77" s="7" t="s">
        <v>19</v>
      </c>
      <c r="J77" s="17" t="s">
        <v>58</v>
      </c>
      <c r="K77" s="8" t="s">
        <v>431</v>
      </c>
      <c r="L77" s="9">
        <v>7.2916666666666671E-2</v>
      </c>
      <c r="M77" s="10" t="s">
        <v>524</v>
      </c>
      <c r="N77" s="7" t="s">
        <v>21</v>
      </c>
      <c r="O77" s="67" t="s">
        <v>180</v>
      </c>
      <c r="P77" s="50"/>
    </row>
    <row r="78" spans="1:24" s="47" customFormat="1" ht="17.100000000000001" hidden="1" customHeight="1" x14ac:dyDescent="0.2">
      <c r="B78" s="7" t="s">
        <v>22</v>
      </c>
      <c r="C78" s="11">
        <v>43963</v>
      </c>
      <c r="D78" s="6">
        <f t="shared" si="4"/>
        <v>0.51041666666666663</v>
      </c>
      <c r="E78" s="6">
        <v>0.52083333333333337</v>
      </c>
      <c r="F78" s="6">
        <f>E78+L78</f>
        <v>0.64583333333333337</v>
      </c>
      <c r="G78" s="18" t="s">
        <v>27</v>
      </c>
      <c r="H78" s="19" t="s">
        <v>18</v>
      </c>
      <c r="I78" s="15" t="s">
        <v>32</v>
      </c>
      <c r="J78" s="20" t="s">
        <v>57</v>
      </c>
      <c r="K78" s="21" t="s">
        <v>185</v>
      </c>
      <c r="L78" s="22">
        <v>0.125</v>
      </c>
      <c r="M78" s="10" t="s">
        <v>516</v>
      </c>
      <c r="N78" s="10" t="s">
        <v>16</v>
      </c>
      <c r="O78" s="67" t="s">
        <v>180</v>
      </c>
      <c r="P78" s="58"/>
    </row>
    <row r="79" spans="1:24" s="47" customFormat="1" ht="17.100000000000001" customHeight="1" x14ac:dyDescent="0.2">
      <c r="B79" s="6" t="s">
        <v>22</v>
      </c>
      <c r="C79" s="11">
        <v>43963</v>
      </c>
      <c r="D79" s="6">
        <f t="shared" si="4"/>
        <v>0.57291666666666652</v>
      </c>
      <c r="E79" s="6">
        <f>F79-L79</f>
        <v>0.58333333333333326</v>
      </c>
      <c r="F79" s="6">
        <v>0.66666666666666663</v>
      </c>
      <c r="G79" s="6" t="s">
        <v>29</v>
      </c>
      <c r="H79" s="29" t="s">
        <v>207</v>
      </c>
      <c r="I79" s="7" t="s">
        <v>213</v>
      </c>
      <c r="J79" s="30" t="s">
        <v>402</v>
      </c>
      <c r="K79" s="8" t="s">
        <v>403</v>
      </c>
      <c r="L79" s="9">
        <v>8.3333333333333329E-2</v>
      </c>
      <c r="M79" s="10" t="s">
        <v>601</v>
      </c>
      <c r="N79" s="10" t="s">
        <v>28</v>
      </c>
      <c r="O79" s="67" t="s">
        <v>180</v>
      </c>
      <c r="P79" s="50"/>
    </row>
    <row r="80" spans="1:24" s="47" customFormat="1" ht="17.100000000000001" customHeight="1" x14ac:dyDescent="0.2">
      <c r="B80" s="6" t="s">
        <v>22</v>
      </c>
      <c r="C80" s="11">
        <v>43963</v>
      </c>
      <c r="D80" s="6">
        <f t="shared" si="4"/>
        <v>0.57291666666666663</v>
      </c>
      <c r="E80" s="6">
        <f>F80-L80</f>
        <v>0.58333333333333337</v>
      </c>
      <c r="F80" s="6">
        <v>0.67708333333333337</v>
      </c>
      <c r="G80" s="6" t="s">
        <v>29</v>
      </c>
      <c r="H80" s="29" t="s">
        <v>207</v>
      </c>
      <c r="I80" s="7" t="s">
        <v>213</v>
      </c>
      <c r="J80" s="30" t="s">
        <v>253</v>
      </c>
      <c r="K80" s="8" t="s">
        <v>254</v>
      </c>
      <c r="L80" s="9">
        <v>9.375E-2</v>
      </c>
      <c r="M80" s="10" t="s">
        <v>568</v>
      </c>
      <c r="N80" s="7" t="s">
        <v>28</v>
      </c>
      <c r="O80" s="67" t="s">
        <v>180</v>
      </c>
      <c r="P80" s="50"/>
      <c r="Q80" s="23"/>
    </row>
    <row r="81" spans="1:24" s="47" customFormat="1" ht="17.100000000000001" customHeight="1" x14ac:dyDescent="0.2">
      <c r="B81" s="14" t="s">
        <v>22</v>
      </c>
      <c r="C81" s="15">
        <v>43963</v>
      </c>
      <c r="D81" s="6">
        <f t="shared" si="4"/>
        <v>0.59374999999999989</v>
      </c>
      <c r="E81" s="6">
        <v>0.60416666666666663</v>
      </c>
      <c r="F81" s="6">
        <f>E81+L81</f>
        <v>0.6875</v>
      </c>
      <c r="G81" s="6" t="s">
        <v>29</v>
      </c>
      <c r="H81" s="16" t="s">
        <v>18</v>
      </c>
      <c r="I81" s="7" t="s">
        <v>19</v>
      </c>
      <c r="J81" s="17" t="s">
        <v>59</v>
      </c>
      <c r="K81" s="8" t="s">
        <v>429</v>
      </c>
      <c r="L81" s="9">
        <v>8.3333333333333329E-2</v>
      </c>
      <c r="M81" s="10" t="s">
        <v>516</v>
      </c>
      <c r="N81" s="10" t="s">
        <v>16</v>
      </c>
      <c r="O81" s="67" t="s">
        <v>180</v>
      </c>
      <c r="P81" s="50"/>
    </row>
    <row r="82" spans="1:24" s="47" customFormat="1" ht="17.100000000000001" customHeight="1" x14ac:dyDescent="0.2">
      <c r="B82" s="7" t="s">
        <v>22</v>
      </c>
      <c r="C82" s="11">
        <v>43963</v>
      </c>
      <c r="D82" s="6">
        <f t="shared" si="4"/>
        <v>0.59374999999999989</v>
      </c>
      <c r="E82" s="6">
        <v>0.60416666666666663</v>
      </c>
      <c r="F82" s="6">
        <f>E82+L82</f>
        <v>0.6875</v>
      </c>
      <c r="G82" s="18" t="s">
        <v>29</v>
      </c>
      <c r="H82" s="19" t="s">
        <v>18</v>
      </c>
      <c r="I82" s="18" t="s">
        <v>19</v>
      </c>
      <c r="J82" s="20" t="s">
        <v>60</v>
      </c>
      <c r="K82" s="21" t="s">
        <v>61</v>
      </c>
      <c r="L82" s="22">
        <v>8.3333333333333329E-2</v>
      </c>
      <c r="M82" s="10" t="s">
        <v>516</v>
      </c>
      <c r="N82" s="10" t="s">
        <v>16</v>
      </c>
      <c r="O82" s="67" t="s">
        <v>180</v>
      </c>
      <c r="P82" s="58"/>
    </row>
    <row r="83" spans="1:24" s="74" customFormat="1" ht="17.100000000000001" customHeight="1" x14ac:dyDescent="0.2">
      <c r="B83" s="75" t="s">
        <v>23</v>
      </c>
      <c r="C83" s="76">
        <v>43964</v>
      </c>
      <c r="D83" s="75">
        <f t="shared" si="4"/>
        <v>0.41666666666666663</v>
      </c>
      <c r="E83" s="75">
        <f>F83-L83</f>
        <v>0.42708333333333331</v>
      </c>
      <c r="F83" s="75">
        <v>0.5</v>
      </c>
      <c r="G83" s="75" t="s">
        <v>27</v>
      </c>
      <c r="H83" s="77" t="s">
        <v>207</v>
      </c>
      <c r="I83" s="78" t="s">
        <v>213</v>
      </c>
      <c r="J83" s="79" t="s">
        <v>270</v>
      </c>
      <c r="K83" s="80" t="s">
        <v>271</v>
      </c>
      <c r="L83" s="81">
        <v>7.2916666666666671E-2</v>
      </c>
      <c r="M83" s="83" t="s">
        <v>573</v>
      </c>
      <c r="N83" s="78" t="s">
        <v>28</v>
      </c>
      <c r="O83" s="84" t="s">
        <v>180</v>
      </c>
      <c r="P83" s="85"/>
    </row>
    <row r="84" spans="1:24" s="74" customFormat="1" ht="17.100000000000001" hidden="1" customHeight="1" x14ac:dyDescent="0.2">
      <c r="B84" s="75" t="s">
        <v>23</v>
      </c>
      <c r="C84" s="76">
        <v>43964</v>
      </c>
      <c r="D84" s="75">
        <f t="shared" si="4"/>
        <v>0.4375</v>
      </c>
      <c r="E84" s="75">
        <f>F84-L84</f>
        <v>0.44791666666666669</v>
      </c>
      <c r="F84" s="75">
        <v>0.5</v>
      </c>
      <c r="G84" s="75" t="s">
        <v>27</v>
      </c>
      <c r="H84" s="77" t="s">
        <v>207</v>
      </c>
      <c r="I84" s="78" t="s">
        <v>30</v>
      </c>
      <c r="J84" s="79" t="s">
        <v>222</v>
      </c>
      <c r="K84" s="80" t="s">
        <v>223</v>
      </c>
      <c r="L84" s="81">
        <v>5.2083333333333336E-2</v>
      </c>
      <c r="M84" s="83" t="s">
        <v>549</v>
      </c>
      <c r="N84" s="78" t="s">
        <v>21</v>
      </c>
      <c r="O84" s="84" t="s">
        <v>180</v>
      </c>
      <c r="P84" s="85"/>
    </row>
    <row r="85" spans="1:24" s="74" customFormat="1" ht="17.100000000000001" hidden="1" customHeight="1" x14ac:dyDescent="0.2">
      <c r="B85" s="75" t="s">
        <v>23</v>
      </c>
      <c r="C85" s="76">
        <v>43964</v>
      </c>
      <c r="D85" s="75">
        <f t="shared" si="4"/>
        <v>0.4375</v>
      </c>
      <c r="E85" s="75">
        <f>F85-L85</f>
        <v>0.44791666666666669</v>
      </c>
      <c r="F85" s="75">
        <v>0.5</v>
      </c>
      <c r="G85" s="75" t="s">
        <v>27</v>
      </c>
      <c r="H85" s="77" t="s">
        <v>207</v>
      </c>
      <c r="I85" s="78" t="s">
        <v>34</v>
      </c>
      <c r="J85" s="79" t="s">
        <v>231</v>
      </c>
      <c r="K85" s="80" t="s">
        <v>232</v>
      </c>
      <c r="L85" s="81">
        <v>5.2083333333333336E-2</v>
      </c>
      <c r="M85" s="83" t="s">
        <v>527</v>
      </c>
      <c r="N85" s="78" t="s">
        <v>21</v>
      </c>
      <c r="O85" s="84" t="s">
        <v>180</v>
      </c>
      <c r="P85" s="85"/>
    </row>
    <row r="86" spans="1:24" s="74" customFormat="1" ht="17.100000000000001" hidden="1" customHeight="1" x14ac:dyDescent="0.2">
      <c r="B86" s="75" t="s">
        <v>23</v>
      </c>
      <c r="C86" s="76">
        <v>43964</v>
      </c>
      <c r="D86" s="75">
        <f t="shared" si="4"/>
        <v>0.51041666666666663</v>
      </c>
      <c r="E86" s="75">
        <v>0.52083333333333337</v>
      </c>
      <c r="F86" s="75">
        <f>E86+L86</f>
        <v>0.58333333333333337</v>
      </c>
      <c r="G86" s="75" t="s">
        <v>27</v>
      </c>
      <c r="H86" s="99" t="s">
        <v>18</v>
      </c>
      <c r="I86" s="78" t="s">
        <v>32</v>
      </c>
      <c r="J86" s="96" t="s">
        <v>98</v>
      </c>
      <c r="K86" s="80" t="s">
        <v>690</v>
      </c>
      <c r="L86" s="81">
        <v>6.25E-2</v>
      </c>
      <c r="M86" s="83" t="s">
        <v>592</v>
      </c>
      <c r="N86" s="83" t="s">
        <v>28</v>
      </c>
      <c r="O86" s="84" t="s">
        <v>180</v>
      </c>
      <c r="P86" s="85"/>
      <c r="Q86" s="100"/>
    </row>
    <row r="87" spans="1:24" s="74" customFormat="1" ht="17.100000000000001" hidden="1" customHeight="1" x14ac:dyDescent="0.2">
      <c r="B87" s="75" t="s">
        <v>23</v>
      </c>
      <c r="C87" s="76">
        <v>43964</v>
      </c>
      <c r="D87" s="75">
        <f t="shared" si="4"/>
        <v>0.51041666666666663</v>
      </c>
      <c r="E87" s="75">
        <v>0.52083333333333337</v>
      </c>
      <c r="F87" s="75">
        <f>E87+L87</f>
        <v>0.59375</v>
      </c>
      <c r="G87" s="75" t="s">
        <v>27</v>
      </c>
      <c r="H87" s="99" t="s">
        <v>18</v>
      </c>
      <c r="I87" s="78" t="s">
        <v>32</v>
      </c>
      <c r="J87" s="96" t="s">
        <v>64</v>
      </c>
      <c r="K87" s="80" t="s">
        <v>65</v>
      </c>
      <c r="L87" s="81">
        <v>7.2916666666666671E-2</v>
      </c>
      <c r="M87" s="83" t="s">
        <v>551</v>
      </c>
      <c r="N87" s="83" t="s">
        <v>44</v>
      </c>
      <c r="O87" s="84" t="s">
        <v>180</v>
      </c>
      <c r="P87" s="85"/>
      <c r="R87" s="95"/>
      <c r="T87" s="95"/>
      <c r="U87" s="95"/>
      <c r="V87" s="95"/>
      <c r="W87" s="95"/>
      <c r="X87" s="95"/>
    </row>
    <row r="88" spans="1:24" s="74" customFormat="1" ht="17.100000000000001" customHeight="1" x14ac:dyDescent="0.2">
      <c r="B88" s="75" t="s">
        <v>23</v>
      </c>
      <c r="C88" s="76">
        <v>43964</v>
      </c>
      <c r="D88" s="75">
        <f t="shared" si="4"/>
        <v>0.51041666666666663</v>
      </c>
      <c r="E88" s="75">
        <v>0.52083333333333337</v>
      </c>
      <c r="F88" s="75">
        <f>E88+L88</f>
        <v>0.60416666666666674</v>
      </c>
      <c r="G88" s="75" t="s">
        <v>27</v>
      </c>
      <c r="H88" s="99" t="s">
        <v>18</v>
      </c>
      <c r="I88" s="78" t="s">
        <v>19</v>
      </c>
      <c r="J88" s="96" t="s">
        <v>66</v>
      </c>
      <c r="K88" s="80" t="s">
        <v>67</v>
      </c>
      <c r="L88" s="81">
        <v>8.3333333333333329E-2</v>
      </c>
      <c r="M88" s="83" t="s">
        <v>551</v>
      </c>
      <c r="N88" s="83" t="s">
        <v>16</v>
      </c>
      <c r="O88" s="84" t="s">
        <v>180</v>
      </c>
      <c r="P88" s="85"/>
    </row>
    <row r="89" spans="1:24" s="74" customFormat="1" ht="17.100000000000001" hidden="1" customHeight="1" x14ac:dyDescent="0.2">
      <c r="B89" s="78" t="s">
        <v>23</v>
      </c>
      <c r="C89" s="76">
        <v>43964</v>
      </c>
      <c r="D89" s="75">
        <f t="shared" si="4"/>
        <v>0.60416666666666652</v>
      </c>
      <c r="E89" s="75">
        <f>F89-L89</f>
        <v>0.61458333333333326</v>
      </c>
      <c r="F89" s="75">
        <v>0.66666666666666663</v>
      </c>
      <c r="G89" s="87" t="s">
        <v>29</v>
      </c>
      <c r="H89" s="111" t="s">
        <v>207</v>
      </c>
      <c r="I89" s="89" t="s">
        <v>361</v>
      </c>
      <c r="J89" s="156" t="s">
        <v>362</v>
      </c>
      <c r="K89" s="91" t="s">
        <v>363</v>
      </c>
      <c r="L89" s="92">
        <v>5.2083333333333336E-2</v>
      </c>
      <c r="M89" s="83" t="s">
        <v>552</v>
      </c>
      <c r="N89" s="83" t="s">
        <v>16</v>
      </c>
      <c r="O89" s="84" t="s">
        <v>180</v>
      </c>
      <c r="P89" s="93"/>
    </row>
    <row r="90" spans="1:24" s="74" customFormat="1" ht="17.100000000000001" customHeight="1" x14ac:dyDescent="0.2">
      <c r="B90" s="75" t="s">
        <v>23</v>
      </c>
      <c r="C90" s="76">
        <v>43964</v>
      </c>
      <c r="D90" s="75">
        <f t="shared" ref="D90:D121" si="6">E90-0.0104166666666667</f>
        <v>0.60416666666666663</v>
      </c>
      <c r="E90" s="75">
        <v>0.61458333333333337</v>
      </c>
      <c r="F90" s="75">
        <f>E90+L90</f>
        <v>0.67708333333333337</v>
      </c>
      <c r="G90" s="75" t="s">
        <v>29</v>
      </c>
      <c r="H90" s="99" t="s">
        <v>18</v>
      </c>
      <c r="I90" s="78" t="s">
        <v>19</v>
      </c>
      <c r="J90" s="96" t="s">
        <v>54</v>
      </c>
      <c r="K90" s="80" t="s">
        <v>55</v>
      </c>
      <c r="L90" s="81">
        <v>6.25E-2</v>
      </c>
      <c r="M90" s="83" t="s">
        <v>551</v>
      </c>
      <c r="N90" s="83" t="s">
        <v>16</v>
      </c>
      <c r="O90" s="84" t="s">
        <v>180</v>
      </c>
      <c r="P90" s="85"/>
      <c r="R90" s="103"/>
      <c r="S90" s="103"/>
      <c r="T90" s="103"/>
      <c r="U90" s="103"/>
      <c r="V90" s="103"/>
      <c r="W90" s="103"/>
      <c r="X90" s="103"/>
    </row>
    <row r="91" spans="1:24" s="74" customFormat="1" ht="17.100000000000001" customHeight="1" x14ac:dyDescent="0.2">
      <c r="B91" s="75" t="s">
        <v>23</v>
      </c>
      <c r="C91" s="76">
        <v>43964</v>
      </c>
      <c r="D91" s="75">
        <f t="shared" si="6"/>
        <v>0.60416666666666663</v>
      </c>
      <c r="E91" s="75">
        <f>F91-L91</f>
        <v>0.61458333333333337</v>
      </c>
      <c r="F91" s="75">
        <v>0.67708333333333337</v>
      </c>
      <c r="G91" s="75" t="s">
        <v>29</v>
      </c>
      <c r="H91" s="77" t="s">
        <v>207</v>
      </c>
      <c r="I91" s="78" t="s">
        <v>213</v>
      </c>
      <c r="J91" s="79" t="s">
        <v>301</v>
      </c>
      <c r="K91" s="157" t="s">
        <v>665</v>
      </c>
      <c r="L91" s="81">
        <v>6.25E-2</v>
      </c>
      <c r="M91" s="83" t="s">
        <v>580</v>
      </c>
      <c r="N91" s="83" t="s">
        <v>21</v>
      </c>
      <c r="O91" s="84" t="s">
        <v>180</v>
      </c>
      <c r="P91" s="98"/>
    </row>
    <row r="92" spans="1:24" s="74" customFormat="1" ht="17.100000000000001" hidden="1" customHeight="1" x14ac:dyDescent="0.2">
      <c r="B92" s="75" t="s">
        <v>23</v>
      </c>
      <c r="C92" s="76">
        <v>43964</v>
      </c>
      <c r="D92" s="75">
        <f t="shared" si="6"/>
        <v>0.60416666666666663</v>
      </c>
      <c r="E92" s="75">
        <v>0.61458333333333337</v>
      </c>
      <c r="F92" s="75">
        <f>E92+L92</f>
        <v>0.69791666666666674</v>
      </c>
      <c r="G92" s="75" t="s">
        <v>29</v>
      </c>
      <c r="H92" s="99" t="s">
        <v>18</v>
      </c>
      <c r="I92" s="78" t="s">
        <v>32</v>
      </c>
      <c r="J92" s="109" t="s">
        <v>68</v>
      </c>
      <c r="K92" s="80" t="s">
        <v>69</v>
      </c>
      <c r="L92" s="81">
        <v>8.3333333333333329E-2</v>
      </c>
      <c r="M92" s="83" t="s">
        <v>551</v>
      </c>
      <c r="N92" s="83" t="s">
        <v>44</v>
      </c>
      <c r="O92" s="84" t="s">
        <v>180</v>
      </c>
      <c r="P92" s="85"/>
      <c r="Q92" s="95"/>
    </row>
    <row r="93" spans="1:24" s="47" customFormat="1" ht="17.100000000000001" hidden="1" customHeight="1" x14ac:dyDescent="0.2">
      <c r="B93" s="6" t="s">
        <v>26</v>
      </c>
      <c r="C93" s="11">
        <v>43965</v>
      </c>
      <c r="D93" s="6">
        <f t="shared" si="6"/>
        <v>0.43749999999999994</v>
      </c>
      <c r="E93" s="6">
        <f>F93-L93</f>
        <v>0.44791666666666663</v>
      </c>
      <c r="F93" s="6">
        <v>0.51041666666666663</v>
      </c>
      <c r="G93" s="6" t="s">
        <v>27</v>
      </c>
      <c r="H93" s="29" t="s">
        <v>207</v>
      </c>
      <c r="I93" s="7" t="s">
        <v>30</v>
      </c>
      <c r="J93" s="30" t="s">
        <v>319</v>
      </c>
      <c r="K93" s="8" t="s">
        <v>320</v>
      </c>
      <c r="L93" s="9">
        <v>6.25E-2</v>
      </c>
      <c r="M93" s="10" t="s">
        <v>586</v>
      </c>
      <c r="N93" s="10" t="s">
        <v>28</v>
      </c>
      <c r="O93" s="67" t="s">
        <v>180</v>
      </c>
      <c r="P93" s="50"/>
    </row>
    <row r="94" spans="1:24" s="47" customFormat="1" ht="17.100000000000001" customHeight="1" x14ac:dyDescent="0.2">
      <c r="B94" s="6" t="s">
        <v>26</v>
      </c>
      <c r="C94" s="11">
        <v>43965</v>
      </c>
      <c r="D94" s="6">
        <f t="shared" si="6"/>
        <v>0.4375</v>
      </c>
      <c r="E94" s="6">
        <f>F94-L94</f>
        <v>0.44791666666666669</v>
      </c>
      <c r="F94" s="6">
        <v>0.5</v>
      </c>
      <c r="G94" s="6" t="s">
        <v>27</v>
      </c>
      <c r="H94" s="29" t="s">
        <v>207</v>
      </c>
      <c r="I94" s="7" t="s">
        <v>213</v>
      </c>
      <c r="J94" s="30" t="s">
        <v>224</v>
      </c>
      <c r="K94" s="39" t="s">
        <v>225</v>
      </c>
      <c r="L94" s="9">
        <v>5.2083333333333336E-2</v>
      </c>
      <c r="M94" s="10" t="s">
        <v>516</v>
      </c>
      <c r="N94" s="10" t="s">
        <v>21</v>
      </c>
      <c r="O94" s="67" t="s">
        <v>180</v>
      </c>
      <c r="P94" s="50"/>
      <c r="R94" s="59"/>
      <c r="S94" s="59"/>
      <c r="T94" s="59"/>
      <c r="U94" s="59"/>
      <c r="V94" s="59"/>
      <c r="W94" s="59"/>
      <c r="X94" s="59"/>
    </row>
    <row r="95" spans="1:24" s="47" customFormat="1" ht="17.100000000000001" customHeight="1" x14ac:dyDescent="0.2">
      <c r="B95" s="6" t="s">
        <v>26</v>
      </c>
      <c r="C95" s="11">
        <v>43965</v>
      </c>
      <c r="D95" s="6">
        <f t="shared" si="6"/>
        <v>0.4375</v>
      </c>
      <c r="E95" s="6">
        <f>F95-L95</f>
        <v>0.44791666666666669</v>
      </c>
      <c r="F95" s="6">
        <v>0.5</v>
      </c>
      <c r="G95" s="6" t="s">
        <v>27</v>
      </c>
      <c r="H95" s="29" t="s">
        <v>207</v>
      </c>
      <c r="I95" s="7" t="s">
        <v>213</v>
      </c>
      <c r="J95" s="30" t="s">
        <v>229</v>
      </c>
      <c r="K95" s="8" t="s">
        <v>230</v>
      </c>
      <c r="L95" s="9">
        <v>5.2083333333333336E-2</v>
      </c>
      <c r="M95" s="10" t="s">
        <v>562</v>
      </c>
      <c r="N95" s="10" t="s">
        <v>28</v>
      </c>
      <c r="O95" s="67" t="s">
        <v>180</v>
      </c>
      <c r="P95" s="50"/>
    </row>
    <row r="96" spans="1:24" s="47" customFormat="1" ht="17.100000000000001" customHeight="1" x14ac:dyDescent="0.2">
      <c r="A96" s="63"/>
      <c r="B96" s="6" t="s">
        <v>26</v>
      </c>
      <c r="C96" s="11">
        <v>43965</v>
      </c>
      <c r="D96" s="6">
        <f t="shared" si="6"/>
        <v>0.51041666666666663</v>
      </c>
      <c r="E96" s="6">
        <v>0.52083333333333337</v>
      </c>
      <c r="F96" s="6">
        <f>E96+L96</f>
        <v>0.58333333333333337</v>
      </c>
      <c r="G96" s="11" t="s">
        <v>29</v>
      </c>
      <c r="H96" s="12" t="s">
        <v>394</v>
      </c>
      <c r="I96" s="7" t="s">
        <v>213</v>
      </c>
      <c r="J96" s="13" t="s">
        <v>557</v>
      </c>
      <c r="K96" s="8" t="s">
        <v>427</v>
      </c>
      <c r="L96" s="9">
        <v>6.25E-2</v>
      </c>
      <c r="M96" s="10" t="s">
        <v>516</v>
      </c>
      <c r="N96" s="10" t="s">
        <v>44</v>
      </c>
      <c r="O96" s="67" t="s">
        <v>180</v>
      </c>
      <c r="P96" s="65"/>
      <c r="R96" s="23"/>
      <c r="S96" s="23"/>
      <c r="T96" s="23"/>
      <c r="U96" s="23"/>
      <c r="V96" s="23"/>
      <c r="W96" s="23"/>
      <c r="X96" s="23"/>
    </row>
    <row r="97" spans="2:24" s="47" customFormat="1" ht="17.100000000000001" hidden="1" customHeight="1" x14ac:dyDescent="0.2">
      <c r="B97" s="6" t="s">
        <v>26</v>
      </c>
      <c r="C97" s="11">
        <v>43965</v>
      </c>
      <c r="D97" s="6">
        <f t="shared" si="6"/>
        <v>0.51041666666666663</v>
      </c>
      <c r="E97" s="6">
        <v>0.52083333333333337</v>
      </c>
      <c r="F97" s="6">
        <f>E97+L97</f>
        <v>0.59375</v>
      </c>
      <c r="G97" s="6" t="s">
        <v>27</v>
      </c>
      <c r="H97" s="16" t="s">
        <v>18</v>
      </c>
      <c r="I97" s="7" t="s">
        <v>32</v>
      </c>
      <c r="J97" s="17" t="s">
        <v>200</v>
      </c>
      <c r="K97" s="8" t="s">
        <v>417</v>
      </c>
      <c r="L97" s="9">
        <v>7.2916666666666671E-2</v>
      </c>
      <c r="M97" s="10" t="s">
        <v>517</v>
      </c>
      <c r="N97" s="10" t="s">
        <v>16</v>
      </c>
      <c r="O97" s="67" t="s">
        <v>180</v>
      </c>
      <c r="P97" s="56"/>
    </row>
    <row r="98" spans="2:24" s="47" customFormat="1" ht="17.100000000000001" customHeight="1" x14ac:dyDescent="0.2">
      <c r="B98" s="6" t="s">
        <v>26</v>
      </c>
      <c r="C98" s="11">
        <v>43965</v>
      </c>
      <c r="D98" s="6">
        <f t="shared" si="6"/>
        <v>0.51041666666666663</v>
      </c>
      <c r="E98" s="6">
        <v>0.52083333333333337</v>
      </c>
      <c r="F98" s="6">
        <f>E98+L98</f>
        <v>0.60416666666666674</v>
      </c>
      <c r="G98" s="6" t="s">
        <v>27</v>
      </c>
      <c r="H98" s="16" t="s">
        <v>18</v>
      </c>
      <c r="I98" s="7" t="s">
        <v>19</v>
      </c>
      <c r="J98" s="17" t="s">
        <v>71</v>
      </c>
      <c r="K98" s="8" t="s">
        <v>427</v>
      </c>
      <c r="L98" s="9">
        <v>8.3333333333333329E-2</v>
      </c>
      <c r="M98" s="10" t="s">
        <v>516</v>
      </c>
      <c r="N98" s="10" t="s">
        <v>16</v>
      </c>
      <c r="O98" s="67" t="s">
        <v>180</v>
      </c>
      <c r="P98" s="50"/>
      <c r="Q98" s="57"/>
      <c r="R98" s="57"/>
      <c r="S98" s="57"/>
      <c r="T98" s="57"/>
      <c r="U98" s="57"/>
      <c r="V98" s="57"/>
      <c r="W98" s="57"/>
      <c r="X98" s="57"/>
    </row>
    <row r="99" spans="2:24" s="47" customFormat="1" ht="17.100000000000001" customHeight="1" x14ac:dyDescent="0.2">
      <c r="B99" s="7" t="s">
        <v>26</v>
      </c>
      <c r="C99" s="11">
        <v>43965</v>
      </c>
      <c r="D99" s="6">
        <f t="shared" si="6"/>
        <v>0.51041666666666663</v>
      </c>
      <c r="E99" s="6">
        <v>0.52083333333333337</v>
      </c>
      <c r="F99" s="6">
        <f>E99+L99</f>
        <v>0.60416666666666674</v>
      </c>
      <c r="G99" s="18" t="s">
        <v>27</v>
      </c>
      <c r="H99" s="19" t="s">
        <v>18</v>
      </c>
      <c r="I99" s="18" t="s">
        <v>19</v>
      </c>
      <c r="J99" s="20" t="s">
        <v>72</v>
      </c>
      <c r="K99" s="21" t="s">
        <v>73</v>
      </c>
      <c r="L99" s="22">
        <v>8.3333333333333329E-2</v>
      </c>
      <c r="M99" s="10" t="s">
        <v>516</v>
      </c>
      <c r="N99" s="10" t="s">
        <v>16</v>
      </c>
      <c r="O99" s="67" t="s">
        <v>180</v>
      </c>
      <c r="P99" s="58"/>
    </row>
    <row r="100" spans="2:24" s="47" customFormat="1" ht="17.100000000000001" hidden="1" customHeight="1" x14ac:dyDescent="0.2">
      <c r="B100" s="6" t="s">
        <v>26</v>
      </c>
      <c r="C100" s="11">
        <v>43965</v>
      </c>
      <c r="D100" s="6">
        <f t="shared" si="6"/>
        <v>0.53124999999999989</v>
      </c>
      <c r="E100" s="6">
        <f>F100-L100</f>
        <v>0.54166666666666663</v>
      </c>
      <c r="F100" s="6">
        <v>0.66666666666666663</v>
      </c>
      <c r="G100" s="6" t="s">
        <v>29</v>
      </c>
      <c r="H100" s="29" t="s">
        <v>207</v>
      </c>
      <c r="I100" s="7" t="s">
        <v>34</v>
      </c>
      <c r="J100" s="30" t="s">
        <v>211</v>
      </c>
      <c r="K100" s="8" t="s">
        <v>212</v>
      </c>
      <c r="L100" s="9">
        <v>0.125</v>
      </c>
      <c r="M100" s="10" t="s">
        <v>516</v>
      </c>
      <c r="N100" s="10" t="s">
        <v>16</v>
      </c>
      <c r="O100" s="67" t="s">
        <v>180</v>
      </c>
      <c r="P100" s="50"/>
    </row>
    <row r="101" spans="2:24" s="47" customFormat="1" ht="17.100000000000001" hidden="1" customHeight="1" x14ac:dyDescent="0.2">
      <c r="B101" s="6" t="s">
        <v>26</v>
      </c>
      <c r="C101" s="11">
        <v>43965</v>
      </c>
      <c r="D101" s="6">
        <f t="shared" si="6"/>
        <v>0.59374999999999989</v>
      </c>
      <c r="E101" s="6">
        <v>0.60416666666666663</v>
      </c>
      <c r="F101" s="6">
        <f>E101+L101</f>
        <v>0.66666666666666663</v>
      </c>
      <c r="G101" s="6" t="s">
        <v>29</v>
      </c>
      <c r="H101" s="16" t="s">
        <v>18</v>
      </c>
      <c r="I101" s="7" t="s">
        <v>32</v>
      </c>
      <c r="J101" s="17" t="s">
        <v>138</v>
      </c>
      <c r="K101" s="8" t="s">
        <v>139</v>
      </c>
      <c r="L101" s="9">
        <v>6.25E-2</v>
      </c>
      <c r="M101" s="10" t="s">
        <v>593</v>
      </c>
      <c r="N101" s="10" t="s">
        <v>28</v>
      </c>
      <c r="O101" s="67" t="s">
        <v>180</v>
      </c>
      <c r="P101" s="56"/>
      <c r="Q101" s="23"/>
    </row>
    <row r="102" spans="2:24" s="47" customFormat="1" ht="17.100000000000001" customHeight="1" x14ac:dyDescent="0.2">
      <c r="B102" s="6" t="s">
        <v>26</v>
      </c>
      <c r="C102" s="11">
        <v>43965</v>
      </c>
      <c r="D102" s="6">
        <f t="shared" si="6"/>
        <v>0.59374999999999989</v>
      </c>
      <c r="E102" s="6">
        <f>F102-L102</f>
        <v>0.60416666666666663</v>
      </c>
      <c r="F102" s="6">
        <v>0.6875</v>
      </c>
      <c r="G102" s="6" t="s">
        <v>29</v>
      </c>
      <c r="H102" s="29" t="s">
        <v>207</v>
      </c>
      <c r="I102" s="7" t="s">
        <v>213</v>
      </c>
      <c r="J102" s="30" t="s">
        <v>255</v>
      </c>
      <c r="K102" s="8" t="s">
        <v>256</v>
      </c>
      <c r="L102" s="9">
        <v>8.3333333333333329E-2</v>
      </c>
      <c r="M102" s="10" t="s">
        <v>568</v>
      </c>
      <c r="N102" s="7" t="s">
        <v>28</v>
      </c>
      <c r="O102" s="67" t="s">
        <v>180</v>
      </c>
      <c r="P102" s="50"/>
      <c r="Q102" s="23"/>
      <c r="R102" s="145"/>
      <c r="S102" s="145"/>
      <c r="T102" s="145"/>
      <c r="U102" s="145"/>
      <c r="V102" s="145"/>
      <c r="W102" s="145"/>
      <c r="X102" s="145"/>
    </row>
    <row r="103" spans="2:24" s="47" customFormat="1" ht="17.100000000000001" hidden="1" customHeight="1" x14ac:dyDescent="0.2">
      <c r="B103" s="6" t="s">
        <v>26</v>
      </c>
      <c r="C103" s="11">
        <v>43965</v>
      </c>
      <c r="D103" s="6">
        <f t="shared" si="6"/>
        <v>0.59374999999999989</v>
      </c>
      <c r="E103" s="6">
        <v>0.60416666666666663</v>
      </c>
      <c r="F103" s="6">
        <f>E103+L103</f>
        <v>0.6875</v>
      </c>
      <c r="G103" s="6" t="s">
        <v>29</v>
      </c>
      <c r="H103" s="16" t="s">
        <v>18</v>
      </c>
      <c r="I103" s="7" t="s">
        <v>32</v>
      </c>
      <c r="J103" s="17" t="s">
        <v>76</v>
      </c>
      <c r="K103" s="8" t="s">
        <v>77</v>
      </c>
      <c r="L103" s="9">
        <v>8.3333333333333329E-2</v>
      </c>
      <c r="M103" s="7" t="s">
        <v>551</v>
      </c>
      <c r="N103" s="10" t="s">
        <v>16</v>
      </c>
      <c r="O103" s="67" t="s">
        <v>180</v>
      </c>
      <c r="P103" s="56"/>
      <c r="Q103" s="23"/>
    </row>
    <row r="104" spans="2:24" s="47" customFormat="1" ht="17.100000000000001" customHeight="1" x14ac:dyDescent="0.2">
      <c r="B104" s="6" t="s">
        <v>26</v>
      </c>
      <c r="C104" s="11">
        <v>43965</v>
      </c>
      <c r="D104" s="6">
        <f t="shared" si="6"/>
        <v>0.59374999999999989</v>
      </c>
      <c r="E104" s="6">
        <f>F104-L104</f>
        <v>0.60416666666666663</v>
      </c>
      <c r="F104" s="6">
        <v>0.6875</v>
      </c>
      <c r="G104" s="6" t="s">
        <v>29</v>
      </c>
      <c r="H104" s="29" t="s">
        <v>207</v>
      </c>
      <c r="I104" s="7" t="s">
        <v>213</v>
      </c>
      <c r="J104" s="30" t="s">
        <v>404</v>
      </c>
      <c r="K104" s="8" t="s">
        <v>405</v>
      </c>
      <c r="L104" s="9">
        <v>8.3333333333333329E-2</v>
      </c>
      <c r="M104" s="10" t="s">
        <v>601</v>
      </c>
      <c r="N104" s="10" t="s">
        <v>28</v>
      </c>
      <c r="O104" s="67" t="s">
        <v>180</v>
      </c>
      <c r="P104" s="50"/>
      <c r="R104" s="57"/>
      <c r="S104" s="57"/>
      <c r="T104" s="57"/>
      <c r="U104" s="57"/>
      <c r="V104" s="57"/>
      <c r="W104" s="57"/>
      <c r="X104" s="57"/>
    </row>
    <row r="105" spans="2:24" s="74" customFormat="1" ht="17.100000000000001" customHeight="1" x14ac:dyDescent="0.2">
      <c r="B105" s="75" t="s">
        <v>31</v>
      </c>
      <c r="C105" s="76">
        <v>43966</v>
      </c>
      <c r="D105" s="75">
        <f t="shared" si="6"/>
        <v>0.41666666666666663</v>
      </c>
      <c r="E105" s="75">
        <f>F105-L105</f>
        <v>0.42708333333333331</v>
      </c>
      <c r="F105" s="75">
        <v>0.5</v>
      </c>
      <c r="G105" s="75" t="s">
        <v>27</v>
      </c>
      <c r="H105" s="77" t="s">
        <v>207</v>
      </c>
      <c r="I105" s="78" t="s">
        <v>213</v>
      </c>
      <c r="J105" s="79" t="s">
        <v>276</v>
      </c>
      <c r="K105" s="80" t="s">
        <v>277</v>
      </c>
      <c r="L105" s="81">
        <v>7.2916666666666671E-2</v>
      </c>
      <c r="M105" s="83" t="s">
        <v>573</v>
      </c>
      <c r="N105" s="78" t="s">
        <v>28</v>
      </c>
      <c r="O105" s="84" t="s">
        <v>180</v>
      </c>
      <c r="P105" s="85"/>
    </row>
    <row r="106" spans="2:24" s="74" customFormat="1" ht="17.100000000000001" customHeight="1" x14ac:dyDescent="0.2">
      <c r="B106" s="75" t="s">
        <v>31</v>
      </c>
      <c r="C106" s="76">
        <v>43966</v>
      </c>
      <c r="D106" s="75">
        <f t="shared" si="6"/>
        <v>0.4201388888888889</v>
      </c>
      <c r="E106" s="75">
        <f>F106-L106</f>
        <v>0.43055555555555558</v>
      </c>
      <c r="F106" s="75">
        <v>0.5</v>
      </c>
      <c r="G106" s="75" t="s">
        <v>27</v>
      </c>
      <c r="H106" s="77" t="s">
        <v>207</v>
      </c>
      <c r="I106" s="78" t="s">
        <v>213</v>
      </c>
      <c r="J106" s="79" t="s">
        <v>358</v>
      </c>
      <c r="K106" s="80" t="s">
        <v>645</v>
      </c>
      <c r="L106" s="81">
        <v>6.9444444444444434E-2</v>
      </c>
      <c r="M106" s="83" t="s">
        <v>551</v>
      </c>
      <c r="N106" s="83" t="s">
        <v>16</v>
      </c>
      <c r="O106" s="84" t="s">
        <v>180</v>
      </c>
      <c r="P106" s="110"/>
      <c r="Q106" s="108"/>
      <c r="R106" s="158"/>
      <c r="S106" s="158"/>
      <c r="T106" s="158"/>
      <c r="U106" s="158"/>
      <c r="V106" s="158"/>
      <c r="W106" s="158"/>
      <c r="X106" s="158"/>
    </row>
    <row r="107" spans="2:24" s="74" customFormat="1" ht="17.100000000000001" hidden="1" customHeight="1" x14ac:dyDescent="0.2">
      <c r="B107" s="76" t="s">
        <v>31</v>
      </c>
      <c r="C107" s="76">
        <v>43966</v>
      </c>
      <c r="D107" s="75">
        <f t="shared" si="6"/>
        <v>0.46875</v>
      </c>
      <c r="E107" s="75">
        <v>0.47916666666666669</v>
      </c>
      <c r="F107" s="75">
        <f>E107+L107</f>
        <v>0.54166666666666674</v>
      </c>
      <c r="G107" s="89" t="s">
        <v>27</v>
      </c>
      <c r="H107" s="88" t="s">
        <v>18</v>
      </c>
      <c r="I107" s="89" t="s">
        <v>32</v>
      </c>
      <c r="J107" s="96" t="s">
        <v>80</v>
      </c>
      <c r="K107" s="97" t="s">
        <v>422</v>
      </c>
      <c r="L107" s="92">
        <v>6.25E-2</v>
      </c>
      <c r="M107" s="78">
        <v>11</v>
      </c>
      <c r="N107" s="83" t="s">
        <v>16</v>
      </c>
      <c r="O107" s="84" t="s">
        <v>180</v>
      </c>
      <c r="P107" s="98"/>
    </row>
    <row r="108" spans="2:24" s="74" customFormat="1" ht="17.100000000000001" hidden="1" customHeight="1" x14ac:dyDescent="0.2">
      <c r="B108" s="75" t="s">
        <v>31</v>
      </c>
      <c r="C108" s="76">
        <v>43966</v>
      </c>
      <c r="D108" s="75">
        <f t="shared" si="6"/>
        <v>0.46875</v>
      </c>
      <c r="E108" s="75">
        <v>0.47916666666666669</v>
      </c>
      <c r="F108" s="75">
        <f>E108+L108</f>
        <v>0.5625</v>
      </c>
      <c r="G108" s="75" t="s">
        <v>27</v>
      </c>
      <c r="H108" s="99" t="s">
        <v>18</v>
      </c>
      <c r="I108" s="78" t="s">
        <v>32</v>
      </c>
      <c r="J108" s="96" t="s">
        <v>78</v>
      </c>
      <c r="K108" s="80" t="s">
        <v>79</v>
      </c>
      <c r="L108" s="81">
        <v>8.3333333333333329E-2</v>
      </c>
      <c r="M108" s="83" t="s">
        <v>552</v>
      </c>
      <c r="N108" s="78" t="s">
        <v>567</v>
      </c>
      <c r="O108" s="84" t="s">
        <v>180</v>
      </c>
      <c r="P108" s="94" t="s">
        <v>541</v>
      </c>
    </row>
    <row r="109" spans="2:24" s="74" customFormat="1" ht="17.100000000000001" hidden="1" customHeight="1" x14ac:dyDescent="0.2">
      <c r="B109" s="75" t="s">
        <v>31</v>
      </c>
      <c r="C109" s="76">
        <v>43966</v>
      </c>
      <c r="D109" s="75">
        <f t="shared" si="6"/>
        <v>0.59374999999999989</v>
      </c>
      <c r="E109" s="75">
        <v>0.60416666666666663</v>
      </c>
      <c r="F109" s="75">
        <f>E109+L109</f>
        <v>0.66666666666666663</v>
      </c>
      <c r="G109" s="75" t="s">
        <v>29</v>
      </c>
      <c r="H109" s="99" t="s">
        <v>18</v>
      </c>
      <c r="I109" s="78" t="s">
        <v>32</v>
      </c>
      <c r="J109" s="96" t="s">
        <v>134</v>
      </c>
      <c r="K109" s="80" t="s">
        <v>137</v>
      </c>
      <c r="L109" s="81">
        <v>6.25E-2</v>
      </c>
      <c r="M109" s="83" t="s">
        <v>591</v>
      </c>
      <c r="N109" s="83" t="s">
        <v>28</v>
      </c>
      <c r="O109" s="84" t="s">
        <v>180</v>
      </c>
      <c r="P109" s="85"/>
    </row>
    <row r="110" spans="2:24" s="74" customFormat="1" ht="17.100000000000001" hidden="1" customHeight="1" x14ac:dyDescent="0.2">
      <c r="B110" s="78" t="s">
        <v>31</v>
      </c>
      <c r="C110" s="76">
        <v>43966</v>
      </c>
      <c r="D110" s="75">
        <f t="shared" si="6"/>
        <v>0.59374999999999989</v>
      </c>
      <c r="E110" s="75">
        <v>0.60416666666666663</v>
      </c>
      <c r="F110" s="75">
        <f>E110+L110</f>
        <v>0.6875</v>
      </c>
      <c r="G110" s="87" t="s">
        <v>29</v>
      </c>
      <c r="H110" s="88" t="s">
        <v>18</v>
      </c>
      <c r="I110" s="89" t="s">
        <v>32</v>
      </c>
      <c r="J110" s="90" t="s">
        <v>114</v>
      </c>
      <c r="K110" s="91" t="s">
        <v>476</v>
      </c>
      <c r="L110" s="92">
        <v>8.3333333333333329E-2</v>
      </c>
      <c r="M110" s="83" t="s">
        <v>582</v>
      </c>
      <c r="N110" s="83" t="s">
        <v>28</v>
      </c>
      <c r="O110" s="84" t="s">
        <v>180</v>
      </c>
      <c r="P110" s="93"/>
    </row>
    <row r="111" spans="2:24" s="74" customFormat="1" ht="17.100000000000001" customHeight="1" x14ac:dyDescent="0.2">
      <c r="B111" s="75" t="s">
        <v>31</v>
      </c>
      <c r="C111" s="76">
        <v>43966</v>
      </c>
      <c r="D111" s="75">
        <f t="shared" si="6"/>
        <v>0.59374999999999989</v>
      </c>
      <c r="E111" s="75">
        <v>0.60416666666666663</v>
      </c>
      <c r="F111" s="75">
        <v>0.70833333333333337</v>
      </c>
      <c r="G111" s="75" t="s">
        <v>29</v>
      </c>
      <c r="H111" s="77" t="s">
        <v>207</v>
      </c>
      <c r="I111" s="78" t="s">
        <v>213</v>
      </c>
      <c r="J111" s="79" t="s">
        <v>332</v>
      </c>
      <c r="K111" s="80" t="s">
        <v>333</v>
      </c>
      <c r="L111" s="81">
        <v>8.3333333333333329E-2</v>
      </c>
      <c r="M111" s="83" t="s">
        <v>587</v>
      </c>
      <c r="N111" s="83" t="s">
        <v>567</v>
      </c>
      <c r="O111" s="84" t="s">
        <v>180</v>
      </c>
      <c r="P111" s="85"/>
      <c r="R111" s="103"/>
      <c r="S111" s="103"/>
      <c r="T111" s="103"/>
      <c r="U111" s="103"/>
      <c r="V111" s="103"/>
      <c r="W111" s="103"/>
      <c r="X111" s="103"/>
    </row>
    <row r="112" spans="2:24" s="47" customFormat="1" ht="17.100000000000001" customHeight="1" x14ac:dyDescent="0.2">
      <c r="B112" s="14" t="s">
        <v>17</v>
      </c>
      <c r="C112" s="15">
        <v>43969</v>
      </c>
      <c r="D112" s="24">
        <f t="shared" si="6"/>
        <v>0.4375</v>
      </c>
      <c r="E112" s="24">
        <f>F112-L112</f>
        <v>0.44791666666666669</v>
      </c>
      <c r="F112" s="24">
        <v>0.5</v>
      </c>
      <c r="G112" s="14" t="s">
        <v>27</v>
      </c>
      <c r="H112" s="29" t="s">
        <v>207</v>
      </c>
      <c r="I112" s="14" t="s">
        <v>213</v>
      </c>
      <c r="J112" s="55" t="s">
        <v>214</v>
      </c>
      <c r="K112" s="54" t="s">
        <v>215</v>
      </c>
      <c r="L112" s="22">
        <v>5.2083333333333336E-2</v>
      </c>
      <c r="M112" s="14" t="s">
        <v>551</v>
      </c>
      <c r="N112" s="14" t="s">
        <v>16</v>
      </c>
      <c r="O112" s="67" t="s">
        <v>180</v>
      </c>
      <c r="P112" s="56"/>
      <c r="Q112" s="57"/>
      <c r="R112" s="57"/>
      <c r="S112" s="57"/>
      <c r="T112" s="57"/>
      <c r="U112" s="57"/>
      <c r="V112" s="57"/>
      <c r="W112" s="57"/>
      <c r="X112" s="57"/>
    </row>
    <row r="113" spans="2:24" s="47" customFormat="1" ht="17.100000000000001" hidden="1" customHeight="1" x14ac:dyDescent="0.2">
      <c r="B113" s="6" t="s">
        <v>17</v>
      </c>
      <c r="C113" s="11">
        <v>43969</v>
      </c>
      <c r="D113" s="6">
        <f t="shared" si="6"/>
        <v>0.4375</v>
      </c>
      <c r="E113" s="6">
        <f>F113-L113</f>
        <v>0.44791666666666669</v>
      </c>
      <c r="F113" s="6">
        <v>0.5</v>
      </c>
      <c r="G113" s="6" t="s">
        <v>27</v>
      </c>
      <c r="H113" s="29" t="s">
        <v>207</v>
      </c>
      <c r="I113" s="7" t="s">
        <v>30</v>
      </c>
      <c r="J113" s="30" t="s">
        <v>381</v>
      </c>
      <c r="K113" s="8" t="s">
        <v>382</v>
      </c>
      <c r="L113" s="9">
        <v>5.2083333333333336E-2</v>
      </c>
      <c r="M113" s="10" t="s">
        <v>550</v>
      </c>
      <c r="N113" s="7" t="s">
        <v>21</v>
      </c>
      <c r="O113" s="67" t="s">
        <v>180</v>
      </c>
      <c r="P113" s="49"/>
    </row>
    <row r="114" spans="2:24" s="47" customFormat="1" ht="17.100000000000001" hidden="1" customHeight="1" x14ac:dyDescent="0.2">
      <c r="B114" s="6" t="s">
        <v>17</v>
      </c>
      <c r="C114" s="11">
        <v>43969</v>
      </c>
      <c r="D114" s="6">
        <f t="shared" si="6"/>
        <v>0.4375</v>
      </c>
      <c r="E114" s="6">
        <f>F114-L114</f>
        <v>0.44791666666666669</v>
      </c>
      <c r="F114" s="6">
        <v>0.5</v>
      </c>
      <c r="G114" s="6" t="s">
        <v>27</v>
      </c>
      <c r="H114" s="29" t="s">
        <v>207</v>
      </c>
      <c r="I114" s="7" t="s">
        <v>34</v>
      </c>
      <c r="J114" s="30" t="s">
        <v>390</v>
      </c>
      <c r="K114" s="8" t="s">
        <v>391</v>
      </c>
      <c r="L114" s="9">
        <v>5.2083333333333336E-2</v>
      </c>
      <c r="M114" s="10" t="s">
        <v>519</v>
      </c>
      <c r="N114" s="7" t="s">
        <v>21</v>
      </c>
      <c r="O114" s="67" t="s">
        <v>180</v>
      </c>
      <c r="P114" s="49"/>
    </row>
    <row r="115" spans="2:24" s="47" customFormat="1" ht="17.100000000000001" hidden="1" customHeight="1" x14ac:dyDescent="0.2">
      <c r="B115" s="6" t="s">
        <v>17</v>
      </c>
      <c r="C115" s="11">
        <v>43969</v>
      </c>
      <c r="D115" s="6">
        <f t="shared" si="6"/>
        <v>0.51041666666666652</v>
      </c>
      <c r="E115" s="6">
        <f>F115-L115</f>
        <v>0.52083333333333326</v>
      </c>
      <c r="F115" s="6">
        <v>0.60416666666666663</v>
      </c>
      <c r="G115" s="6" t="s">
        <v>29</v>
      </c>
      <c r="H115" s="29" t="s">
        <v>207</v>
      </c>
      <c r="I115" s="7" t="s">
        <v>30</v>
      </c>
      <c r="J115" s="30" t="s">
        <v>274</v>
      </c>
      <c r="K115" s="8" t="s">
        <v>634</v>
      </c>
      <c r="L115" s="9">
        <v>8.3333333333333329E-2</v>
      </c>
      <c r="M115" s="10" t="s">
        <v>574</v>
      </c>
      <c r="N115" s="10" t="s">
        <v>28</v>
      </c>
      <c r="O115" s="67" t="s">
        <v>180</v>
      </c>
      <c r="P115" s="56"/>
    </row>
    <row r="116" spans="2:24" s="47" customFormat="1" ht="17.100000000000001" customHeight="1" x14ac:dyDescent="0.2">
      <c r="B116" s="6" t="s">
        <v>17</v>
      </c>
      <c r="C116" s="11">
        <v>43969</v>
      </c>
      <c r="D116" s="24">
        <f t="shared" si="6"/>
        <v>0.51041666666666663</v>
      </c>
      <c r="E116" s="24">
        <v>0.52083333333333337</v>
      </c>
      <c r="F116" s="6">
        <f>E116+L116</f>
        <v>0.56944444444444453</v>
      </c>
      <c r="G116" s="6" t="s">
        <v>27</v>
      </c>
      <c r="H116" s="16" t="s">
        <v>18</v>
      </c>
      <c r="I116" s="7" t="s">
        <v>19</v>
      </c>
      <c r="J116" s="28" t="s">
        <v>610</v>
      </c>
      <c r="K116" s="8" t="s">
        <v>612</v>
      </c>
      <c r="L116" s="9">
        <v>4.8611111111111112E-2</v>
      </c>
      <c r="M116" s="10" t="s">
        <v>517</v>
      </c>
      <c r="N116" s="10" t="s">
        <v>16</v>
      </c>
      <c r="O116" s="67" t="s">
        <v>180</v>
      </c>
      <c r="P116" s="50"/>
      <c r="R116" s="23"/>
      <c r="S116" s="23"/>
      <c r="T116" s="23"/>
      <c r="U116" s="23"/>
      <c r="V116" s="23"/>
      <c r="W116" s="23"/>
      <c r="X116" s="23"/>
    </row>
    <row r="117" spans="2:24" s="47" customFormat="1" ht="17.100000000000001" hidden="1" customHeight="1" x14ac:dyDescent="0.2">
      <c r="B117" s="7" t="s">
        <v>17</v>
      </c>
      <c r="C117" s="11">
        <v>43969</v>
      </c>
      <c r="D117" s="6">
        <f t="shared" si="6"/>
        <v>0.51041666666666663</v>
      </c>
      <c r="E117" s="6">
        <v>0.52083333333333337</v>
      </c>
      <c r="F117" s="6">
        <f>E117+L117</f>
        <v>0.58333333333333337</v>
      </c>
      <c r="G117" s="18" t="s">
        <v>27</v>
      </c>
      <c r="H117" s="19" t="s">
        <v>18</v>
      </c>
      <c r="I117" s="15" t="s">
        <v>32</v>
      </c>
      <c r="J117" s="20" t="s">
        <v>82</v>
      </c>
      <c r="K117" s="21" t="s">
        <v>492</v>
      </c>
      <c r="L117" s="22">
        <v>6.25E-2</v>
      </c>
      <c r="M117" s="10" t="s">
        <v>583</v>
      </c>
      <c r="N117" s="10" t="s">
        <v>28</v>
      </c>
      <c r="O117" s="67" t="s">
        <v>180</v>
      </c>
      <c r="P117" s="58"/>
    </row>
    <row r="118" spans="2:24" s="47" customFormat="1" ht="17.100000000000001" hidden="1" customHeight="1" x14ac:dyDescent="0.2">
      <c r="B118" s="6" t="s">
        <v>17</v>
      </c>
      <c r="C118" s="11">
        <v>43969</v>
      </c>
      <c r="D118" s="6">
        <f t="shared" si="6"/>
        <v>0.51041666666666663</v>
      </c>
      <c r="E118" s="6">
        <v>0.52083333333333337</v>
      </c>
      <c r="F118" s="6">
        <f>E118+L118</f>
        <v>0.60416666666666674</v>
      </c>
      <c r="G118" s="6" t="s">
        <v>27</v>
      </c>
      <c r="H118" s="16" t="s">
        <v>18</v>
      </c>
      <c r="I118" s="7" t="s">
        <v>40</v>
      </c>
      <c r="J118" s="17" t="s">
        <v>198</v>
      </c>
      <c r="K118" s="8" t="s">
        <v>439</v>
      </c>
      <c r="L118" s="9">
        <v>8.3333333333333329E-2</v>
      </c>
      <c r="M118" s="10"/>
      <c r="N118" s="10" t="s">
        <v>16</v>
      </c>
      <c r="O118" s="67" t="s">
        <v>180</v>
      </c>
      <c r="P118" s="56"/>
    </row>
    <row r="119" spans="2:24" s="47" customFormat="1" ht="17.100000000000001" hidden="1" customHeight="1" x14ac:dyDescent="0.2">
      <c r="B119" s="6" t="s">
        <v>17</v>
      </c>
      <c r="C119" s="11">
        <v>43969</v>
      </c>
      <c r="D119" s="6">
        <f t="shared" si="6"/>
        <v>0.51041666666666663</v>
      </c>
      <c r="E119" s="6">
        <v>0.52083333333333337</v>
      </c>
      <c r="F119" s="6">
        <f>E119+L119</f>
        <v>0.60416666666666674</v>
      </c>
      <c r="G119" s="6" t="s">
        <v>27</v>
      </c>
      <c r="H119" s="16" t="s">
        <v>18</v>
      </c>
      <c r="I119" s="7" t="s">
        <v>40</v>
      </c>
      <c r="J119" s="17" t="s">
        <v>201</v>
      </c>
      <c r="K119" s="8" t="s">
        <v>418</v>
      </c>
      <c r="L119" s="9">
        <v>8.3333333333333329E-2</v>
      </c>
      <c r="M119" s="10" t="s">
        <v>516</v>
      </c>
      <c r="N119" s="10" t="s">
        <v>16</v>
      </c>
      <c r="O119" s="67" t="s">
        <v>180</v>
      </c>
      <c r="P119" s="56"/>
    </row>
    <row r="120" spans="2:24" s="47" customFormat="1" ht="17.100000000000001" hidden="1" customHeight="1" x14ac:dyDescent="0.2">
      <c r="B120" s="6" t="s">
        <v>17</v>
      </c>
      <c r="C120" s="11">
        <v>43969</v>
      </c>
      <c r="D120" s="6">
        <f t="shared" si="6"/>
        <v>0.51041666666666663</v>
      </c>
      <c r="E120" s="6">
        <v>0.52083333333333337</v>
      </c>
      <c r="F120" s="6">
        <f>E120+L120</f>
        <v>0.60416666666666674</v>
      </c>
      <c r="G120" s="6" t="s">
        <v>27</v>
      </c>
      <c r="H120" s="16" t="s">
        <v>18</v>
      </c>
      <c r="I120" s="7" t="s">
        <v>40</v>
      </c>
      <c r="J120" s="17" t="s">
        <v>482</v>
      </c>
      <c r="K120" s="8" t="s">
        <v>484</v>
      </c>
      <c r="L120" s="9">
        <v>8.3333333333333329E-2</v>
      </c>
      <c r="M120" s="10" t="s">
        <v>551</v>
      </c>
      <c r="N120" s="10" t="s">
        <v>44</v>
      </c>
      <c r="O120" s="67" t="s">
        <v>180</v>
      </c>
      <c r="P120" s="50"/>
    </row>
    <row r="121" spans="2:24" s="47" customFormat="1" ht="17.100000000000001" customHeight="1" x14ac:dyDescent="0.2">
      <c r="B121" s="6" t="s">
        <v>17</v>
      </c>
      <c r="C121" s="11">
        <v>43969</v>
      </c>
      <c r="D121" s="6">
        <f t="shared" si="6"/>
        <v>0.61458333333333326</v>
      </c>
      <c r="E121" s="6">
        <f>F121-L121</f>
        <v>0.625</v>
      </c>
      <c r="F121" s="6">
        <v>0.6875</v>
      </c>
      <c r="G121" s="6" t="s">
        <v>29</v>
      </c>
      <c r="H121" s="29" t="s">
        <v>207</v>
      </c>
      <c r="I121" s="7" t="s">
        <v>213</v>
      </c>
      <c r="J121" s="30" t="s">
        <v>321</v>
      </c>
      <c r="K121" s="8" t="s">
        <v>322</v>
      </c>
      <c r="L121" s="9">
        <v>6.25E-2</v>
      </c>
      <c r="M121" s="10" t="s">
        <v>621</v>
      </c>
      <c r="N121" s="10" t="s">
        <v>28</v>
      </c>
      <c r="O121" s="67" t="s">
        <v>180</v>
      </c>
      <c r="P121" s="51" t="s">
        <v>540</v>
      </c>
    </row>
    <row r="122" spans="2:24" s="47" customFormat="1" ht="17.100000000000001" hidden="1" customHeight="1" x14ac:dyDescent="0.2">
      <c r="B122" s="6" t="s">
        <v>17</v>
      </c>
      <c r="C122" s="11">
        <v>43969</v>
      </c>
      <c r="D122" s="6">
        <f t="shared" ref="D122:D153" si="7">E122-0.0104166666666667</f>
        <v>0.61458333333333326</v>
      </c>
      <c r="E122" s="6">
        <v>0.625</v>
      </c>
      <c r="F122" s="6">
        <f>E122+L122</f>
        <v>0.6875</v>
      </c>
      <c r="G122" s="6" t="s">
        <v>29</v>
      </c>
      <c r="H122" s="16" t="s">
        <v>18</v>
      </c>
      <c r="I122" s="7" t="s">
        <v>40</v>
      </c>
      <c r="J122" s="17" t="s">
        <v>85</v>
      </c>
      <c r="K122" s="8" t="s">
        <v>86</v>
      </c>
      <c r="L122" s="9">
        <v>6.25E-2</v>
      </c>
      <c r="M122" s="7" t="s">
        <v>551</v>
      </c>
      <c r="N122" s="10" t="s">
        <v>16</v>
      </c>
      <c r="O122" s="67" t="s">
        <v>180</v>
      </c>
      <c r="P122" s="56"/>
    </row>
    <row r="123" spans="2:24" s="47" customFormat="1" ht="17.100000000000001" hidden="1" customHeight="1" x14ac:dyDescent="0.2">
      <c r="B123" s="6" t="s">
        <v>17</v>
      </c>
      <c r="C123" s="11">
        <v>43969</v>
      </c>
      <c r="D123" s="6">
        <f t="shared" si="7"/>
        <v>0.61458333333333326</v>
      </c>
      <c r="E123" s="6">
        <v>0.625</v>
      </c>
      <c r="F123" s="6">
        <f>E123+L123</f>
        <v>0.69097222222222221</v>
      </c>
      <c r="G123" s="6" t="s">
        <v>29</v>
      </c>
      <c r="H123" s="16" t="s">
        <v>18</v>
      </c>
      <c r="I123" s="7" t="s">
        <v>40</v>
      </c>
      <c r="J123" s="17" t="s">
        <v>87</v>
      </c>
      <c r="K123" s="8" t="s">
        <v>446</v>
      </c>
      <c r="L123" s="9">
        <v>6.5972222222222224E-2</v>
      </c>
      <c r="M123" s="10" t="s">
        <v>551</v>
      </c>
      <c r="N123" s="10" t="s">
        <v>16</v>
      </c>
      <c r="O123" s="67" t="s">
        <v>180</v>
      </c>
      <c r="P123" s="56"/>
      <c r="R123" s="57"/>
      <c r="S123" s="57"/>
      <c r="T123" s="57"/>
      <c r="U123" s="57"/>
      <c r="V123" s="57"/>
      <c r="W123" s="57"/>
      <c r="X123" s="57"/>
    </row>
    <row r="124" spans="2:24" s="47" customFormat="1" ht="17.100000000000001" hidden="1" customHeight="1" x14ac:dyDescent="0.2">
      <c r="B124" s="11" t="s">
        <v>17</v>
      </c>
      <c r="C124" s="11">
        <v>43969</v>
      </c>
      <c r="D124" s="6">
        <f t="shared" si="7"/>
        <v>0.61458333333333326</v>
      </c>
      <c r="E124" s="6">
        <v>0.625</v>
      </c>
      <c r="F124" s="6">
        <f>E124+L124</f>
        <v>0.69791666666666663</v>
      </c>
      <c r="G124" s="15" t="s">
        <v>29</v>
      </c>
      <c r="H124" s="19" t="s">
        <v>18</v>
      </c>
      <c r="I124" s="15" t="s">
        <v>40</v>
      </c>
      <c r="J124" s="17" t="s">
        <v>203</v>
      </c>
      <c r="K124" s="26" t="s">
        <v>424</v>
      </c>
      <c r="L124" s="22">
        <v>7.2916666666666671E-2</v>
      </c>
      <c r="M124" s="7">
        <v>8</v>
      </c>
      <c r="N124" s="10" t="s">
        <v>16</v>
      </c>
      <c r="O124" s="67" t="s">
        <v>180</v>
      </c>
      <c r="P124" s="56"/>
      <c r="Q124" s="23"/>
      <c r="R124" s="57"/>
      <c r="S124" s="57"/>
      <c r="T124" s="57"/>
      <c r="U124" s="57"/>
      <c r="V124" s="57"/>
      <c r="W124" s="57"/>
      <c r="X124" s="57"/>
    </row>
    <row r="125" spans="2:24" s="47" customFormat="1" ht="17.100000000000001" hidden="1" customHeight="1" x14ac:dyDescent="0.2">
      <c r="B125" s="6" t="s">
        <v>17</v>
      </c>
      <c r="C125" s="11">
        <v>43969</v>
      </c>
      <c r="D125" s="6">
        <f t="shared" si="7"/>
        <v>0.61458333333333326</v>
      </c>
      <c r="E125" s="6">
        <f>F125-L125</f>
        <v>0.625</v>
      </c>
      <c r="F125" s="6">
        <v>0.70833333333333337</v>
      </c>
      <c r="G125" s="6" t="s">
        <v>29</v>
      </c>
      <c r="H125" s="29" t="s">
        <v>207</v>
      </c>
      <c r="I125" s="7" t="s">
        <v>30</v>
      </c>
      <c r="J125" s="30" t="s">
        <v>274</v>
      </c>
      <c r="K125" s="8" t="s">
        <v>275</v>
      </c>
      <c r="L125" s="9">
        <v>8.3333333333333329E-2</v>
      </c>
      <c r="M125" s="10" t="s">
        <v>574</v>
      </c>
      <c r="N125" s="10" t="s">
        <v>28</v>
      </c>
      <c r="O125" s="67" t="s">
        <v>180</v>
      </c>
      <c r="P125" s="56"/>
    </row>
    <row r="126" spans="2:24" s="47" customFormat="1" ht="17.100000000000001" hidden="1" customHeight="1" x14ac:dyDescent="0.2">
      <c r="B126" s="6" t="s">
        <v>17</v>
      </c>
      <c r="C126" s="11">
        <v>43969</v>
      </c>
      <c r="D126" s="6">
        <f t="shared" si="7"/>
        <v>0.61458333333333326</v>
      </c>
      <c r="E126" s="6">
        <v>0.625</v>
      </c>
      <c r="F126" s="6">
        <f>E126+L126</f>
        <v>0.70833333333333337</v>
      </c>
      <c r="G126" s="6" t="s">
        <v>29</v>
      </c>
      <c r="H126" s="19" t="s">
        <v>18</v>
      </c>
      <c r="I126" s="15" t="s">
        <v>32</v>
      </c>
      <c r="J126" s="28" t="s">
        <v>88</v>
      </c>
      <c r="K126" s="8" t="s">
        <v>89</v>
      </c>
      <c r="L126" s="9">
        <v>8.3333333333333329E-2</v>
      </c>
      <c r="M126" s="10" t="s">
        <v>551</v>
      </c>
      <c r="N126" s="10" t="s">
        <v>16</v>
      </c>
      <c r="O126" s="67" t="s">
        <v>180</v>
      </c>
      <c r="P126" s="50"/>
      <c r="Q126" s="60"/>
    </row>
    <row r="127" spans="2:24" s="47" customFormat="1" ht="17.100000000000001" customHeight="1" x14ac:dyDescent="0.2">
      <c r="B127" s="6" t="s">
        <v>17</v>
      </c>
      <c r="C127" s="11">
        <v>43969</v>
      </c>
      <c r="D127" s="6">
        <f t="shared" si="7"/>
        <v>0.72569444444444442</v>
      </c>
      <c r="E127" s="6">
        <v>0.73611111111111116</v>
      </c>
      <c r="F127" s="6">
        <f>E127+L127</f>
        <v>0.76736111111111116</v>
      </c>
      <c r="G127" s="6" t="s">
        <v>29</v>
      </c>
      <c r="H127" s="16" t="s">
        <v>18</v>
      </c>
      <c r="I127" s="7" t="s">
        <v>24</v>
      </c>
      <c r="J127" s="17" t="s">
        <v>90</v>
      </c>
      <c r="K127" s="8" t="s">
        <v>682</v>
      </c>
      <c r="L127" s="9">
        <v>3.125E-2</v>
      </c>
      <c r="M127" s="10" t="s">
        <v>517</v>
      </c>
      <c r="N127" s="7" t="s">
        <v>21</v>
      </c>
      <c r="O127" s="67" t="s">
        <v>180</v>
      </c>
      <c r="P127" s="50"/>
    </row>
    <row r="128" spans="2:24" s="47" customFormat="1" ht="17.100000000000001" customHeight="1" x14ac:dyDescent="0.2">
      <c r="B128" s="6" t="s">
        <v>17</v>
      </c>
      <c r="C128" s="11">
        <v>43969</v>
      </c>
      <c r="D128" s="6">
        <f t="shared" si="7"/>
        <v>0.75694444444444442</v>
      </c>
      <c r="E128" s="6">
        <f>F128-L128</f>
        <v>0.76736111111111116</v>
      </c>
      <c r="F128" s="6">
        <v>0.8125</v>
      </c>
      <c r="G128" s="6" t="s">
        <v>29</v>
      </c>
      <c r="H128" s="16" t="s">
        <v>18</v>
      </c>
      <c r="I128" s="7" t="s">
        <v>24</v>
      </c>
      <c r="J128" s="17" t="s">
        <v>91</v>
      </c>
      <c r="K128" s="8" t="s">
        <v>432</v>
      </c>
      <c r="L128" s="9">
        <v>4.5138888888888888E-2</v>
      </c>
      <c r="M128" s="10" t="s">
        <v>517</v>
      </c>
      <c r="N128" s="7" t="s">
        <v>21</v>
      </c>
      <c r="O128" s="67" t="s">
        <v>180</v>
      </c>
      <c r="P128" s="50"/>
      <c r="R128" s="57"/>
      <c r="S128" s="64"/>
      <c r="T128" s="57"/>
      <c r="U128" s="57"/>
      <c r="V128" s="57"/>
      <c r="W128" s="57"/>
      <c r="X128" s="57"/>
    </row>
    <row r="129" spans="2:24" s="74" customFormat="1" ht="17.100000000000001" customHeight="1" x14ac:dyDescent="0.2">
      <c r="B129" s="75" t="s">
        <v>22</v>
      </c>
      <c r="C129" s="76">
        <v>43970</v>
      </c>
      <c r="D129" s="75">
        <f t="shared" si="7"/>
        <v>0.46875</v>
      </c>
      <c r="E129" s="75">
        <f>F129-L129</f>
        <v>0.47916666666666669</v>
      </c>
      <c r="F129" s="75">
        <v>0.52083333333333337</v>
      </c>
      <c r="G129" s="75" t="s">
        <v>27</v>
      </c>
      <c r="H129" s="77" t="s">
        <v>207</v>
      </c>
      <c r="I129" s="78" t="s">
        <v>213</v>
      </c>
      <c r="J129" s="79" t="s">
        <v>251</v>
      </c>
      <c r="K129" s="80" t="s">
        <v>252</v>
      </c>
      <c r="L129" s="81">
        <v>4.1666666666666664E-2</v>
      </c>
      <c r="M129" s="83" t="s">
        <v>566</v>
      </c>
      <c r="N129" s="83" t="s">
        <v>28</v>
      </c>
      <c r="O129" s="84" t="s">
        <v>180</v>
      </c>
      <c r="P129" s="85"/>
      <c r="R129" s="100"/>
      <c r="S129" s="100"/>
      <c r="T129" s="100"/>
      <c r="U129" s="100"/>
      <c r="V129" s="100"/>
      <c r="W129" s="100"/>
      <c r="X129" s="100"/>
    </row>
    <row r="130" spans="2:24" s="74" customFormat="1" ht="17.100000000000001" hidden="1" customHeight="1" x14ac:dyDescent="0.2">
      <c r="B130" s="75" t="s">
        <v>22</v>
      </c>
      <c r="C130" s="76">
        <v>43970</v>
      </c>
      <c r="D130" s="75">
        <f t="shared" si="7"/>
        <v>0.46875</v>
      </c>
      <c r="E130" s="75">
        <v>0.47916666666666669</v>
      </c>
      <c r="F130" s="75">
        <f t="shared" ref="F130:F135" si="8">E130+L130</f>
        <v>0.54166666666666674</v>
      </c>
      <c r="G130" s="75" t="s">
        <v>27</v>
      </c>
      <c r="H130" s="99" t="s">
        <v>18</v>
      </c>
      <c r="I130" s="78" t="s">
        <v>32</v>
      </c>
      <c r="J130" s="96" t="s">
        <v>172</v>
      </c>
      <c r="K130" s="80" t="s">
        <v>173</v>
      </c>
      <c r="L130" s="81">
        <v>6.25E-2</v>
      </c>
      <c r="M130" s="83" t="s">
        <v>517</v>
      </c>
      <c r="N130" s="83" t="s">
        <v>44</v>
      </c>
      <c r="O130" s="84" t="s">
        <v>180</v>
      </c>
      <c r="P130" s="85"/>
    </row>
    <row r="131" spans="2:24" s="74" customFormat="1" ht="17.100000000000001" hidden="1" customHeight="1" x14ac:dyDescent="0.2">
      <c r="B131" s="75" t="s">
        <v>22</v>
      </c>
      <c r="C131" s="76">
        <v>43970</v>
      </c>
      <c r="D131" s="75">
        <f t="shared" si="7"/>
        <v>0.46875</v>
      </c>
      <c r="E131" s="75">
        <v>0.47916666666666669</v>
      </c>
      <c r="F131" s="75">
        <f t="shared" si="8"/>
        <v>0.54166666666666674</v>
      </c>
      <c r="G131" s="75" t="s">
        <v>27</v>
      </c>
      <c r="H131" s="99" t="s">
        <v>18</v>
      </c>
      <c r="I131" s="78" t="s">
        <v>32</v>
      </c>
      <c r="J131" s="96" t="s">
        <v>455</v>
      </c>
      <c r="K131" s="80" t="s">
        <v>689</v>
      </c>
      <c r="L131" s="81">
        <v>6.25E-2</v>
      </c>
      <c r="M131" s="83" t="s">
        <v>588</v>
      </c>
      <c r="N131" s="83" t="s">
        <v>21</v>
      </c>
      <c r="O131" s="84" t="s">
        <v>180</v>
      </c>
      <c r="P131" s="85"/>
    </row>
    <row r="132" spans="2:24" s="74" customFormat="1" ht="17.100000000000001" customHeight="1" x14ac:dyDescent="0.2">
      <c r="B132" s="75" t="s">
        <v>22</v>
      </c>
      <c r="C132" s="76">
        <v>43970</v>
      </c>
      <c r="D132" s="75">
        <f t="shared" si="7"/>
        <v>0.48958333333333331</v>
      </c>
      <c r="E132" s="75">
        <v>0.5</v>
      </c>
      <c r="F132" s="75">
        <f t="shared" si="8"/>
        <v>0.58333333333333337</v>
      </c>
      <c r="G132" s="75" t="s">
        <v>27</v>
      </c>
      <c r="H132" s="99" t="s">
        <v>18</v>
      </c>
      <c r="I132" s="118" t="s">
        <v>19</v>
      </c>
      <c r="J132" s="96" t="s">
        <v>92</v>
      </c>
      <c r="K132" s="80" t="s">
        <v>93</v>
      </c>
      <c r="L132" s="81">
        <v>8.3333333333333329E-2</v>
      </c>
      <c r="M132" s="83" t="s">
        <v>517</v>
      </c>
      <c r="N132" s="83" t="s">
        <v>16</v>
      </c>
      <c r="O132" s="84" t="s">
        <v>180</v>
      </c>
      <c r="P132" s="98"/>
    </row>
    <row r="133" spans="2:24" s="74" customFormat="1" ht="17.100000000000001" customHeight="1" x14ac:dyDescent="0.2">
      <c r="B133" s="75" t="s">
        <v>22</v>
      </c>
      <c r="C133" s="76">
        <v>43970</v>
      </c>
      <c r="D133" s="75">
        <f t="shared" si="7"/>
        <v>0.48958333333333331</v>
      </c>
      <c r="E133" s="75">
        <v>0.5</v>
      </c>
      <c r="F133" s="75">
        <f t="shared" si="8"/>
        <v>0.58333333333333337</v>
      </c>
      <c r="G133" s="75" t="s">
        <v>27</v>
      </c>
      <c r="H133" s="99" t="s">
        <v>18</v>
      </c>
      <c r="I133" s="118" t="s">
        <v>19</v>
      </c>
      <c r="J133" s="96" t="s">
        <v>94</v>
      </c>
      <c r="K133" s="80" t="s">
        <v>95</v>
      </c>
      <c r="L133" s="81">
        <v>8.3333333333333329E-2</v>
      </c>
      <c r="M133" s="83" t="s">
        <v>561</v>
      </c>
      <c r="N133" s="83" t="s">
        <v>16</v>
      </c>
      <c r="O133" s="84" t="s">
        <v>180</v>
      </c>
      <c r="P133" s="98"/>
    </row>
    <row r="134" spans="2:24" s="74" customFormat="1" ht="17.100000000000001" hidden="1" customHeight="1" x14ac:dyDescent="0.2">
      <c r="B134" s="78" t="s">
        <v>22</v>
      </c>
      <c r="C134" s="76">
        <v>43970</v>
      </c>
      <c r="D134" s="75">
        <f t="shared" si="7"/>
        <v>0.61458333333333326</v>
      </c>
      <c r="E134" s="75">
        <v>0.625</v>
      </c>
      <c r="F134" s="75">
        <f t="shared" si="8"/>
        <v>0.6875</v>
      </c>
      <c r="G134" s="87" t="s">
        <v>29</v>
      </c>
      <c r="H134" s="88" t="s">
        <v>18</v>
      </c>
      <c r="I134" s="89" t="s">
        <v>32</v>
      </c>
      <c r="J134" s="90" t="s">
        <v>118</v>
      </c>
      <c r="K134" s="91" t="s">
        <v>491</v>
      </c>
      <c r="L134" s="92">
        <v>6.25E-2</v>
      </c>
      <c r="M134" s="83" t="s">
        <v>520</v>
      </c>
      <c r="N134" s="83" t="s">
        <v>16</v>
      </c>
      <c r="O134" s="84" t="s">
        <v>180</v>
      </c>
      <c r="P134" s="93"/>
      <c r="Q134" s="102"/>
      <c r="R134" s="103"/>
      <c r="S134" s="103"/>
      <c r="T134" s="103"/>
      <c r="U134" s="103"/>
      <c r="V134" s="103"/>
      <c r="W134" s="103"/>
      <c r="X134" s="103"/>
    </row>
    <row r="135" spans="2:24" s="74" customFormat="1" ht="17.100000000000001" hidden="1" customHeight="1" x14ac:dyDescent="0.2">
      <c r="B135" s="75" t="s">
        <v>22</v>
      </c>
      <c r="C135" s="76">
        <v>43970</v>
      </c>
      <c r="D135" s="75">
        <f t="shared" si="7"/>
        <v>0.61458333333333326</v>
      </c>
      <c r="E135" s="75">
        <v>0.625</v>
      </c>
      <c r="F135" s="75">
        <f t="shared" si="8"/>
        <v>0.69444444444444442</v>
      </c>
      <c r="G135" s="75" t="s">
        <v>27</v>
      </c>
      <c r="H135" s="99" t="s">
        <v>18</v>
      </c>
      <c r="I135" s="78" t="s">
        <v>30</v>
      </c>
      <c r="J135" s="96" t="s">
        <v>96</v>
      </c>
      <c r="K135" s="80" t="s">
        <v>447</v>
      </c>
      <c r="L135" s="81">
        <v>6.9444444444444434E-2</v>
      </c>
      <c r="M135" s="78">
        <v>4</v>
      </c>
      <c r="N135" s="78" t="s">
        <v>21</v>
      </c>
      <c r="O135" s="84" t="s">
        <v>180</v>
      </c>
      <c r="P135" s="85"/>
      <c r="Q135" s="100"/>
    </row>
    <row r="136" spans="2:24" s="74" customFormat="1" ht="17.100000000000001" customHeight="1" x14ac:dyDescent="0.2">
      <c r="B136" s="75" t="s">
        <v>22</v>
      </c>
      <c r="C136" s="76">
        <v>43970</v>
      </c>
      <c r="D136" s="75">
        <f t="shared" si="7"/>
        <v>0.61458333333333326</v>
      </c>
      <c r="E136" s="75">
        <f>F136-L136</f>
        <v>0.625</v>
      </c>
      <c r="F136" s="75">
        <v>0.69791666666666663</v>
      </c>
      <c r="G136" s="75" t="s">
        <v>29</v>
      </c>
      <c r="H136" s="77" t="s">
        <v>207</v>
      </c>
      <c r="I136" s="78" t="s">
        <v>213</v>
      </c>
      <c r="J136" s="79" t="s">
        <v>377</v>
      </c>
      <c r="K136" s="80" t="s">
        <v>503</v>
      </c>
      <c r="L136" s="81">
        <v>7.2916666666666671E-2</v>
      </c>
      <c r="M136" s="83" t="s">
        <v>520</v>
      </c>
      <c r="N136" s="78" t="s">
        <v>21</v>
      </c>
      <c r="O136" s="84" t="s">
        <v>180</v>
      </c>
      <c r="P136" s="85"/>
    </row>
    <row r="137" spans="2:24" s="74" customFormat="1" ht="17.100000000000001" hidden="1" customHeight="1" x14ac:dyDescent="0.2">
      <c r="B137" s="75" t="s">
        <v>22</v>
      </c>
      <c r="C137" s="76">
        <v>43970</v>
      </c>
      <c r="D137" s="75">
        <f t="shared" si="7"/>
        <v>0.61458333333333326</v>
      </c>
      <c r="E137" s="75">
        <f>F137-L137</f>
        <v>0.625</v>
      </c>
      <c r="F137" s="75">
        <v>0.70138888888888884</v>
      </c>
      <c r="G137" s="75" t="s">
        <v>29</v>
      </c>
      <c r="H137" s="77" t="s">
        <v>207</v>
      </c>
      <c r="I137" s="78" t="s">
        <v>34</v>
      </c>
      <c r="J137" s="79" t="s">
        <v>370</v>
      </c>
      <c r="K137" s="80" t="s">
        <v>371</v>
      </c>
      <c r="L137" s="81">
        <v>7.6388888888888895E-2</v>
      </c>
      <c r="M137" s="83" t="s">
        <v>525</v>
      </c>
      <c r="N137" s="83" t="s">
        <v>16</v>
      </c>
      <c r="O137" s="84" t="s">
        <v>180</v>
      </c>
      <c r="P137" s="85"/>
    </row>
    <row r="138" spans="2:24" s="74" customFormat="1" ht="17.100000000000001" hidden="1" customHeight="1" x14ac:dyDescent="0.2">
      <c r="B138" s="75" t="s">
        <v>22</v>
      </c>
      <c r="C138" s="76">
        <v>43970</v>
      </c>
      <c r="D138" s="75">
        <f t="shared" si="7"/>
        <v>0.61458333333333326</v>
      </c>
      <c r="E138" s="75">
        <v>0.625</v>
      </c>
      <c r="F138" s="75">
        <f>E138+L138</f>
        <v>0.70833333333333337</v>
      </c>
      <c r="G138" s="75" t="s">
        <v>29</v>
      </c>
      <c r="H138" s="99" t="s">
        <v>18</v>
      </c>
      <c r="I138" s="78" t="s">
        <v>40</v>
      </c>
      <c r="J138" s="109" t="s">
        <v>451</v>
      </c>
      <c r="K138" s="106" t="s">
        <v>449</v>
      </c>
      <c r="L138" s="81">
        <v>8.3333333333333329E-2</v>
      </c>
      <c r="M138" s="83" t="s">
        <v>551</v>
      </c>
      <c r="N138" s="83" t="s">
        <v>16</v>
      </c>
      <c r="O138" s="84" t="s">
        <v>180</v>
      </c>
      <c r="P138" s="85"/>
    </row>
    <row r="139" spans="2:24" s="74" customFormat="1" ht="17.100000000000001" customHeight="1" x14ac:dyDescent="0.2">
      <c r="B139" s="75" t="s">
        <v>22</v>
      </c>
      <c r="C139" s="76">
        <v>43970</v>
      </c>
      <c r="D139" s="75">
        <f t="shared" si="7"/>
        <v>0.77083333333333326</v>
      </c>
      <c r="E139" s="75">
        <f t="shared" ref="E139:E145" si="9">F139-L139</f>
        <v>0.78125</v>
      </c>
      <c r="F139" s="75">
        <v>0.85416666666666663</v>
      </c>
      <c r="G139" s="75" t="s">
        <v>29</v>
      </c>
      <c r="H139" s="112" t="s">
        <v>50</v>
      </c>
      <c r="I139" s="78" t="s">
        <v>24</v>
      </c>
      <c r="J139" s="113" t="s">
        <v>83</v>
      </c>
      <c r="K139" s="80" t="s">
        <v>84</v>
      </c>
      <c r="L139" s="81">
        <v>7.2916666666666671E-2</v>
      </c>
      <c r="M139" s="83" t="s">
        <v>524</v>
      </c>
      <c r="N139" s="78" t="s">
        <v>21</v>
      </c>
      <c r="O139" s="84" t="s">
        <v>180</v>
      </c>
      <c r="P139" s="98"/>
    </row>
    <row r="140" spans="2:24" s="47" customFormat="1" ht="17.100000000000001" hidden="1" customHeight="1" x14ac:dyDescent="0.2">
      <c r="B140" s="6" t="s">
        <v>23</v>
      </c>
      <c r="C140" s="11">
        <v>43971</v>
      </c>
      <c r="D140" s="6">
        <f t="shared" si="7"/>
        <v>0.375</v>
      </c>
      <c r="E140" s="6">
        <f t="shared" si="9"/>
        <v>0.38541666666666669</v>
      </c>
      <c r="F140" s="6">
        <v>0.47916666666666669</v>
      </c>
      <c r="G140" s="6" t="s">
        <v>27</v>
      </c>
      <c r="H140" s="29" t="s">
        <v>207</v>
      </c>
      <c r="I140" s="7" t="s">
        <v>34</v>
      </c>
      <c r="J140" s="30" t="s">
        <v>290</v>
      </c>
      <c r="K140" s="8" t="s">
        <v>701</v>
      </c>
      <c r="L140" s="9">
        <v>9.375E-2</v>
      </c>
      <c r="M140" s="10" t="s">
        <v>579</v>
      </c>
      <c r="N140" s="10" t="s">
        <v>28</v>
      </c>
      <c r="O140" s="67" t="s">
        <v>543</v>
      </c>
      <c r="P140" s="56"/>
      <c r="R140" s="59"/>
      <c r="S140" s="59"/>
      <c r="T140" s="59"/>
      <c r="U140" s="59"/>
      <c r="V140" s="59"/>
      <c r="W140" s="59"/>
      <c r="X140" s="59"/>
    </row>
    <row r="141" spans="2:24" s="47" customFormat="1" ht="17.100000000000001" customHeight="1" x14ac:dyDescent="0.2">
      <c r="B141" s="11" t="s">
        <v>23</v>
      </c>
      <c r="C141" s="11">
        <v>43971</v>
      </c>
      <c r="D141" s="6">
        <f t="shared" si="7"/>
        <v>0.4375</v>
      </c>
      <c r="E141" s="6">
        <f t="shared" si="9"/>
        <v>0.44791666666666669</v>
      </c>
      <c r="F141" s="6">
        <v>0.5</v>
      </c>
      <c r="G141" s="15" t="s">
        <v>27</v>
      </c>
      <c r="H141" s="32" t="s">
        <v>207</v>
      </c>
      <c r="I141" s="15" t="s">
        <v>213</v>
      </c>
      <c r="J141" s="30" t="s">
        <v>265</v>
      </c>
      <c r="K141" s="26" t="s">
        <v>266</v>
      </c>
      <c r="L141" s="22">
        <v>5.2083333333333336E-2</v>
      </c>
      <c r="M141" s="7" t="s">
        <v>551</v>
      </c>
      <c r="N141" s="10" t="s">
        <v>16</v>
      </c>
      <c r="O141" s="67" t="s">
        <v>180</v>
      </c>
      <c r="P141" s="50"/>
    </row>
    <row r="142" spans="2:24" s="47" customFormat="1" ht="17.100000000000001" customHeight="1" x14ac:dyDescent="0.2">
      <c r="B142" s="6" t="s">
        <v>23</v>
      </c>
      <c r="C142" s="11">
        <v>43971</v>
      </c>
      <c r="D142" s="6">
        <f t="shared" si="7"/>
        <v>0.4375</v>
      </c>
      <c r="E142" s="6">
        <f t="shared" si="9"/>
        <v>0.44791666666666669</v>
      </c>
      <c r="F142" s="6">
        <v>0.5</v>
      </c>
      <c r="G142" s="6" t="s">
        <v>27</v>
      </c>
      <c r="H142" s="29" t="s">
        <v>207</v>
      </c>
      <c r="I142" s="7" t="s">
        <v>213</v>
      </c>
      <c r="J142" s="30" t="s">
        <v>267</v>
      </c>
      <c r="K142" s="8" t="s">
        <v>509</v>
      </c>
      <c r="L142" s="9">
        <v>5.2083333333333336E-2</v>
      </c>
      <c r="M142" s="10" t="s">
        <v>517</v>
      </c>
      <c r="N142" s="7" t="s">
        <v>16</v>
      </c>
      <c r="O142" s="67" t="s">
        <v>180</v>
      </c>
      <c r="P142" s="50"/>
    </row>
    <row r="143" spans="2:24" s="47" customFormat="1" ht="17.100000000000001" customHeight="1" x14ac:dyDescent="0.2">
      <c r="B143" s="6" t="s">
        <v>23</v>
      </c>
      <c r="C143" s="11">
        <v>43971</v>
      </c>
      <c r="D143" s="6">
        <f t="shared" si="7"/>
        <v>0.4375</v>
      </c>
      <c r="E143" s="6">
        <f t="shared" si="9"/>
        <v>0.44791666666666669</v>
      </c>
      <c r="F143" s="6">
        <v>0.5</v>
      </c>
      <c r="G143" s="6" t="s">
        <v>27</v>
      </c>
      <c r="H143" s="29" t="s">
        <v>207</v>
      </c>
      <c r="I143" s="7" t="s">
        <v>213</v>
      </c>
      <c r="J143" s="30" t="s">
        <v>383</v>
      </c>
      <c r="K143" s="8" t="s">
        <v>384</v>
      </c>
      <c r="L143" s="9">
        <v>5.2083333333333336E-2</v>
      </c>
      <c r="M143" s="10" t="s">
        <v>553</v>
      </c>
      <c r="N143" s="10" t="s">
        <v>21</v>
      </c>
      <c r="O143" s="67" t="s">
        <v>180</v>
      </c>
      <c r="P143" s="56"/>
    </row>
    <row r="144" spans="2:24" s="47" customFormat="1" ht="17.100000000000001" customHeight="1" x14ac:dyDescent="0.2">
      <c r="B144" s="6" t="s">
        <v>23</v>
      </c>
      <c r="C144" s="11">
        <v>43971</v>
      </c>
      <c r="D144" s="6">
        <f t="shared" si="7"/>
        <v>0.4375</v>
      </c>
      <c r="E144" s="6">
        <f t="shared" si="9"/>
        <v>0.44791666666666669</v>
      </c>
      <c r="F144" s="6">
        <v>0.5</v>
      </c>
      <c r="G144" s="6" t="s">
        <v>27</v>
      </c>
      <c r="H144" s="29" t="s">
        <v>207</v>
      </c>
      <c r="I144" s="7" t="s">
        <v>213</v>
      </c>
      <c r="J144" s="30" t="s">
        <v>388</v>
      </c>
      <c r="K144" s="8" t="s">
        <v>389</v>
      </c>
      <c r="L144" s="9">
        <v>5.2083333333333336E-2</v>
      </c>
      <c r="M144" s="10" t="s">
        <v>598</v>
      </c>
      <c r="N144" s="10" t="s">
        <v>28</v>
      </c>
      <c r="O144" s="67" t="s">
        <v>180</v>
      </c>
      <c r="P144" s="50"/>
    </row>
    <row r="145" spans="1:24" s="47" customFormat="1" ht="17.100000000000001" customHeight="1" x14ac:dyDescent="0.2">
      <c r="B145" s="6" t="s">
        <v>23</v>
      </c>
      <c r="C145" s="11">
        <v>43971</v>
      </c>
      <c r="D145" s="6">
        <f t="shared" si="7"/>
        <v>0.4375</v>
      </c>
      <c r="E145" s="6">
        <f t="shared" si="9"/>
        <v>0.44791666666666669</v>
      </c>
      <c r="F145" s="6">
        <v>0.53125</v>
      </c>
      <c r="G145" s="6" t="s">
        <v>27</v>
      </c>
      <c r="H145" s="29" t="s">
        <v>207</v>
      </c>
      <c r="I145" s="7" t="s">
        <v>213</v>
      </c>
      <c r="J145" s="30" t="s">
        <v>512</v>
      </c>
      <c r="K145" s="8" t="s">
        <v>510</v>
      </c>
      <c r="L145" s="9">
        <v>8.3333333333333329E-2</v>
      </c>
      <c r="M145" s="10" t="s">
        <v>551</v>
      </c>
      <c r="N145" s="7" t="s">
        <v>16</v>
      </c>
      <c r="O145" s="67" t="s">
        <v>180</v>
      </c>
      <c r="P145" s="50"/>
    </row>
    <row r="146" spans="1:24" s="47" customFormat="1" ht="17.100000000000001" customHeight="1" x14ac:dyDescent="0.2">
      <c r="A146" s="63"/>
      <c r="B146" s="6" t="s">
        <v>23</v>
      </c>
      <c r="C146" s="11">
        <v>43971</v>
      </c>
      <c r="D146" s="6">
        <f t="shared" si="7"/>
        <v>0.51041666666666663</v>
      </c>
      <c r="E146" s="6">
        <v>0.52083333333333337</v>
      </c>
      <c r="F146" s="6">
        <f>E146+L146</f>
        <v>0.58333333333333337</v>
      </c>
      <c r="G146" s="11" t="s">
        <v>29</v>
      </c>
      <c r="H146" s="12" t="s">
        <v>394</v>
      </c>
      <c r="I146" s="7" t="s">
        <v>213</v>
      </c>
      <c r="J146" s="13" t="s">
        <v>558</v>
      </c>
      <c r="K146" s="8" t="s">
        <v>428</v>
      </c>
      <c r="L146" s="9">
        <v>6.25E-2</v>
      </c>
      <c r="M146" s="10" t="s">
        <v>516</v>
      </c>
      <c r="N146" s="10" t="s">
        <v>44</v>
      </c>
      <c r="O146" s="67" t="s">
        <v>180</v>
      </c>
      <c r="P146" s="65"/>
      <c r="R146" s="23"/>
      <c r="S146" s="23"/>
      <c r="T146" s="23"/>
      <c r="U146" s="23"/>
      <c r="V146" s="23"/>
      <c r="W146" s="23"/>
      <c r="X146" s="23"/>
    </row>
    <row r="147" spans="1:24" s="47" customFormat="1" ht="17.100000000000001" customHeight="1" x14ac:dyDescent="0.2">
      <c r="B147" s="6" t="s">
        <v>23</v>
      </c>
      <c r="C147" s="11">
        <v>43971</v>
      </c>
      <c r="D147" s="6">
        <f t="shared" si="7"/>
        <v>0.51041666666666663</v>
      </c>
      <c r="E147" s="6">
        <v>0.52083333333333337</v>
      </c>
      <c r="F147" s="6">
        <f>E147+L147</f>
        <v>0.58333333333333337</v>
      </c>
      <c r="G147" s="6" t="s">
        <v>27</v>
      </c>
      <c r="H147" s="16" t="s">
        <v>18</v>
      </c>
      <c r="I147" s="7" t="s">
        <v>19</v>
      </c>
      <c r="J147" s="17" t="s">
        <v>124</v>
      </c>
      <c r="K147" s="8" t="s">
        <v>125</v>
      </c>
      <c r="L147" s="9">
        <v>6.25E-2</v>
      </c>
      <c r="M147" s="10" t="s">
        <v>551</v>
      </c>
      <c r="N147" s="10" t="s">
        <v>16</v>
      </c>
      <c r="O147" s="67" t="s">
        <v>180</v>
      </c>
      <c r="P147" s="56"/>
      <c r="R147" s="57"/>
      <c r="S147" s="57"/>
      <c r="T147" s="57"/>
      <c r="U147" s="57"/>
      <c r="V147" s="57"/>
      <c r="W147" s="57"/>
      <c r="X147" s="57"/>
    </row>
    <row r="148" spans="1:24" s="47" customFormat="1" ht="17.100000000000001" hidden="1" customHeight="1" x14ac:dyDescent="0.2">
      <c r="B148" s="6" t="s">
        <v>23</v>
      </c>
      <c r="C148" s="11">
        <v>43971</v>
      </c>
      <c r="D148" s="6">
        <f t="shared" si="7"/>
        <v>0.51041666666666663</v>
      </c>
      <c r="E148" s="6">
        <v>0.52083333333333337</v>
      </c>
      <c r="F148" s="6">
        <f>E148+L148</f>
        <v>0.58333333333333337</v>
      </c>
      <c r="G148" s="6" t="s">
        <v>27</v>
      </c>
      <c r="H148" s="16" t="s">
        <v>18</v>
      </c>
      <c r="I148" s="7" t="s">
        <v>32</v>
      </c>
      <c r="J148" s="17" t="s">
        <v>168</v>
      </c>
      <c r="K148" s="8" t="s">
        <v>691</v>
      </c>
      <c r="L148" s="9">
        <v>6.25E-2</v>
      </c>
      <c r="M148" s="10" t="s">
        <v>570</v>
      </c>
      <c r="N148" s="10" t="s">
        <v>28</v>
      </c>
      <c r="O148" s="67" t="s">
        <v>180</v>
      </c>
      <c r="P148" s="50"/>
      <c r="Q148" s="23"/>
    </row>
    <row r="149" spans="1:24" s="47" customFormat="1" ht="17.100000000000001" hidden="1" customHeight="1" x14ac:dyDescent="0.2">
      <c r="B149" s="6" t="s">
        <v>23</v>
      </c>
      <c r="C149" s="11">
        <v>43971</v>
      </c>
      <c r="D149" s="6">
        <f t="shared" si="7"/>
        <v>0.51041666666666663</v>
      </c>
      <c r="E149" s="6">
        <v>0.52083333333333337</v>
      </c>
      <c r="F149" s="6">
        <f>E149+L149</f>
        <v>0.625</v>
      </c>
      <c r="G149" s="6" t="s">
        <v>27</v>
      </c>
      <c r="H149" s="16" t="s">
        <v>18</v>
      </c>
      <c r="I149" s="7" t="s">
        <v>32</v>
      </c>
      <c r="J149" s="17" t="s">
        <v>99</v>
      </c>
      <c r="K149" s="8" t="s">
        <v>100</v>
      </c>
      <c r="L149" s="9">
        <v>0.10416666666666667</v>
      </c>
      <c r="M149" s="10" t="s">
        <v>525</v>
      </c>
      <c r="N149" s="10" t="s">
        <v>44</v>
      </c>
      <c r="O149" s="67" t="s">
        <v>180</v>
      </c>
      <c r="P149" s="56"/>
    </row>
    <row r="150" spans="1:24" s="47" customFormat="1" ht="17.100000000000001" hidden="1" customHeight="1" x14ac:dyDescent="0.2">
      <c r="B150" s="6" t="s">
        <v>23</v>
      </c>
      <c r="C150" s="11">
        <v>43971</v>
      </c>
      <c r="D150" s="6">
        <f t="shared" si="7"/>
        <v>0.53124999999999989</v>
      </c>
      <c r="E150" s="6">
        <f>F150-L150</f>
        <v>0.54166666666666663</v>
      </c>
      <c r="F150" s="6">
        <v>0.66666666666666663</v>
      </c>
      <c r="G150" s="6" t="s">
        <v>29</v>
      </c>
      <c r="H150" s="29" t="s">
        <v>207</v>
      </c>
      <c r="I150" s="7" t="s">
        <v>34</v>
      </c>
      <c r="J150" s="30" t="s">
        <v>243</v>
      </c>
      <c r="K150" s="8" t="s">
        <v>244</v>
      </c>
      <c r="L150" s="9">
        <v>0.125</v>
      </c>
      <c r="M150" s="10" t="s">
        <v>517</v>
      </c>
      <c r="N150" s="10" t="s">
        <v>16</v>
      </c>
      <c r="O150" s="67" t="s">
        <v>180</v>
      </c>
      <c r="P150" s="50"/>
    </row>
    <row r="151" spans="1:24" s="47" customFormat="1" ht="17.100000000000001" customHeight="1" x14ac:dyDescent="0.2">
      <c r="B151" s="6" t="s">
        <v>23</v>
      </c>
      <c r="C151" s="11">
        <v>43971</v>
      </c>
      <c r="D151" s="6">
        <f t="shared" si="7"/>
        <v>0.61458333333333326</v>
      </c>
      <c r="E151" s="6">
        <f>F151-L151</f>
        <v>0.625</v>
      </c>
      <c r="F151" s="6">
        <v>0.67708333333333337</v>
      </c>
      <c r="G151" s="6" t="s">
        <v>29</v>
      </c>
      <c r="H151" s="29" t="s">
        <v>207</v>
      </c>
      <c r="I151" s="7" t="s">
        <v>213</v>
      </c>
      <c r="J151" s="30" t="s">
        <v>480</v>
      </c>
      <c r="K151" s="8" t="s">
        <v>478</v>
      </c>
      <c r="L151" s="9">
        <v>5.2083333333333336E-2</v>
      </c>
      <c r="M151" s="10" t="s">
        <v>521</v>
      </c>
      <c r="N151" s="7" t="s">
        <v>21</v>
      </c>
      <c r="O151" s="67" t="s">
        <v>180</v>
      </c>
      <c r="P151" s="52" t="s">
        <v>542</v>
      </c>
    </row>
    <row r="152" spans="1:24" s="47" customFormat="1" ht="17.100000000000001" hidden="1" customHeight="1" x14ac:dyDescent="0.2">
      <c r="B152" s="6" t="s">
        <v>23</v>
      </c>
      <c r="C152" s="11">
        <v>43971</v>
      </c>
      <c r="D152" s="6">
        <f t="shared" si="7"/>
        <v>0.61458333333333326</v>
      </c>
      <c r="E152" s="6">
        <v>0.625</v>
      </c>
      <c r="F152" s="6">
        <f>E152+L152</f>
        <v>0.70833333333333337</v>
      </c>
      <c r="G152" s="6" t="s">
        <v>29</v>
      </c>
      <c r="H152" s="16" t="s">
        <v>18</v>
      </c>
      <c r="I152" s="7" t="s">
        <v>32</v>
      </c>
      <c r="J152" s="17" t="s">
        <v>101</v>
      </c>
      <c r="K152" s="8" t="s">
        <v>102</v>
      </c>
      <c r="L152" s="9">
        <v>8.3333333333333329E-2</v>
      </c>
      <c r="M152" s="10" t="s">
        <v>552</v>
      </c>
      <c r="N152" s="10" t="s">
        <v>567</v>
      </c>
      <c r="O152" s="67" t="s">
        <v>180</v>
      </c>
      <c r="P152" s="52" t="s">
        <v>541</v>
      </c>
    </row>
    <row r="153" spans="1:24" s="47" customFormat="1" ht="17.100000000000001" hidden="1" customHeight="1" x14ac:dyDescent="0.2">
      <c r="B153" s="6" t="s">
        <v>23</v>
      </c>
      <c r="C153" s="11">
        <v>43971</v>
      </c>
      <c r="D153" s="6">
        <f t="shared" si="7"/>
        <v>0.61458333333333326</v>
      </c>
      <c r="E153" s="6">
        <f>F153-L153</f>
        <v>0.625</v>
      </c>
      <c r="F153" s="6">
        <v>0.70833333333333337</v>
      </c>
      <c r="G153" s="6" t="s">
        <v>29</v>
      </c>
      <c r="H153" s="29" t="s">
        <v>207</v>
      </c>
      <c r="I153" s="7" t="s">
        <v>30</v>
      </c>
      <c r="J153" s="30" t="s">
        <v>376</v>
      </c>
      <c r="K153" s="8" t="s">
        <v>696</v>
      </c>
      <c r="L153" s="9">
        <v>8.3333333333333329E-2</v>
      </c>
      <c r="M153" s="10" t="s">
        <v>551</v>
      </c>
      <c r="N153" s="7" t="s">
        <v>21</v>
      </c>
      <c r="O153" s="68" t="s">
        <v>466</v>
      </c>
      <c r="P153" s="50"/>
    </row>
    <row r="154" spans="1:24" s="47" customFormat="1" ht="17.100000000000001" customHeight="1" x14ac:dyDescent="0.2">
      <c r="B154" s="6" t="s">
        <v>23</v>
      </c>
      <c r="C154" s="11">
        <v>43971</v>
      </c>
      <c r="D154" s="6">
        <f t="shared" ref="D154:D169" si="10">E154-0.0104166666666667</f>
        <v>0.61458333333333326</v>
      </c>
      <c r="E154" s="6">
        <v>0.625</v>
      </c>
      <c r="F154" s="6">
        <f>E154+L154</f>
        <v>0.70833333333333337</v>
      </c>
      <c r="G154" s="6" t="s">
        <v>29</v>
      </c>
      <c r="H154" s="16" t="s">
        <v>18</v>
      </c>
      <c r="I154" s="7" t="s">
        <v>19</v>
      </c>
      <c r="J154" s="17" t="s">
        <v>103</v>
      </c>
      <c r="K154" s="8" t="s">
        <v>104</v>
      </c>
      <c r="L154" s="9">
        <v>8.3333333333333329E-2</v>
      </c>
      <c r="M154" s="10" t="s">
        <v>517</v>
      </c>
      <c r="N154" s="10" t="s">
        <v>16</v>
      </c>
      <c r="O154" s="67" t="s">
        <v>180</v>
      </c>
      <c r="P154" s="50"/>
    </row>
    <row r="155" spans="1:24" s="47" customFormat="1" ht="17.100000000000001" customHeight="1" x14ac:dyDescent="0.2">
      <c r="B155" s="7" t="s">
        <v>23</v>
      </c>
      <c r="C155" s="11">
        <v>43971</v>
      </c>
      <c r="D155" s="6">
        <f t="shared" si="10"/>
        <v>0.61458333333333326</v>
      </c>
      <c r="E155" s="6">
        <v>0.625</v>
      </c>
      <c r="F155" s="6">
        <f>E155+L155</f>
        <v>0.70833333333333337</v>
      </c>
      <c r="G155" s="18" t="s">
        <v>29</v>
      </c>
      <c r="H155" s="19" t="s">
        <v>18</v>
      </c>
      <c r="I155" s="18" t="s">
        <v>19</v>
      </c>
      <c r="J155" s="20" t="s">
        <v>106</v>
      </c>
      <c r="K155" s="21" t="s">
        <v>107</v>
      </c>
      <c r="L155" s="22">
        <v>8.3333333333333329E-2</v>
      </c>
      <c r="M155" s="10" t="s">
        <v>516</v>
      </c>
      <c r="N155" s="10" t="s">
        <v>16</v>
      </c>
      <c r="O155" s="67" t="s">
        <v>180</v>
      </c>
      <c r="P155" s="58"/>
    </row>
    <row r="156" spans="1:24" s="47" customFormat="1" ht="17.100000000000001" hidden="1" customHeight="1" x14ac:dyDescent="0.2">
      <c r="B156" s="7" t="s">
        <v>23</v>
      </c>
      <c r="C156" s="11">
        <v>43971</v>
      </c>
      <c r="D156" s="6">
        <f t="shared" si="10"/>
        <v>0.61458333333333326</v>
      </c>
      <c r="E156" s="6">
        <v>0.625</v>
      </c>
      <c r="F156" s="6">
        <f>E156+L156</f>
        <v>0.75</v>
      </c>
      <c r="G156" s="18" t="s">
        <v>29</v>
      </c>
      <c r="H156" s="19" t="s">
        <v>18</v>
      </c>
      <c r="I156" s="15" t="s">
        <v>32</v>
      </c>
      <c r="J156" s="20" t="s">
        <v>186</v>
      </c>
      <c r="K156" s="21" t="s">
        <v>187</v>
      </c>
      <c r="L156" s="22">
        <v>0.125</v>
      </c>
      <c r="M156" s="10" t="s">
        <v>551</v>
      </c>
      <c r="N156" s="10" t="s">
        <v>16</v>
      </c>
      <c r="O156" s="67" t="s">
        <v>180</v>
      </c>
      <c r="P156" s="58"/>
    </row>
    <row r="157" spans="1:24" s="74" customFormat="1" ht="17.100000000000001" customHeight="1" x14ac:dyDescent="0.2">
      <c r="B157" s="75" t="s">
        <v>26</v>
      </c>
      <c r="C157" s="76">
        <v>43972</v>
      </c>
      <c r="D157" s="75">
        <f t="shared" si="10"/>
        <v>0.41319444444444442</v>
      </c>
      <c r="E157" s="75">
        <f>F157-L157</f>
        <v>0.4236111111111111</v>
      </c>
      <c r="F157" s="75">
        <v>0.44791666666666669</v>
      </c>
      <c r="G157" s="75" t="s">
        <v>27</v>
      </c>
      <c r="H157" s="77" t="s">
        <v>207</v>
      </c>
      <c r="I157" s="78" t="s">
        <v>213</v>
      </c>
      <c r="J157" s="79" t="s">
        <v>258</v>
      </c>
      <c r="K157" s="80" t="s">
        <v>655</v>
      </c>
      <c r="L157" s="81">
        <v>2.4305555555555556E-2</v>
      </c>
      <c r="M157" s="83" t="s">
        <v>569</v>
      </c>
      <c r="N157" s="78" t="s">
        <v>547</v>
      </c>
      <c r="O157" s="84" t="s">
        <v>180</v>
      </c>
      <c r="P157" s="85"/>
    </row>
    <row r="158" spans="1:24" s="74" customFormat="1" ht="17.100000000000001" customHeight="1" x14ac:dyDescent="0.2">
      <c r="B158" s="75" t="s">
        <v>26</v>
      </c>
      <c r="C158" s="76">
        <v>43972</v>
      </c>
      <c r="D158" s="75">
        <f t="shared" si="10"/>
        <v>0.4375</v>
      </c>
      <c r="E158" s="75">
        <f>F158-L158</f>
        <v>0.44791666666666669</v>
      </c>
      <c r="F158" s="75">
        <v>0.5</v>
      </c>
      <c r="G158" s="75" t="s">
        <v>27</v>
      </c>
      <c r="H158" s="77" t="s">
        <v>207</v>
      </c>
      <c r="I158" s="78" t="s">
        <v>213</v>
      </c>
      <c r="J158" s="79" t="s">
        <v>261</v>
      </c>
      <c r="K158" s="80" t="s">
        <v>262</v>
      </c>
      <c r="L158" s="81">
        <v>5.2083333333333336E-2</v>
      </c>
      <c r="M158" s="83" t="s">
        <v>569</v>
      </c>
      <c r="N158" s="78" t="s">
        <v>547</v>
      </c>
      <c r="O158" s="84" t="s">
        <v>180</v>
      </c>
      <c r="P158" s="85"/>
      <c r="S158" s="95"/>
    </row>
    <row r="159" spans="1:24" s="74" customFormat="1" ht="17.100000000000001" customHeight="1" x14ac:dyDescent="0.2">
      <c r="B159" s="101" t="s">
        <v>26</v>
      </c>
      <c r="C159" s="89">
        <v>43972</v>
      </c>
      <c r="D159" s="104">
        <f t="shared" si="10"/>
        <v>0.4375</v>
      </c>
      <c r="E159" s="104">
        <f>F159-L159</f>
        <v>0.44791666666666669</v>
      </c>
      <c r="F159" s="104">
        <v>0.52083333333333337</v>
      </c>
      <c r="G159" s="101" t="s">
        <v>27</v>
      </c>
      <c r="H159" s="77" t="s">
        <v>207</v>
      </c>
      <c r="I159" s="101" t="s">
        <v>213</v>
      </c>
      <c r="J159" s="105" t="s">
        <v>216</v>
      </c>
      <c r="K159" s="106" t="s">
        <v>217</v>
      </c>
      <c r="L159" s="92">
        <v>7.2916666666666671E-2</v>
      </c>
      <c r="M159" s="101" t="s">
        <v>551</v>
      </c>
      <c r="N159" s="101" t="s">
        <v>16</v>
      </c>
      <c r="O159" s="84" t="s">
        <v>180</v>
      </c>
      <c r="P159" s="85"/>
    </row>
    <row r="160" spans="1:24" s="74" customFormat="1" ht="17.100000000000001" hidden="1" customHeight="1" x14ac:dyDescent="0.2">
      <c r="B160" s="76" t="s">
        <v>26</v>
      </c>
      <c r="C160" s="76">
        <v>43972</v>
      </c>
      <c r="D160" s="75">
        <f t="shared" si="10"/>
        <v>0.48958333333333331</v>
      </c>
      <c r="E160" s="75">
        <v>0.5</v>
      </c>
      <c r="F160" s="75">
        <f>E160+L160</f>
        <v>0.5625</v>
      </c>
      <c r="G160" s="89" t="s">
        <v>27</v>
      </c>
      <c r="H160" s="88" t="s">
        <v>18</v>
      </c>
      <c r="I160" s="89" t="s">
        <v>32</v>
      </c>
      <c r="J160" s="96" t="s">
        <v>108</v>
      </c>
      <c r="K160" s="97" t="s">
        <v>488</v>
      </c>
      <c r="L160" s="92">
        <v>6.25E-2</v>
      </c>
      <c r="M160" s="83" t="s">
        <v>584</v>
      </c>
      <c r="N160" s="83" t="s">
        <v>28</v>
      </c>
      <c r="O160" s="84" t="s">
        <v>180</v>
      </c>
      <c r="P160" s="85"/>
    </row>
    <row r="161" spans="1:24" s="74" customFormat="1" ht="17.100000000000001" customHeight="1" x14ac:dyDescent="0.2">
      <c r="B161" s="75" t="s">
        <v>26</v>
      </c>
      <c r="C161" s="76">
        <v>43972</v>
      </c>
      <c r="D161" s="75">
        <f t="shared" si="10"/>
        <v>0.48958333333333331</v>
      </c>
      <c r="E161" s="75">
        <v>0.5</v>
      </c>
      <c r="F161" s="75">
        <f>E161+L161</f>
        <v>0.5625</v>
      </c>
      <c r="G161" s="75" t="s">
        <v>27</v>
      </c>
      <c r="H161" s="99" t="s">
        <v>18</v>
      </c>
      <c r="I161" s="78" t="s">
        <v>19</v>
      </c>
      <c r="J161" s="96" t="s">
        <v>109</v>
      </c>
      <c r="K161" s="80" t="s">
        <v>110</v>
      </c>
      <c r="L161" s="81">
        <v>6.25E-2</v>
      </c>
      <c r="M161" s="83" t="s">
        <v>551</v>
      </c>
      <c r="N161" s="83" t="s">
        <v>16</v>
      </c>
      <c r="O161" s="84" t="s">
        <v>180</v>
      </c>
      <c r="P161" s="85"/>
    </row>
    <row r="162" spans="1:24" s="74" customFormat="1" ht="17.100000000000001" customHeight="1" x14ac:dyDescent="0.2">
      <c r="B162" s="75" t="s">
        <v>26</v>
      </c>
      <c r="C162" s="114">
        <v>43972</v>
      </c>
      <c r="D162" s="75">
        <f t="shared" si="10"/>
        <v>0.58333333333333326</v>
      </c>
      <c r="E162" s="75">
        <f>F162-L162</f>
        <v>0.59375</v>
      </c>
      <c r="F162" s="75">
        <v>0.625</v>
      </c>
      <c r="G162" s="115" t="s">
        <v>29</v>
      </c>
      <c r="H162" s="77" t="s">
        <v>207</v>
      </c>
      <c r="I162" s="78" t="s">
        <v>213</v>
      </c>
      <c r="J162" s="79" t="s">
        <v>303</v>
      </c>
      <c r="K162" s="157" t="s">
        <v>667</v>
      </c>
      <c r="L162" s="81">
        <v>3.125E-2</v>
      </c>
      <c r="M162" s="83" t="s">
        <v>580</v>
      </c>
      <c r="N162" s="83" t="s">
        <v>21</v>
      </c>
      <c r="O162" s="84" t="s">
        <v>180</v>
      </c>
      <c r="P162" s="98"/>
      <c r="R162" s="100"/>
      <c r="S162" s="100"/>
      <c r="T162" s="100"/>
      <c r="U162" s="100"/>
      <c r="V162" s="100"/>
      <c r="W162" s="100"/>
      <c r="X162" s="100"/>
    </row>
    <row r="163" spans="1:24" s="74" customFormat="1" ht="17.100000000000001" customHeight="1" x14ac:dyDescent="0.2">
      <c r="B163" s="75" t="s">
        <v>26</v>
      </c>
      <c r="C163" s="76">
        <v>43972</v>
      </c>
      <c r="D163" s="75">
        <f t="shared" si="10"/>
        <v>0.61458333333333326</v>
      </c>
      <c r="E163" s="75">
        <f>F163-L163</f>
        <v>0.625</v>
      </c>
      <c r="F163" s="75">
        <v>0.67708333333333337</v>
      </c>
      <c r="G163" s="75" t="s">
        <v>29</v>
      </c>
      <c r="H163" s="77" t="s">
        <v>207</v>
      </c>
      <c r="I163" s="78" t="s">
        <v>213</v>
      </c>
      <c r="J163" s="79" t="s">
        <v>304</v>
      </c>
      <c r="K163" s="157" t="s">
        <v>668</v>
      </c>
      <c r="L163" s="81">
        <v>5.2083333333333336E-2</v>
      </c>
      <c r="M163" s="83" t="s">
        <v>580</v>
      </c>
      <c r="N163" s="83" t="s">
        <v>21</v>
      </c>
      <c r="O163" s="84" t="s">
        <v>180</v>
      </c>
      <c r="P163" s="85"/>
      <c r="R163" s="100"/>
      <c r="S163" s="100"/>
      <c r="T163" s="100"/>
      <c r="U163" s="100"/>
      <c r="V163" s="100"/>
      <c r="W163" s="100"/>
      <c r="X163" s="100"/>
    </row>
    <row r="164" spans="1:24" s="74" customFormat="1" ht="17.100000000000001" customHeight="1" x14ac:dyDescent="0.2">
      <c r="B164" s="75" t="s">
        <v>26</v>
      </c>
      <c r="C164" s="76">
        <v>43972</v>
      </c>
      <c r="D164" s="75">
        <f t="shared" si="10"/>
        <v>0.61458333333333326</v>
      </c>
      <c r="E164" s="75">
        <v>0.625</v>
      </c>
      <c r="F164" s="75">
        <f>E164+L164</f>
        <v>0.6875</v>
      </c>
      <c r="G164" s="75" t="s">
        <v>29</v>
      </c>
      <c r="H164" s="99" t="s">
        <v>18</v>
      </c>
      <c r="I164" s="78" t="s">
        <v>19</v>
      </c>
      <c r="J164" s="96" t="s">
        <v>74</v>
      </c>
      <c r="K164" s="80" t="s">
        <v>75</v>
      </c>
      <c r="L164" s="81">
        <v>6.25E-2</v>
      </c>
      <c r="M164" s="83" t="s">
        <v>517</v>
      </c>
      <c r="N164" s="83" t="s">
        <v>16</v>
      </c>
      <c r="O164" s="84" t="s">
        <v>180</v>
      </c>
      <c r="P164" s="85"/>
    </row>
    <row r="165" spans="1:24" s="74" customFormat="1" ht="17.100000000000001" customHeight="1" x14ac:dyDescent="0.2">
      <c r="B165" s="75" t="s">
        <v>26</v>
      </c>
      <c r="C165" s="76">
        <v>43972</v>
      </c>
      <c r="D165" s="75">
        <f t="shared" si="10"/>
        <v>0.61458333333333326</v>
      </c>
      <c r="E165" s="75">
        <f>F165-L165</f>
        <v>0.625</v>
      </c>
      <c r="F165" s="75">
        <v>0.6875</v>
      </c>
      <c r="G165" s="75" t="s">
        <v>29</v>
      </c>
      <c r="H165" s="77" t="s">
        <v>207</v>
      </c>
      <c r="I165" s="78" t="s">
        <v>213</v>
      </c>
      <c r="J165" s="79" t="s">
        <v>302</v>
      </c>
      <c r="K165" s="157" t="s">
        <v>666</v>
      </c>
      <c r="L165" s="81">
        <v>6.25E-2</v>
      </c>
      <c r="M165" s="83" t="s">
        <v>551</v>
      </c>
      <c r="N165" s="83" t="s">
        <v>16</v>
      </c>
      <c r="O165" s="84" t="s">
        <v>180</v>
      </c>
      <c r="P165" s="98"/>
      <c r="R165" s="100"/>
      <c r="S165" s="100"/>
      <c r="T165" s="100"/>
      <c r="U165" s="100"/>
      <c r="V165" s="100"/>
      <c r="W165" s="100"/>
      <c r="X165" s="100"/>
    </row>
    <row r="166" spans="1:24" s="74" customFormat="1" ht="17.100000000000001" hidden="1" customHeight="1" x14ac:dyDescent="0.2">
      <c r="B166" s="75" t="s">
        <v>26</v>
      </c>
      <c r="C166" s="76">
        <v>43972</v>
      </c>
      <c r="D166" s="75">
        <f t="shared" si="10"/>
        <v>0.61458333333333326</v>
      </c>
      <c r="E166" s="75">
        <v>0.625</v>
      </c>
      <c r="F166" s="75">
        <f>E166+L166</f>
        <v>0.6875</v>
      </c>
      <c r="G166" s="75" t="s">
        <v>29</v>
      </c>
      <c r="H166" s="99" t="s">
        <v>18</v>
      </c>
      <c r="I166" s="78" t="s">
        <v>40</v>
      </c>
      <c r="J166" s="96" t="s">
        <v>174</v>
      </c>
      <c r="K166" s="80" t="s">
        <v>175</v>
      </c>
      <c r="L166" s="81">
        <v>6.25E-2</v>
      </c>
      <c r="M166" s="83" t="s">
        <v>516</v>
      </c>
      <c r="N166" s="83" t="s">
        <v>44</v>
      </c>
      <c r="O166" s="84" t="s">
        <v>180</v>
      </c>
      <c r="P166" s="98"/>
      <c r="Q166" s="100"/>
    </row>
    <row r="167" spans="1:24" s="74" customFormat="1" ht="17.100000000000001" hidden="1" customHeight="1" x14ac:dyDescent="0.2">
      <c r="B167" s="78" t="s">
        <v>26</v>
      </c>
      <c r="C167" s="76">
        <v>43972</v>
      </c>
      <c r="D167" s="75">
        <f t="shared" si="10"/>
        <v>0.61458333333333326</v>
      </c>
      <c r="E167" s="75">
        <f>F167-L167</f>
        <v>0.625</v>
      </c>
      <c r="F167" s="116">
        <v>0.6875</v>
      </c>
      <c r="G167" s="87" t="s">
        <v>29</v>
      </c>
      <c r="H167" s="77" t="s">
        <v>207</v>
      </c>
      <c r="I167" s="78" t="s">
        <v>30</v>
      </c>
      <c r="J167" s="156" t="s">
        <v>615</v>
      </c>
      <c r="K167" s="91" t="s">
        <v>618</v>
      </c>
      <c r="L167" s="92">
        <v>6.25E-2</v>
      </c>
      <c r="M167" s="83" t="s">
        <v>516</v>
      </c>
      <c r="N167" s="83" t="s">
        <v>16</v>
      </c>
      <c r="O167" s="84" t="s">
        <v>180</v>
      </c>
      <c r="P167" s="93"/>
    </row>
    <row r="168" spans="1:24" s="74" customFormat="1" ht="17.100000000000001" hidden="1" customHeight="1" x14ac:dyDescent="0.2">
      <c r="B168" s="75" t="s">
        <v>26</v>
      </c>
      <c r="C168" s="76">
        <v>43972</v>
      </c>
      <c r="D168" s="75">
        <f t="shared" si="10"/>
        <v>0.61458333333333326</v>
      </c>
      <c r="E168" s="75">
        <v>0.625</v>
      </c>
      <c r="F168" s="75">
        <f>E168+L168</f>
        <v>0.70833333333333337</v>
      </c>
      <c r="G168" s="75" t="s">
        <v>29</v>
      </c>
      <c r="H168" s="99" t="s">
        <v>18</v>
      </c>
      <c r="I168" s="78" t="s">
        <v>40</v>
      </c>
      <c r="J168" s="96" t="s">
        <v>117</v>
      </c>
      <c r="K168" s="80" t="s">
        <v>436</v>
      </c>
      <c r="L168" s="81">
        <v>8.3333333333333329E-2</v>
      </c>
      <c r="M168" s="83" t="s">
        <v>551</v>
      </c>
      <c r="N168" s="83" t="s">
        <v>16</v>
      </c>
      <c r="O168" s="84" t="s">
        <v>180</v>
      </c>
      <c r="P168" s="85"/>
    </row>
    <row r="169" spans="1:24" s="74" customFormat="1" ht="17.100000000000001" hidden="1" customHeight="1" x14ac:dyDescent="0.2">
      <c r="B169" s="78" t="s">
        <v>26</v>
      </c>
      <c r="C169" s="114">
        <v>43972</v>
      </c>
      <c r="D169" s="75">
        <f t="shared" si="10"/>
        <v>0.61458333333333326</v>
      </c>
      <c r="E169" s="75">
        <v>0.625</v>
      </c>
      <c r="F169" s="75">
        <f>E169+L169</f>
        <v>0.70833333333333337</v>
      </c>
      <c r="G169" s="159" t="s">
        <v>29</v>
      </c>
      <c r="H169" s="88" t="s">
        <v>18</v>
      </c>
      <c r="I169" s="89" t="s">
        <v>40</v>
      </c>
      <c r="J169" s="90" t="s">
        <v>193</v>
      </c>
      <c r="K169" s="91" t="s">
        <v>477</v>
      </c>
      <c r="L169" s="92">
        <v>8.3333333333333329E-2</v>
      </c>
      <c r="M169" s="83"/>
      <c r="N169" s="83" t="s">
        <v>28</v>
      </c>
      <c r="O169" s="84" t="s">
        <v>180</v>
      </c>
      <c r="P169" s="93"/>
    </row>
    <row r="170" spans="1:24" s="74" customFormat="1" ht="17.100000000000001" hidden="1" customHeight="1" x14ac:dyDescent="0.2">
      <c r="B170" s="75" t="s">
        <v>26</v>
      </c>
      <c r="C170" s="114">
        <v>43972</v>
      </c>
      <c r="D170" s="75">
        <v>0.61458333333333337</v>
      </c>
      <c r="E170" s="75">
        <v>0.625</v>
      </c>
      <c r="F170" s="75">
        <f>E170+L170</f>
        <v>0.70833333333333337</v>
      </c>
      <c r="G170" s="115" t="s">
        <v>29</v>
      </c>
      <c r="H170" s="99" t="s">
        <v>18</v>
      </c>
      <c r="I170" s="78" t="s">
        <v>40</v>
      </c>
      <c r="J170" s="96" t="s">
        <v>115</v>
      </c>
      <c r="K170" s="80" t="s">
        <v>116</v>
      </c>
      <c r="L170" s="81">
        <v>8.3333333333333329E-2</v>
      </c>
      <c r="M170" s="83" t="s">
        <v>525</v>
      </c>
      <c r="N170" s="78" t="s">
        <v>567</v>
      </c>
      <c r="O170" s="84" t="s">
        <v>180</v>
      </c>
      <c r="P170" s="85"/>
    </row>
    <row r="171" spans="1:24" s="74" customFormat="1" ht="17.100000000000001" customHeight="1" x14ac:dyDescent="0.2">
      <c r="B171" s="75" t="s">
        <v>26</v>
      </c>
      <c r="C171" s="76">
        <v>43972</v>
      </c>
      <c r="D171" s="75">
        <f t="shared" ref="D171:D202" si="11">E171-0.0104166666666667</f>
        <v>0.72916666666666663</v>
      </c>
      <c r="E171" s="75">
        <f>F171-L171</f>
        <v>0.73958333333333337</v>
      </c>
      <c r="F171" s="116">
        <v>0.8125</v>
      </c>
      <c r="G171" s="75" t="s">
        <v>29</v>
      </c>
      <c r="H171" s="99" t="s">
        <v>18</v>
      </c>
      <c r="I171" s="78" t="s">
        <v>126</v>
      </c>
      <c r="J171" s="96" t="s">
        <v>127</v>
      </c>
      <c r="K171" s="80" t="s">
        <v>128</v>
      </c>
      <c r="L171" s="81">
        <v>7.2916666666666671E-2</v>
      </c>
      <c r="M171" s="83" t="s">
        <v>553</v>
      </c>
      <c r="N171" s="83" t="s">
        <v>16</v>
      </c>
      <c r="O171" s="84" t="s">
        <v>180</v>
      </c>
      <c r="P171" s="98"/>
    </row>
    <row r="172" spans="1:24" s="47" customFormat="1" ht="17.100000000000001" hidden="1" customHeight="1" x14ac:dyDescent="0.2">
      <c r="A172" s="63" t="s">
        <v>514</v>
      </c>
      <c r="B172" s="6" t="s">
        <v>31</v>
      </c>
      <c r="C172" s="11">
        <v>43973</v>
      </c>
      <c r="D172" s="6">
        <f t="shared" si="11"/>
        <v>0.40625</v>
      </c>
      <c r="E172" s="6">
        <f>F172-L172</f>
        <v>0.41666666666666669</v>
      </c>
      <c r="F172" s="6">
        <v>0.5</v>
      </c>
      <c r="G172" s="6" t="s">
        <v>27</v>
      </c>
      <c r="H172" s="29" t="s">
        <v>207</v>
      </c>
      <c r="I172" s="7" t="s">
        <v>30</v>
      </c>
      <c r="J172" s="30" t="s">
        <v>372</v>
      </c>
      <c r="K172" s="8" t="s">
        <v>694</v>
      </c>
      <c r="L172" s="9">
        <v>8.3333333333333329E-2</v>
      </c>
      <c r="M172" s="10" t="s">
        <v>518</v>
      </c>
      <c r="N172" s="7" t="s">
        <v>21</v>
      </c>
      <c r="O172" s="67" t="s">
        <v>624</v>
      </c>
      <c r="P172" s="50" t="s">
        <v>625</v>
      </c>
      <c r="R172" s="41"/>
      <c r="S172" s="41"/>
      <c r="T172" s="41"/>
      <c r="U172" s="41"/>
      <c r="V172" s="41"/>
      <c r="W172" s="41"/>
      <c r="X172" s="41"/>
    </row>
    <row r="173" spans="1:24" s="47" customFormat="1" ht="17.100000000000001" customHeight="1" x14ac:dyDescent="0.2">
      <c r="A173" s="63" t="s">
        <v>514</v>
      </c>
      <c r="B173" s="6" t="s">
        <v>31</v>
      </c>
      <c r="C173" s="11">
        <v>43973</v>
      </c>
      <c r="D173" s="6">
        <f t="shared" si="11"/>
        <v>0.42708333333333331</v>
      </c>
      <c r="E173" s="6">
        <f>F173-L173</f>
        <v>0.4375</v>
      </c>
      <c r="F173" s="6">
        <v>0.5</v>
      </c>
      <c r="G173" s="6" t="s">
        <v>27</v>
      </c>
      <c r="H173" s="29" t="s">
        <v>207</v>
      </c>
      <c r="I173" s="7" t="s">
        <v>213</v>
      </c>
      <c r="J173" s="30" t="s">
        <v>237</v>
      </c>
      <c r="K173" s="8" t="s">
        <v>238</v>
      </c>
      <c r="L173" s="9">
        <v>6.25E-2</v>
      </c>
      <c r="M173" s="10" t="s">
        <v>563</v>
      </c>
      <c r="N173" s="10" t="s">
        <v>28</v>
      </c>
      <c r="O173" s="67" t="s">
        <v>180</v>
      </c>
      <c r="P173" s="50"/>
    </row>
    <row r="174" spans="1:24" s="47" customFormat="1" ht="17.100000000000001" hidden="1" customHeight="1" x14ac:dyDescent="0.2">
      <c r="A174" s="63" t="s">
        <v>514</v>
      </c>
      <c r="B174" s="6" t="s">
        <v>31</v>
      </c>
      <c r="C174" s="11">
        <v>43973</v>
      </c>
      <c r="D174" s="6">
        <f t="shared" si="11"/>
        <v>0.42708333333333331</v>
      </c>
      <c r="E174" s="6">
        <f>F174-L174</f>
        <v>0.4375</v>
      </c>
      <c r="F174" s="6">
        <v>0.53125</v>
      </c>
      <c r="G174" s="6" t="s">
        <v>27</v>
      </c>
      <c r="H174" s="29" t="s">
        <v>207</v>
      </c>
      <c r="I174" s="7" t="s">
        <v>34</v>
      </c>
      <c r="J174" s="30" t="s">
        <v>297</v>
      </c>
      <c r="K174" s="8" t="s">
        <v>298</v>
      </c>
      <c r="L174" s="9">
        <v>9.375E-2</v>
      </c>
      <c r="M174" s="10" t="s">
        <v>517</v>
      </c>
      <c r="N174" s="10" t="s">
        <v>16</v>
      </c>
      <c r="O174" s="67" t="s">
        <v>180</v>
      </c>
      <c r="P174" s="50"/>
      <c r="Q174" s="63"/>
      <c r="R174" s="23"/>
      <c r="S174" s="23"/>
      <c r="T174" s="23"/>
      <c r="U174" s="23"/>
      <c r="V174" s="23"/>
      <c r="W174" s="23"/>
      <c r="X174" s="23"/>
    </row>
    <row r="175" spans="1:24" s="47" customFormat="1" ht="17.100000000000001" hidden="1" customHeight="1" x14ac:dyDescent="0.2">
      <c r="A175" s="63" t="s">
        <v>514</v>
      </c>
      <c r="B175" s="6" t="s">
        <v>31</v>
      </c>
      <c r="C175" s="11">
        <v>43973</v>
      </c>
      <c r="D175" s="6">
        <f t="shared" si="11"/>
        <v>0.53124999999999989</v>
      </c>
      <c r="E175" s="6">
        <v>0.54166666666666663</v>
      </c>
      <c r="F175" s="6">
        <f>E175+L175</f>
        <v>0.60416666666666663</v>
      </c>
      <c r="G175" s="11" t="s">
        <v>29</v>
      </c>
      <c r="H175" s="12" t="s">
        <v>394</v>
      </c>
      <c r="I175" s="7" t="s">
        <v>30</v>
      </c>
      <c r="J175" s="13" t="s">
        <v>395</v>
      </c>
      <c r="K175" s="8" t="s">
        <v>396</v>
      </c>
      <c r="L175" s="9">
        <v>6.25E-2</v>
      </c>
      <c r="M175" s="10" t="s">
        <v>522</v>
      </c>
      <c r="N175" s="10" t="s">
        <v>567</v>
      </c>
      <c r="O175" s="67" t="s">
        <v>180</v>
      </c>
      <c r="P175" s="56"/>
    </row>
    <row r="176" spans="1:24" s="47" customFormat="1" ht="17.100000000000001" customHeight="1" x14ac:dyDescent="0.2">
      <c r="A176" s="63" t="s">
        <v>514</v>
      </c>
      <c r="B176" s="6" t="s">
        <v>31</v>
      </c>
      <c r="C176" s="11">
        <v>43973</v>
      </c>
      <c r="D176" s="6">
        <f t="shared" si="11"/>
        <v>0.61458333333333326</v>
      </c>
      <c r="E176" s="6">
        <f t="shared" ref="E176:E187" si="12">F176-L176</f>
        <v>0.625</v>
      </c>
      <c r="F176" s="6">
        <v>0.66666666666666663</v>
      </c>
      <c r="G176" s="6" t="s">
        <v>29</v>
      </c>
      <c r="H176" s="29" t="s">
        <v>207</v>
      </c>
      <c r="I176" s="7" t="s">
        <v>213</v>
      </c>
      <c r="J176" s="30" t="s">
        <v>338</v>
      </c>
      <c r="K176" s="8" t="s">
        <v>339</v>
      </c>
      <c r="L176" s="9">
        <v>4.1666666666666664E-2</v>
      </c>
      <c r="M176" s="10" t="s">
        <v>551</v>
      </c>
      <c r="N176" s="10" t="s">
        <v>16</v>
      </c>
      <c r="O176" s="67" t="s">
        <v>180</v>
      </c>
      <c r="P176" s="50"/>
    </row>
    <row r="177" spans="1:24" s="47" customFormat="1" ht="17.100000000000001" hidden="1" customHeight="1" x14ac:dyDescent="0.2">
      <c r="A177" s="63" t="s">
        <v>514</v>
      </c>
      <c r="B177" s="6" t="s">
        <v>31</v>
      </c>
      <c r="C177" s="11">
        <v>43973</v>
      </c>
      <c r="D177" s="6">
        <f t="shared" si="11"/>
        <v>0.61458333333333326</v>
      </c>
      <c r="E177" s="6">
        <f t="shared" si="12"/>
        <v>0.625</v>
      </c>
      <c r="F177" s="6">
        <v>0.66666666666666663</v>
      </c>
      <c r="G177" s="6" t="s">
        <v>29</v>
      </c>
      <c r="H177" s="29" t="s">
        <v>207</v>
      </c>
      <c r="I177" s="7" t="s">
        <v>34</v>
      </c>
      <c r="J177" s="30" t="s">
        <v>336</v>
      </c>
      <c r="K177" s="8" t="s">
        <v>337</v>
      </c>
      <c r="L177" s="9">
        <v>4.1666666666666664E-2</v>
      </c>
      <c r="M177" s="10" t="s">
        <v>554</v>
      </c>
      <c r="N177" s="10" t="s">
        <v>567</v>
      </c>
      <c r="O177" s="67" t="s">
        <v>180</v>
      </c>
      <c r="P177" s="50"/>
    </row>
    <row r="178" spans="1:24" s="47" customFormat="1" ht="17.100000000000001" hidden="1" customHeight="1" x14ac:dyDescent="0.2">
      <c r="A178" s="63" t="s">
        <v>514</v>
      </c>
      <c r="B178" s="6" t="s">
        <v>31</v>
      </c>
      <c r="C178" s="11">
        <v>43973</v>
      </c>
      <c r="D178" s="6">
        <f t="shared" si="11"/>
        <v>0.61458333333333326</v>
      </c>
      <c r="E178" s="6">
        <f t="shared" si="12"/>
        <v>0.625</v>
      </c>
      <c r="F178" s="6">
        <v>0.6875</v>
      </c>
      <c r="G178" s="6" t="s">
        <v>29</v>
      </c>
      <c r="H178" s="29" t="s">
        <v>207</v>
      </c>
      <c r="I178" s="7" t="s">
        <v>34</v>
      </c>
      <c r="J178" s="30" t="s">
        <v>278</v>
      </c>
      <c r="K178" s="8" t="s">
        <v>279</v>
      </c>
      <c r="L178" s="9">
        <v>6.25E-2</v>
      </c>
      <c r="M178" s="10" t="s">
        <v>575</v>
      </c>
      <c r="N178" s="7" t="s">
        <v>28</v>
      </c>
      <c r="O178" s="67" t="s">
        <v>180</v>
      </c>
      <c r="P178" s="50"/>
      <c r="R178" s="23"/>
      <c r="S178" s="23"/>
      <c r="T178" s="23"/>
      <c r="U178" s="23"/>
      <c r="V178" s="23"/>
      <c r="W178" s="23"/>
      <c r="X178" s="23"/>
    </row>
    <row r="179" spans="1:24" s="47" customFormat="1" ht="17.100000000000001" customHeight="1" x14ac:dyDescent="0.2">
      <c r="A179" s="63" t="s">
        <v>514</v>
      </c>
      <c r="B179" s="6" t="s">
        <v>31</v>
      </c>
      <c r="C179" s="11">
        <v>43973</v>
      </c>
      <c r="D179" s="6">
        <f t="shared" si="11"/>
        <v>0.74305555555555547</v>
      </c>
      <c r="E179" s="6">
        <f t="shared" si="12"/>
        <v>0.75347222222222221</v>
      </c>
      <c r="F179" s="6">
        <v>0.8125</v>
      </c>
      <c r="G179" s="6" t="s">
        <v>29</v>
      </c>
      <c r="H179" s="16" t="s">
        <v>18</v>
      </c>
      <c r="I179" s="7" t="s">
        <v>24</v>
      </c>
      <c r="J179" s="17" t="s">
        <v>129</v>
      </c>
      <c r="K179" s="8" t="s">
        <v>433</v>
      </c>
      <c r="L179" s="9">
        <v>5.9027777777777783E-2</v>
      </c>
      <c r="M179" s="10" t="s">
        <v>517</v>
      </c>
      <c r="N179" s="7" t="s">
        <v>21</v>
      </c>
      <c r="O179" s="67" t="s">
        <v>180</v>
      </c>
      <c r="P179" s="50" t="s">
        <v>604</v>
      </c>
    </row>
    <row r="180" spans="1:24" s="74" customFormat="1" ht="17.100000000000001" hidden="1" customHeight="1" x14ac:dyDescent="0.2">
      <c r="B180" s="75" t="s">
        <v>22</v>
      </c>
      <c r="C180" s="76">
        <v>43977</v>
      </c>
      <c r="D180" s="75">
        <f t="shared" si="11"/>
        <v>0.40625</v>
      </c>
      <c r="E180" s="75">
        <f t="shared" si="12"/>
        <v>0.41666666666666669</v>
      </c>
      <c r="F180" s="75">
        <v>0.5</v>
      </c>
      <c r="G180" s="75" t="s">
        <v>27</v>
      </c>
      <c r="H180" s="77" t="s">
        <v>207</v>
      </c>
      <c r="I180" s="78" t="s">
        <v>30</v>
      </c>
      <c r="J180" s="79" t="s">
        <v>385</v>
      </c>
      <c r="K180" s="80" t="s">
        <v>700</v>
      </c>
      <c r="L180" s="81">
        <v>8.3333333333333329E-2</v>
      </c>
      <c r="M180" s="83" t="s">
        <v>550</v>
      </c>
      <c r="N180" s="78" t="s">
        <v>21</v>
      </c>
      <c r="O180" s="82" t="s">
        <v>465</v>
      </c>
      <c r="P180" s="160"/>
    </row>
    <row r="181" spans="1:24" s="74" customFormat="1" ht="17.100000000000001" hidden="1" customHeight="1" x14ac:dyDescent="0.2">
      <c r="B181" s="75" t="s">
        <v>22</v>
      </c>
      <c r="C181" s="76">
        <v>43977</v>
      </c>
      <c r="D181" s="75">
        <f t="shared" si="11"/>
        <v>0.57291666666666652</v>
      </c>
      <c r="E181" s="75">
        <f t="shared" si="12"/>
        <v>0.58333333333333326</v>
      </c>
      <c r="F181" s="75">
        <v>0.66666666666666663</v>
      </c>
      <c r="G181" s="75" t="s">
        <v>29</v>
      </c>
      <c r="H181" s="77" t="s">
        <v>207</v>
      </c>
      <c r="I181" s="78" t="s">
        <v>34</v>
      </c>
      <c r="J181" s="79" t="s">
        <v>280</v>
      </c>
      <c r="K181" s="80" t="s">
        <v>489</v>
      </c>
      <c r="L181" s="81">
        <v>8.3333333333333329E-2</v>
      </c>
      <c r="M181" s="83" t="s">
        <v>575</v>
      </c>
      <c r="N181" s="78" t="s">
        <v>28</v>
      </c>
      <c r="O181" s="84" t="s">
        <v>180</v>
      </c>
      <c r="P181" s="85"/>
      <c r="R181" s="100"/>
      <c r="S181" s="100"/>
      <c r="T181" s="100"/>
      <c r="U181" s="100"/>
      <c r="V181" s="100"/>
      <c r="W181" s="100"/>
      <c r="X181" s="100"/>
    </row>
    <row r="182" spans="1:24" s="74" customFormat="1" ht="17.100000000000001" hidden="1" customHeight="1" x14ac:dyDescent="0.2">
      <c r="B182" s="75" t="s">
        <v>22</v>
      </c>
      <c r="C182" s="76">
        <v>43977</v>
      </c>
      <c r="D182" s="75">
        <f t="shared" si="11"/>
        <v>0.57291666666666663</v>
      </c>
      <c r="E182" s="75">
        <f t="shared" si="12"/>
        <v>0.58333333333333337</v>
      </c>
      <c r="F182" s="75">
        <v>0.6875</v>
      </c>
      <c r="G182" s="75" t="s">
        <v>29</v>
      </c>
      <c r="H182" s="77" t="s">
        <v>207</v>
      </c>
      <c r="I182" s="78" t="s">
        <v>30</v>
      </c>
      <c r="J182" s="79" t="s">
        <v>412</v>
      </c>
      <c r="K182" s="80" t="s">
        <v>639</v>
      </c>
      <c r="L182" s="81">
        <v>0.10416666666666667</v>
      </c>
      <c r="M182" s="83" t="s">
        <v>524</v>
      </c>
      <c r="N182" s="78" t="s">
        <v>21</v>
      </c>
      <c r="O182" s="84" t="s">
        <v>180</v>
      </c>
      <c r="P182" s="85"/>
    </row>
    <row r="183" spans="1:24" s="47" customFormat="1" ht="17.100000000000001" customHeight="1" x14ac:dyDescent="0.2">
      <c r="B183" s="6" t="s">
        <v>23</v>
      </c>
      <c r="C183" s="11">
        <v>43978</v>
      </c>
      <c r="D183" s="6">
        <f t="shared" si="11"/>
        <v>0.42708333333333331</v>
      </c>
      <c r="E183" s="6">
        <f t="shared" si="12"/>
        <v>0.4375</v>
      </c>
      <c r="F183" s="6">
        <v>0.5</v>
      </c>
      <c r="G183" s="6" t="s">
        <v>27</v>
      </c>
      <c r="H183" s="29" t="s">
        <v>207</v>
      </c>
      <c r="I183" s="7" t="s">
        <v>213</v>
      </c>
      <c r="J183" s="30" t="s">
        <v>239</v>
      </c>
      <c r="K183" s="8" t="s">
        <v>240</v>
      </c>
      <c r="L183" s="9">
        <v>6.25E-2</v>
      </c>
      <c r="M183" s="10" t="s">
        <v>563</v>
      </c>
      <c r="N183" s="10" t="s">
        <v>28</v>
      </c>
      <c r="O183" s="67" t="s">
        <v>180</v>
      </c>
      <c r="P183" s="50"/>
    </row>
    <row r="184" spans="1:24" s="47" customFormat="1" ht="17.100000000000001" customHeight="1" x14ac:dyDescent="0.2">
      <c r="B184" s="6" t="s">
        <v>23</v>
      </c>
      <c r="C184" s="11">
        <v>43978</v>
      </c>
      <c r="D184" s="6">
        <f t="shared" si="11"/>
        <v>0.42708333333333337</v>
      </c>
      <c r="E184" s="6">
        <f t="shared" si="12"/>
        <v>0.43750000000000006</v>
      </c>
      <c r="F184" s="6">
        <v>0.52083333333333337</v>
      </c>
      <c r="G184" s="6" t="s">
        <v>27</v>
      </c>
      <c r="H184" s="29" t="s">
        <v>207</v>
      </c>
      <c r="I184" s="7" t="s">
        <v>213</v>
      </c>
      <c r="J184" s="30" t="s">
        <v>352</v>
      </c>
      <c r="K184" s="8" t="s">
        <v>353</v>
      </c>
      <c r="L184" s="9">
        <v>8.3333333333333329E-2</v>
      </c>
      <c r="M184" s="10" t="s">
        <v>596</v>
      </c>
      <c r="N184" s="10" t="s">
        <v>28</v>
      </c>
      <c r="O184" s="67" t="s">
        <v>180</v>
      </c>
      <c r="P184" s="56"/>
    </row>
    <row r="185" spans="1:24" s="47" customFormat="1" ht="17.100000000000001" customHeight="1" x14ac:dyDescent="0.2">
      <c r="B185" s="6" t="s">
        <v>23</v>
      </c>
      <c r="C185" s="11">
        <v>43978</v>
      </c>
      <c r="D185" s="6">
        <f t="shared" si="11"/>
        <v>0.57291666666666652</v>
      </c>
      <c r="E185" s="6">
        <f t="shared" si="12"/>
        <v>0.58333333333333326</v>
      </c>
      <c r="F185" s="6">
        <v>0.66666666666666663</v>
      </c>
      <c r="G185" s="6" t="s">
        <v>29</v>
      </c>
      <c r="H185" s="29" t="s">
        <v>207</v>
      </c>
      <c r="I185" s="7" t="s">
        <v>213</v>
      </c>
      <c r="J185" s="30" t="s">
        <v>406</v>
      </c>
      <c r="K185" s="8" t="s">
        <v>407</v>
      </c>
      <c r="L185" s="9">
        <v>8.3333333333333329E-2</v>
      </c>
      <c r="M185" s="10" t="s">
        <v>517</v>
      </c>
      <c r="N185" s="10" t="s">
        <v>16</v>
      </c>
      <c r="O185" s="67" t="s">
        <v>180</v>
      </c>
      <c r="P185" s="50"/>
    </row>
    <row r="186" spans="1:24" s="74" customFormat="1" ht="17.100000000000001" customHeight="1" x14ac:dyDescent="0.2">
      <c r="B186" s="75" t="s">
        <v>26</v>
      </c>
      <c r="C186" s="76">
        <v>43979</v>
      </c>
      <c r="D186" s="75">
        <f t="shared" si="11"/>
        <v>0.39583333333333331</v>
      </c>
      <c r="E186" s="75">
        <f t="shared" si="12"/>
        <v>0.40625</v>
      </c>
      <c r="F186" s="75">
        <v>0.5</v>
      </c>
      <c r="G186" s="75" t="s">
        <v>27</v>
      </c>
      <c r="H186" s="77" t="s">
        <v>207</v>
      </c>
      <c r="I186" s="78" t="s">
        <v>213</v>
      </c>
      <c r="J186" s="79" t="s">
        <v>287</v>
      </c>
      <c r="K186" s="80" t="s">
        <v>288</v>
      </c>
      <c r="L186" s="81">
        <v>9.375E-2</v>
      </c>
      <c r="M186" s="83" t="s">
        <v>576</v>
      </c>
      <c r="N186" s="83" t="s">
        <v>28</v>
      </c>
      <c r="O186" s="84" t="s">
        <v>180</v>
      </c>
      <c r="P186" s="98"/>
      <c r="Q186" s="103"/>
      <c r="R186" s="103"/>
      <c r="S186" s="103"/>
      <c r="T186" s="103"/>
      <c r="U186" s="103"/>
      <c r="V186" s="103"/>
      <c r="W186" s="103"/>
      <c r="X186" s="103"/>
    </row>
    <row r="187" spans="1:24" s="74" customFormat="1" ht="17.100000000000001" hidden="1" customHeight="1" x14ac:dyDescent="0.2">
      <c r="B187" s="78" t="s">
        <v>26</v>
      </c>
      <c r="C187" s="76">
        <v>43979</v>
      </c>
      <c r="D187" s="75">
        <f t="shared" si="11"/>
        <v>0.53124999999999989</v>
      </c>
      <c r="E187" s="75">
        <f t="shared" si="12"/>
        <v>0.54166666666666663</v>
      </c>
      <c r="F187" s="75">
        <v>0.66666666666666663</v>
      </c>
      <c r="G187" s="87" t="s">
        <v>29</v>
      </c>
      <c r="H187" s="77" t="s">
        <v>207</v>
      </c>
      <c r="I187" s="78" t="s">
        <v>34</v>
      </c>
      <c r="J187" s="156" t="s">
        <v>616</v>
      </c>
      <c r="K187" s="91" t="s">
        <v>619</v>
      </c>
      <c r="L187" s="92">
        <v>0.125</v>
      </c>
      <c r="M187" s="83" t="s">
        <v>516</v>
      </c>
      <c r="N187" s="83" t="s">
        <v>16</v>
      </c>
      <c r="O187" s="84" t="s">
        <v>180</v>
      </c>
      <c r="P187" s="93"/>
    </row>
    <row r="188" spans="1:24" s="47" customFormat="1" ht="17.100000000000001" hidden="1" customHeight="1" x14ac:dyDescent="0.2">
      <c r="B188" s="6" t="s">
        <v>31</v>
      </c>
      <c r="C188" s="11">
        <v>43980</v>
      </c>
      <c r="D188" s="6">
        <f t="shared" si="11"/>
        <v>0.55208333333333326</v>
      </c>
      <c r="E188" s="6">
        <v>0.5625</v>
      </c>
      <c r="F188" s="6">
        <f>E188+L188</f>
        <v>0.625</v>
      </c>
      <c r="G188" s="11" t="s">
        <v>29</v>
      </c>
      <c r="H188" s="12" t="s">
        <v>394</v>
      </c>
      <c r="I188" s="7" t="s">
        <v>30</v>
      </c>
      <c r="J188" s="13" t="s">
        <v>397</v>
      </c>
      <c r="K188" s="8" t="s">
        <v>398</v>
      </c>
      <c r="L188" s="9">
        <v>6.25E-2</v>
      </c>
      <c r="M188" s="10" t="s">
        <v>599</v>
      </c>
      <c r="N188" s="10" t="s">
        <v>567</v>
      </c>
      <c r="O188" s="67" t="s">
        <v>180</v>
      </c>
      <c r="P188" s="50"/>
    </row>
    <row r="189" spans="1:24" s="47" customFormat="1" ht="17.100000000000001" customHeight="1" x14ac:dyDescent="0.2">
      <c r="B189" s="6" t="s">
        <v>31</v>
      </c>
      <c r="C189" s="11">
        <v>43980</v>
      </c>
      <c r="D189" s="6">
        <f t="shared" si="11"/>
        <v>0.55208333333333326</v>
      </c>
      <c r="E189" s="6">
        <f>F189-L189</f>
        <v>0.5625</v>
      </c>
      <c r="F189" s="6">
        <v>0.66666666666666663</v>
      </c>
      <c r="G189" s="6" t="s">
        <v>29</v>
      </c>
      <c r="H189" s="29" t="s">
        <v>207</v>
      </c>
      <c r="I189" s="7" t="s">
        <v>213</v>
      </c>
      <c r="J189" s="30" t="s">
        <v>408</v>
      </c>
      <c r="K189" s="8" t="s">
        <v>409</v>
      </c>
      <c r="L189" s="9">
        <v>0.10416666666666667</v>
      </c>
      <c r="M189" s="10" t="s">
        <v>517</v>
      </c>
      <c r="N189" s="10" t="s">
        <v>16</v>
      </c>
      <c r="O189" s="67" t="s">
        <v>180</v>
      </c>
      <c r="P189" s="50"/>
    </row>
    <row r="190" spans="1:24" s="74" customFormat="1" ht="17.100000000000001" customHeight="1" x14ac:dyDescent="0.2">
      <c r="B190" s="75" t="s">
        <v>17</v>
      </c>
      <c r="C190" s="76">
        <v>43983</v>
      </c>
      <c r="D190" s="75">
        <f t="shared" si="11"/>
        <v>0.45833333333333331</v>
      </c>
      <c r="E190" s="75">
        <f>F190-L190</f>
        <v>0.46875</v>
      </c>
      <c r="F190" s="75">
        <v>0.5</v>
      </c>
      <c r="G190" s="75" t="s">
        <v>27</v>
      </c>
      <c r="H190" s="77" t="s">
        <v>207</v>
      </c>
      <c r="I190" s="78" t="s">
        <v>213</v>
      </c>
      <c r="J190" s="79" t="s">
        <v>245</v>
      </c>
      <c r="K190" s="80" t="s">
        <v>652</v>
      </c>
      <c r="L190" s="81">
        <v>3.125E-2</v>
      </c>
      <c r="M190" s="83" t="s">
        <v>551</v>
      </c>
      <c r="N190" s="83" t="s">
        <v>28</v>
      </c>
      <c r="O190" s="84" t="s">
        <v>180</v>
      </c>
      <c r="P190" s="85"/>
    </row>
    <row r="191" spans="1:24" s="74" customFormat="1" ht="17.100000000000001" customHeight="1" x14ac:dyDescent="0.2">
      <c r="B191" s="75" t="s">
        <v>17</v>
      </c>
      <c r="C191" s="76">
        <v>43983</v>
      </c>
      <c r="D191" s="75">
        <f t="shared" si="11"/>
        <v>0.45833333333333331</v>
      </c>
      <c r="E191" s="75">
        <f>F191-L191</f>
        <v>0.46875</v>
      </c>
      <c r="F191" s="75">
        <v>0.5</v>
      </c>
      <c r="G191" s="75" t="s">
        <v>27</v>
      </c>
      <c r="H191" s="77" t="s">
        <v>207</v>
      </c>
      <c r="I191" s="78" t="s">
        <v>213</v>
      </c>
      <c r="J191" s="79" t="s">
        <v>246</v>
      </c>
      <c r="K191" s="80" t="s">
        <v>653</v>
      </c>
      <c r="L191" s="81">
        <v>3.125E-2</v>
      </c>
      <c r="M191" s="83" t="s">
        <v>566</v>
      </c>
      <c r="N191" s="83" t="s">
        <v>28</v>
      </c>
      <c r="O191" s="84" t="s">
        <v>180</v>
      </c>
      <c r="P191" s="85"/>
    </row>
    <row r="192" spans="1:24" s="74" customFormat="1" ht="17.100000000000001" customHeight="1" x14ac:dyDescent="0.2">
      <c r="B192" s="104" t="s">
        <v>17</v>
      </c>
      <c r="C192" s="89">
        <v>43983</v>
      </c>
      <c r="D192" s="104">
        <f t="shared" si="11"/>
        <v>0.51041666666666663</v>
      </c>
      <c r="E192" s="104">
        <v>0.52083333333333337</v>
      </c>
      <c r="F192" s="75">
        <f>E192+L192</f>
        <v>0.58333333333333337</v>
      </c>
      <c r="G192" s="104" t="s">
        <v>27</v>
      </c>
      <c r="H192" s="99" t="s">
        <v>18</v>
      </c>
      <c r="I192" s="78" t="s">
        <v>19</v>
      </c>
      <c r="J192" s="96" t="s">
        <v>130</v>
      </c>
      <c r="K192" s="91" t="s">
        <v>131</v>
      </c>
      <c r="L192" s="92">
        <v>6.25E-2</v>
      </c>
      <c r="M192" s="83" t="s">
        <v>551</v>
      </c>
      <c r="N192" s="78" t="s">
        <v>16</v>
      </c>
      <c r="O192" s="84" t="s">
        <v>180</v>
      </c>
      <c r="P192" s="85"/>
    </row>
    <row r="193" spans="1:24" s="74" customFormat="1" ht="17.100000000000001" customHeight="1" x14ac:dyDescent="0.2">
      <c r="A193" s="86"/>
      <c r="B193" s="75" t="s">
        <v>17</v>
      </c>
      <c r="C193" s="76">
        <v>43983</v>
      </c>
      <c r="D193" s="75">
        <f t="shared" si="11"/>
        <v>0.51041666666666663</v>
      </c>
      <c r="E193" s="75">
        <v>0.52083333333333337</v>
      </c>
      <c r="F193" s="75">
        <f>E193+L193</f>
        <v>0.58333333333333337</v>
      </c>
      <c r="G193" s="76" t="s">
        <v>29</v>
      </c>
      <c r="H193" s="112" t="s">
        <v>394</v>
      </c>
      <c r="I193" s="78" t="s">
        <v>213</v>
      </c>
      <c r="J193" s="113" t="s">
        <v>559</v>
      </c>
      <c r="K193" s="80" t="s">
        <v>104</v>
      </c>
      <c r="L193" s="81">
        <v>6.25E-2</v>
      </c>
      <c r="M193" s="83" t="s">
        <v>516</v>
      </c>
      <c r="N193" s="83" t="s">
        <v>44</v>
      </c>
      <c r="O193" s="84" t="s">
        <v>180</v>
      </c>
      <c r="P193" s="160"/>
      <c r="R193" s="100"/>
      <c r="S193" s="100"/>
      <c r="T193" s="100"/>
      <c r="U193" s="100"/>
      <c r="V193" s="100"/>
      <c r="W193" s="100"/>
      <c r="X193" s="100"/>
    </row>
    <row r="194" spans="1:24" s="74" customFormat="1" ht="17.100000000000001" hidden="1" customHeight="1" x14ac:dyDescent="0.2">
      <c r="B194" s="75" t="s">
        <v>17</v>
      </c>
      <c r="C194" s="76">
        <v>43983</v>
      </c>
      <c r="D194" s="75">
        <f t="shared" si="11"/>
        <v>0.51041666666666663</v>
      </c>
      <c r="E194" s="75">
        <v>0.52083333333333337</v>
      </c>
      <c r="F194" s="75">
        <f>E194+L194</f>
        <v>0.60416666666666674</v>
      </c>
      <c r="G194" s="75" t="s">
        <v>27</v>
      </c>
      <c r="H194" s="99" t="s">
        <v>18</v>
      </c>
      <c r="I194" s="78" t="s">
        <v>40</v>
      </c>
      <c r="J194" s="96" t="s">
        <v>132</v>
      </c>
      <c r="K194" s="80" t="s">
        <v>133</v>
      </c>
      <c r="L194" s="81">
        <v>8.3333333333333329E-2</v>
      </c>
      <c r="M194" s="83" t="s">
        <v>525</v>
      </c>
      <c r="N194" s="78" t="s">
        <v>567</v>
      </c>
      <c r="O194" s="84" t="s">
        <v>180</v>
      </c>
      <c r="P194" s="98"/>
    </row>
    <row r="195" spans="1:24" s="74" customFormat="1" ht="17.100000000000001" hidden="1" customHeight="1" x14ac:dyDescent="0.2">
      <c r="B195" s="75" t="s">
        <v>17</v>
      </c>
      <c r="C195" s="76">
        <v>43983</v>
      </c>
      <c r="D195" s="75">
        <f t="shared" si="11"/>
        <v>0.53124999999999989</v>
      </c>
      <c r="E195" s="75">
        <f>F195-L195</f>
        <v>0.54166666666666663</v>
      </c>
      <c r="F195" s="75">
        <v>0.60416666666666663</v>
      </c>
      <c r="G195" s="75" t="s">
        <v>29</v>
      </c>
      <c r="H195" s="77" t="s">
        <v>207</v>
      </c>
      <c r="I195" s="78" t="s">
        <v>34</v>
      </c>
      <c r="J195" s="79" t="s">
        <v>411</v>
      </c>
      <c r="K195" s="80" t="s">
        <v>640</v>
      </c>
      <c r="L195" s="81">
        <v>6.25E-2</v>
      </c>
      <c r="M195" s="83" t="s">
        <v>525</v>
      </c>
      <c r="N195" s="78" t="s">
        <v>21</v>
      </c>
      <c r="O195" s="84" t="s">
        <v>180</v>
      </c>
      <c r="P195" s="85"/>
    </row>
    <row r="196" spans="1:24" s="74" customFormat="1" ht="17.100000000000001" customHeight="1" x14ac:dyDescent="0.2">
      <c r="B196" s="75" t="s">
        <v>17</v>
      </c>
      <c r="C196" s="76">
        <v>43983</v>
      </c>
      <c r="D196" s="75">
        <f t="shared" si="11"/>
        <v>0.61458333333333326</v>
      </c>
      <c r="E196" s="75">
        <v>0.625</v>
      </c>
      <c r="F196" s="75">
        <f>E196+L196</f>
        <v>0.67708333333333337</v>
      </c>
      <c r="G196" s="75" t="s">
        <v>29</v>
      </c>
      <c r="H196" s="99" t="s">
        <v>18</v>
      </c>
      <c r="I196" s="78" t="s">
        <v>19</v>
      </c>
      <c r="J196" s="96" t="s">
        <v>152</v>
      </c>
      <c r="K196" s="80" t="s">
        <v>430</v>
      </c>
      <c r="L196" s="81">
        <v>5.2083333333333336E-2</v>
      </c>
      <c r="M196" s="83" t="s">
        <v>516</v>
      </c>
      <c r="N196" s="83" t="s">
        <v>16</v>
      </c>
      <c r="O196" s="84" t="s">
        <v>180</v>
      </c>
      <c r="P196" s="85"/>
    </row>
    <row r="197" spans="1:24" s="74" customFormat="1" ht="17.100000000000001" hidden="1" customHeight="1" x14ac:dyDescent="0.2">
      <c r="B197" s="75" t="s">
        <v>17</v>
      </c>
      <c r="C197" s="76">
        <v>43983</v>
      </c>
      <c r="D197" s="75">
        <f t="shared" si="11"/>
        <v>0.61458333333333326</v>
      </c>
      <c r="E197" s="75">
        <f>F197-L197</f>
        <v>0.625</v>
      </c>
      <c r="F197" s="75">
        <v>0.6875</v>
      </c>
      <c r="G197" s="75" t="s">
        <v>29</v>
      </c>
      <c r="H197" s="77" t="s">
        <v>207</v>
      </c>
      <c r="I197" s="78" t="s">
        <v>34</v>
      </c>
      <c r="J197" s="79" t="s">
        <v>411</v>
      </c>
      <c r="K197" s="80" t="s">
        <v>638</v>
      </c>
      <c r="L197" s="81">
        <v>6.25E-2</v>
      </c>
      <c r="M197" s="83" t="s">
        <v>553</v>
      </c>
      <c r="N197" s="78" t="s">
        <v>21</v>
      </c>
      <c r="O197" s="84" t="s">
        <v>180</v>
      </c>
      <c r="P197" s="85"/>
    </row>
    <row r="198" spans="1:24" s="74" customFormat="1" ht="17.100000000000001" hidden="1" customHeight="1" x14ac:dyDescent="0.2">
      <c r="B198" s="75" t="s">
        <v>17</v>
      </c>
      <c r="C198" s="76">
        <v>43983</v>
      </c>
      <c r="D198" s="75">
        <f t="shared" si="11"/>
        <v>0.61458333333333326</v>
      </c>
      <c r="E198" s="75">
        <v>0.625</v>
      </c>
      <c r="F198" s="75">
        <f>E198+L198</f>
        <v>0.69097222222222221</v>
      </c>
      <c r="G198" s="75" t="s">
        <v>29</v>
      </c>
      <c r="H198" s="99" t="s">
        <v>18</v>
      </c>
      <c r="I198" s="78" t="s">
        <v>40</v>
      </c>
      <c r="J198" s="96" t="s">
        <v>119</v>
      </c>
      <c r="K198" s="80" t="s">
        <v>445</v>
      </c>
      <c r="L198" s="81">
        <v>6.5972222222222224E-2</v>
      </c>
      <c r="M198" s="83" t="s">
        <v>551</v>
      </c>
      <c r="N198" s="83" t="s">
        <v>16</v>
      </c>
      <c r="O198" s="84" t="s">
        <v>180</v>
      </c>
      <c r="P198" s="98"/>
      <c r="Q198" s="107"/>
      <c r="R198" s="103"/>
      <c r="S198" s="103"/>
      <c r="T198" s="103"/>
      <c r="U198" s="103"/>
      <c r="V198" s="103"/>
      <c r="W198" s="103"/>
      <c r="X198" s="103"/>
    </row>
    <row r="199" spans="1:24" s="74" customFormat="1" ht="17.100000000000001" hidden="1" customHeight="1" x14ac:dyDescent="0.2">
      <c r="B199" s="76" t="s">
        <v>17</v>
      </c>
      <c r="C199" s="76">
        <v>43983</v>
      </c>
      <c r="D199" s="75">
        <f t="shared" si="11"/>
        <v>0.61458333333333326</v>
      </c>
      <c r="E199" s="75">
        <v>0.625</v>
      </c>
      <c r="F199" s="75">
        <f>E199+L199</f>
        <v>0.69791666666666663</v>
      </c>
      <c r="G199" s="89" t="s">
        <v>29</v>
      </c>
      <c r="H199" s="88" t="s">
        <v>18</v>
      </c>
      <c r="I199" s="89" t="s">
        <v>40</v>
      </c>
      <c r="J199" s="96" t="s">
        <v>204</v>
      </c>
      <c r="K199" s="97" t="s">
        <v>425</v>
      </c>
      <c r="L199" s="92">
        <v>7.2916666666666671E-2</v>
      </c>
      <c r="M199" s="78">
        <v>8</v>
      </c>
      <c r="N199" s="83" t="s">
        <v>16</v>
      </c>
      <c r="O199" s="84" t="s">
        <v>180</v>
      </c>
      <c r="P199" s="98"/>
      <c r="R199" s="103"/>
      <c r="S199" s="103"/>
      <c r="T199" s="103"/>
      <c r="U199" s="103"/>
      <c r="V199" s="103"/>
      <c r="W199" s="103"/>
      <c r="X199" s="103"/>
    </row>
    <row r="200" spans="1:24" s="74" customFormat="1" ht="17.100000000000001" hidden="1" customHeight="1" x14ac:dyDescent="0.2">
      <c r="B200" s="75" t="s">
        <v>17</v>
      </c>
      <c r="C200" s="76">
        <v>43983</v>
      </c>
      <c r="D200" s="75">
        <f t="shared" si="11"/>
        <v>0.61458333333333326</v>
      </c>
      <c r="E200" s="75">
        <v>0.625</v>
      </c>
      <c r="F200" s="75">
        <v>0.70833333333333337</v>
      </c>
      <c r="G200" s="75" t="s">
        <v>29</v>
      </c>
      <c r="H200" s="99" t="s">
        <v>18</v>
      </c>
      <c r="I200" s="78" t="s">
        <v>40</v>
      </c>
      <c r="J200" s="96" t="s">
        <v>140</v>
      </c>
      <c r="K200" s="80" t="s">
        <v>435</v>
      </c>
      <c r="L200" s="81">
        <v>8.3333333333333329E-2</v>
      </c>
      <c r="M200" s="83" t="s">
        <v>551</v>
      </c>
      <c r="N200" s="83" t="s">
        <v>16</v>
      </c>
      <c r="O200" s="84" t="s">
        <v>180</v>
      </c>
      <c r="P200" s="85"/>
    </row>
    <row r="201" spans="1:24" s="74" customFormat="1" ht="17.100000000000001" hidden="1" customHeight="1" x14ac:dyDescent="0.2">
      <c r="B201" s="78" t="s">
        <v>17</v>
      </c>
      <c r="C201" s="76">
        <v>43983</v>
      </c>
      <c r="D201" s="75">
        <f t="shared" si="11"/>
        <v>0.61458333333333326</v>
      </c>
      <c r="E201" s="75">
        <v>0.625</v>
      </c>
      <c r="F201" s="75">
        <f>E201+L201</f>
        <v>0.70833333333333337</v>
      </c>
      <c r="G201" s="87" t="s">
        <v>29</v>
      </c>
      <c r="H201" s="88" t="s">
        <v>18</v>
      </c>
      <c r="I201" s="89" t="s">
        <v>40</v>
      </c>
      <c r="J201" s="90" t="s">
        <v>194</v>
      </c>
      <c r="K201" s="91" t="s">
        <v>635</v>
      </c>
      <c r="L201" s="92">
        <v>8.3333333333333329E-2</v>
      </c>
      <c r="M201" s="83" t="s">
        <v>527</v>
      </c>
      <c r="N201" s="83" t="s">
        <v>28</v>
      </c>
      <c r="O201" s="84" t="s">
        <v>180</v>
      </c>
      <c r="P201" s="85"/>
    </row>
    <row r="202" spans="1:24" s="47" customFormat="1" ht="17.100000000000001" hidden="1" customHeight="1" x14ac:dyDescent="0.2">
      <c r="B202" s="6" t="s">
        <v>22</v>
      </c>
      <c r="C202" s="15">
        <v>43984</v>
      </c>
      <c r="D202" s="6">
        <f t="shared" si="11"/>
        <v>0.40625</v>
      </c>
      <c r="E202" s="6">
        <f>F202-L202</f>
        <v>0.41666666666666669</v>
      </c>
      <c r="F202" s="6">
        <v>0.5</v>
      </c>
      <c r="G202" s="6" t="s">
        <v>27</v>
      </c>
      <c r="H202" s="29" t="s">
        <v>207</v>
      </c>
      <c r="I202" s="7" t="s">
        <v>30</v>
      </c>
      <c r="J202" s="30" t="s">
        <v>226</v>
      </c>
      <c r="K202" s="8" t="s">
        <v>651</v>
      </c>
      <c r="L202" s="9">
        <v>8.3333333333333329E-2</v>
      </c>
      <c r="M202" s="10" t="s">
        <v>549</v>
      </c>
      <c r="N202" s="7" t="s">
        <v>21</v>
      </c>
      <c r="O202" s="68" t="s">
        <v>465</v>
      </c>
      <c r="P202" s="50"/>
    </row>
    <row r="203" spans="1:24" s="47" customFormat="1" ht="17.100000000000001" customHeight="1" x14ac:dyDescent="0.2">
      <c r="B203" s="6" t="s">
        <v>22</v>
      </c>
      <c r="C203" s="11">
        <v>43984</v>
      </c>
      <c r="D203" s="6">
        <f t="shared" ref="D203:D231" si="13">E203-0.0104166666666667</f>
        <v>0.4375</v>
      </c>
      <c r="E203" s="6">
        <f>F203-L203</f>
        <v>0.44791666666666669</v>
      </c>
      <c r="F203" s="6">
        <v>0.5</v>
      </c>
      <c r="G203" s="6" t="s">
        <v>27</v>
      </c>
      <c r="H203" s="29" t="s">
        <v>207</v>
      </c>
      <c r="I203" s="7" t="s">
        <v>213</v>
      </c>
      <c r="J203" s="30" t="s">
        <v>259</v>
      </c>
      <c r="K203" s="40" t="s">
        <v>260</v>
      </c>
      <c r="L203" s="9">
        <v>5.2083333333333336E-2</v>
      </c>
      <c r="M203" s="10" t="s">
        <v>569</v>
      </c>
      <c r="N203" s="7" t="s">
        <v>547</v>
      </c>
      <c r="O203" s="67" t="s">
        <v>180</v>
      </c>
      <c r="P203" s="50"/>
    </row>
    <row r="204" spans="1:24" s="47" customFormat="1" ht="17.100000000000001" hidden="1" customHeight="1" x14ac:dyDescent="0.2">
      <c r="B204" s="6" t="s">
        <v>22</v>
      </c>
      <c r="C204" s="11">
        <v>43984</v>
      </c>
      <c r="D204" s="6">
        <f t="shared" si="13"/>
        <v>0.46875</v>
      </c>
      <c r="E204" s="6">
        <v>0.47916666666666669</v>
      </c>
      <c r="F204" s="6">
        <f t="shared" ref="F204:F209" si="14">E204+L204</f>
        <v>0.5625</v>
      </c>
      <c r="G204" s="6" t="s">
        <v>27</v>
      </c>
      <c r="H204" s="16" t="s">
        <v>18</v>
      </c>
      <c r="I204" s="7" t="s">
        <v>40</v>
      </c>
      <c r="J204" s="17" t="s">
        <v>113</v>
      </c>
      <c r="K204" s="8" t="s">
        <v>440</v>
      </c>
      <c r="L204" s="9">
        <v>8.3333333333333329E-2</v>
      </c>
      <c r="M204" s="10" t="s">
        <v>551</v>
      </c>
      <c r="N204" s="10" t="s">
        <v>16</v>
      </c>
      <c r="O204" s="67" t="s">
        <v>180</v>
      </c>
      <c r="P204" s="50"/>
    </row>
    <row r="205" spans="1:24" s="47" customFormat="1" ht="17.100000000000001" hidden="1" customHeight="1" x14ac:dyDescent="0.2">
      <c r="B205" s="6" t="s">
        <v>22</v>
      </c>
      <c r="C205" s="11">
        <v>43984</v>
      </c>
      <c r="D205" s="6">
        <f t="shared" si="13"/>
        <v>0.46875</v>
      </c>
      <c r="E205" s="6">
        <v>0.47916666666666669</v>
      </c>
      <c r="F205" s="6">
        <f t="shared" si="14"/>
        <v>0.5625</v>
      </c>
      <c r="G205" s="6" t="s">
        <v>27</v>
      </c>
      <c r="H205" s="16" t="s">
        <v>18</v>
      </c>
      <c r="I205" s="7" t="s">
        <v>40</v>
      </c>
      <c r="J205" s="17" t="s">
        <v>202</v>
      </c>
      <c r="K205" s="8" t="s">
        <v>419</v>
      </c>
      <c r="L205" s="9">
        <v>8.3333333333333329E-2</v>
      </c>
      <c r="M205" s="10" t="s">
        <v>551</v>
      </c>
      <c r="N205" s="10" t="s">
        <v>16</v>
      </c>
      <c r="O205" s="67" t="s">
        <v>180</v>
      </c>
      <c r="P205" s="56"/>
    </row>
    <row r="206" spans="1:24" s="47" customFormat="1" ht="17.100000000000001" hidden="1" customHeight="1" x14ac:dyDescent="0.2">
      <c r="B206" s="6" t="s">
        <v>22</v>
      </c>
      <c r="C206" s="11">
        <v>43984</v>
      </c>
      <c r="D206" s="6">
        <f t="shared" si="13"/>
        <v>0.46875</v>
      </c>
      <c r="E206" s="6">
        <v>0.47916666666666669</v>
      </c>
      <c r="F206" s="6">
        <f t="shared" si="14"/>
        <v>0.5625</v>
      </c>
      <c r="G206" s="6" t="s">
        <v>27</v>
      </c>
      <c r="H206" s="16" t="s">
        <v>18</v>
      </c>
      <c r="I206" s="7" t="s">
        <v>40</v>
      </c>
      <c r="J206" s="17" t="s">
        <v>483</v>
      </c>
      <c r="K206" s="8" t="s">
        <v>485</v>
      </c>
      <c r="L206" s="9">
        <v>8.3333333333333329E-2</v>
      </c>
      <c r="M206" s="10" t="s">
        <v>551</v>
      </c>
      <c r="N206" s="10" t="s">
        <v>44</v>
      </c>
      <c r="O206" s="67" t="s">
        <v>180</v>
      </c>
      <c r="P206" s="50"/>
    </row>
    <row r="207" spans="1:24" s="47" customFormat="1" ht="17.100000000000001" customHeight="1" x14ac:dyDescent="0.2">
      <c r="B207" s="7" t="s">
        <v>22</v>
      </c>
      <c r="C207" s="11">
        <v>43984</v>
      </c>
      <c r="D207" s="6">
        <f t="shared" si="13"/>
        <v>0.46875</v>
      </c>
      <c r="E207" s="6">
        <v>0.47916666666666669</v>
      </c>
      <c r="F207" s="6">
        <f t="shared" si="14"/>
        <v>0.57291666666666674</v>
      </c>
      <c r="G207" s="18" t="s">
        <v>27</v>
      </c>
      <c r="H207" s="19" t="s">
        <v>18</v>
      </c>
      <c r="I207" s="15" t="s">
        <v>19</v>
      </c>
      <c r="J207" s="20" t="s">
        <v>143</v>
      </c>
      <c r="K207" s="21" t="s">
        <v>497</v>
      </c>
      <c r="L207" s="22">
        <v>9.375E-2</v>
      </c>
      <c r="M207" s="10" t="s">
        <v>516</v>
      </c>
      <c r="N207" s="10" t="s">
        <v>16</v>
      </c>
      <c r="O207" s="67" t="s">
        <v>180</v>
      </c>
      <c r="P207" s="58"/>
    </row>
    <row r="208" spans="1:24" s="47" customFormat="1" ht="17.100000000000001" customHeight="1" x14ac:dyDescent="0.2">
      <c r="B208" s="7" t="s">
        <v>22</v>
      </c>
      <c r="C208" s="11">
        <v>43984</v>
      </c>
      <c r="D208" s="6">
        <f t="shared" si="13"/>
        <v>0.46875</v>
      </c>
      <c r="E208" s="6">
        <v>0.47916666666666669</v>
      </c>
      <c r="F208" s="6">
        <f t="shared" si="14"/>
        <v>0.60416666666666674</v>
      </c>
      <c r="G208" s="18" t="s">
        <v>27</v>
      </c>
      <c r="H208" s="19" t="s">
        <v>18</v>
      </c>
      <c r="I208" s="15" t="s">
        <v>19</v>
      </c>
      <c r="J208" s="20" t="s">
        <v>605</v>
      </c>
      <c r="K208" s="142" t="s">
        <v>606</v>
      </c>
      <c r="L208" s="22">
        <v>0.125</v>
      </c>
      <c r="M208" s="10" t="s">
        <v>516</v>
      </c>
      <c r="N208" s="10" t="s">
        <v>16</v>
      </c>
      <c r="O208" s="67" t="s">
        <v>180</v>
      </c>
      <c r="P208" s="58"/>
    </row>
    <row r="209" spans="1:24" s="47" customFormat="1" ht="17.100000000000001" customHeight="1" x14ac:dyDescent="0.2">
      <c r="B209" s="6" t="s">
        <v>22</v>
      </c>
      <c r="C209" s="11">
        <v>43984</v>
      </c>
      <c r="D209" s="6">
        <f t="shared" si="13"/>
        <v>0.60416666666666663</v>
      </c>
      <c r="E209" s="6">
        <v>0.61458333333333337</v>
      </c>
      <c r="F209" s="6">
        <f t="shared" si="14"/>
        <v>0.67708333333333337</v>
      </c>
      <c r="G209" s="6" t="s">
        <v>29</v>
      </c>
      <c r="H209" s="16" t="s">
        <v>18</v>
      </c>
      <c r="I209" s="7" t="s">
        <v>19</v>
      </c>
      <c r="J209" s="17" t="s">
        <v>122</v>
      </c>
      <c r="K209" s="40" t="s">
        <v>123</v>
      </c>
      <c r="L209" s="9">
        <v>6.25E-2</v>
      </c>
      <c r="M209" s="10" t="s">
        <v>517</v>
      </c>
      <c r="N209" s="10" t="s">
        <v>16</v>
      </c>
      <c r="O209" s="67" t="s">
        <v>180</v>
      </c>
      <c r="P209" s="50"/>
    </row>
    <row r="210" spans="1:24" s="47" customFormat="1" ht="17.100000000000001" hidden="1" customHeight="1" x14ac:dyDescent="0.2">
      <c r="B210" s="6" t="s">
        <v>22</v>
      </c>
      <c r="C210" s="11">
        <v>43984</v>
      </c>
      <c r="D210" s="6">
        <f t="shared" si="13"/>
        <v>0.60416666666666663</v>
      </c>
      <c r="E210" s="6">
        <f>F210-L210</f>
        <v>0.61458333333333337</v>
      </c>
      <c r="F210" s="6">
        <v>0.67708333333333337</v>
      </c>
      <c r="G210" s="6" t="s">
        <v>29</v>
      </c>
      <c r="H210" s="29" t="s">
        <v>207</v>
      </c>
      <c r="I210" s="7" t="s">
        <v>34</v>
      </c>
      <c r="J210" s="30" t="s">
        <v>340</v>
      </c>
      <c r="K210" s="8" t="s">
        <v>341</v>
      </c>
      <c r="L210" s="9">
        <v>6.25E-2</v>
      </c>
      <c r="M210" s="10" t="s">
        <v>554</v>
      </c>
      <c r="N210" s="10" t="s">
        <v>567</v>
      </c>
      <c r="O210" s="67" t="s">
        <v>180</v>
      </c>
      <c r="P210" s="50"/>
    </row>
    <row r="211" spans="1:24" s="47" customFormat="1" ht="17.100000000000001" hidden="1" customHeight="1" x14ac:dyDescent="0.2">
      <c r="B211" s="6" t="s">
        <v>22</v>
      </c>
      <c r="C211" s="11">
        <v>43984</v>
      </c>
      <c r="D211" s="6">
        <f t="shared" si="13"/>
        <v>0.60416666666666663</v>
      </c>
      <c r="E211" s="6">
        <v>0.61458333333333337</v>
      </c>
      <c r="F211" s="6">
        <f>E211+L211</f>
        <v>0.68402777777777779</v>
      </c>
      <c r="G211" s="6" t="s">
        <v>29</v>
      </c>
      <c r="H211" s="16" t="s">
        <v>18</v>
      </c>
      <c r="I211" s="7" t="s">
        <v>40</v>
      </c>
      <c r="J211" s="17" t="s">
        <v>144</v>
      </c>
      <c r="K211" s="8" t="s">
        <v>438</v>
      </c>
      <c r="L211" s="9">
        <v>6.9444444444444434E-2</v>
      </c>
      <c r="M211" s="10" t="s">
        <v>517</v>
      </c>
      <c r="N211" s="10" t="s">
        <v>16</v>
      </c>
      <c r="O211" s="67" t="s">
        <v>180</v>
      </c>
      <c r="P211" s="50"/>
    </row>
    <row r="212" spans="1:24" s="47" customFormat="1" ht="17.100000000000001" hidden="1" customHeight="1" x14ac:dyDescent="0.2">
      <c r="B212" s="11" t="s">
        <v>22</v>
      </c>
      <c r="C212" s="11">
        <v>43984</v>
      </c>
      <c r="D212" s="6">
        <f t="shared" si="13"/>
        <v>0.60416666666666663</v>
      </c>
      <c r="E212" s="6">
        <v>0.61458333333333337</v>
      </c>
      <c r="F212" s="6">
        <f>E212+L212</f>
        <v>0.6875</v>
      </c>
      <c r="G212" s="15" t="s">
        <v>29</v>
      </c>
      <c r="H212" s="19" t="s">
        <v>18</v>
      </c>
      <c r="I212" s="15" t="s">
        <v>40</v>
      </c>
      <c r="J212" s="17" t="s">
        <v>195</v>
      </c>
      <c r="K212" s="26" t="s">
        <v>495</v>
      </c>
      <c r="L212" s="22">
        <v>7.2916666666666671E-2</v>
      </c>
      <c r="M212" s="10" t="s">
        <v>564</v>
      </c>
      <c r="N212" s="10" t="s">
        <v>28</v>
      </c>
      <c r="O212" s="67" t="s">
        <v>180</v>
      </c>
      <c r="P212" s="50"/>
    </row>
    <row r="213" spans="1:24" s="47" customFormat="1" ht="17.100000000000001" customHeight="1" x14ac:dyDescent="0.2">
      <c r="B213" s="6" t="s">
        <v>22</v>
      </c>
      <c r="C213" s="11">
        <v>43984</v>
      </c>
      <c r="D213" s="6">
        <f t="shared" si="13"/>
        <v>0.62499999999999989</v>
      </c>
      <c r="E213" s="6">
        <f t="shared" ref="E213:E218" si="15">F213-L213</f>
        <v>0.63541666666666663</v>
      </c>
      <c r="F213" s="6">
        <v>0.6875</v>
      </c>
      <c r="G213" s="6" t="s">
        <v>29</v>
      </c>
      <c r="H213" s="29" t="s">
        <v>207</v>
      </c>
      <c r="I213" s="7" t="s">
        <v>213</v>
      </c>
      <c r="J213" s="30" t="s">
        <v>375</v>
      </c>
      <c r="K213" s="40" t="s">
        <v>695</v>
      </c>
      <c r="L213" s="9">
        <v>5.2083333333333336E-2</v>
      </c>
      <c r="M213" s="10" t="s">
        <v>518</v>
      </c>
      <c r="N213" s="7" t="s">
        <v>21</v>
      </c>
      <c r="O213" s="67" t="s">
        <v>636</v>
      </c>
      <c r="P213" s="50"/>
      <c r="Q213" s="59"/>
      <c r="R213" s="23"/>
      <c r="S213" s="23"/>
      <c r="T213" s="23"/>
      <c r="U213" s="23"/>
      <c r="V213" s="23"/>
      <c r="W213" s="23"/>
      <c r="X213" s="23"/>
    </row>
    <row r="214" spans="1:24" s="74" customFormat="1" ht="17.100000000000001" hidden="1" customHeight="1" x14ac:dyDescent="0.2">
      <c r="A214" s="86" t="s">
        <v>515</v>
      </c>
      <c r="B214" s="75" t="s">
        <v>23</v>
      </c>
      <c r="C214" s="76">
        <v>43985</v>
      </c>
      <c r="D214" s="75">
        <f t="shared" si="13"/>
        <v>0.43749999999999994</v>
      </c>
      <c r="E214" s="75">
        <f t="shared" si="15"/>
        <v>0.44791666666666663</v>
      </c>
      <c r="F214" s="75">
        <v>0.51041666666666663</v>
      </c>
      <c r="G214" s="75" t="s">
        <v>27</v>
      </c>
      <c r="H214" s="77" t="s">
        <v>207</v>
      </c>
      <c r="I214" s="78" t="s">
        <v>34</v>
      </c>
      <c r="J214" s="79" t="s">
        <v>323</v>
      </c>
      <c r="K214" s="80" t="s">
        <v>324</v>
      </c>
      <c r="L214" s="81">
        <v>6.25E-2</v>
      </c>
      <c r="M214" s="83" t="s">
        <v>586</v>
      </c>
      <c r="N214" s="83" t="s">
        <v>28</v>
      </c>
      <c r="O214" s="84" t="s">
        <v>180</v>
      </c>
      <c r="P214" s="85"/>
    </row>
    <row r="215" spans="1:24" s="74" customFormat="1" ht="17.100000000000001" hidden="1" customHeight="1" x14ac:dyDescent="0.2">
      <c r="A215" s="86" t="s">
        <v>515</v>
      </c>
      <c r="B215" s="75" t="s">
        <v>23</v>
      </c>
      <c r="C215" s="76">
        <v>43985</v>
      </c>
      <c r="D215" s="75">
        <f t="shared" si="13"/>
        <v>0.4375</v>
      </c>
      <c r="E215" s="75">
        <f t="shared" si="15"/>
        <v>0.44791666666666669</v>
      </c>
      <c r="F215" s="75">
        <v>0.5</v>
      </c>
      <c r="G215" s="75" t="s">
        <v>27</v>
      </c>
      <c r="H215" s="77" t="s">
        <v>207</v>
      </c>
      <c r="I215" s="78" t="s">
        <v>30</v>
      </c>
      <c r="J215" s="79" t="s">
        <v>379</v>
      </c>
      <c r="K215" s="80" t="s">
        <v>699</v>
      </c>
      <c r="L215" s="81">
        <v>5.2083333333333336E-2</v>
      </c>
      <c r="M215" s="83" t="s">
        <v>550</v>
      </c>
      <c r="N215" s="78" t="s">
        <v>21</v>
      </c>
      <c r="O215" s="84" t="s">
        <v>180</v>
      </c>
      <c r="P215" s="85"/>
    </row>
    <row r="216" spans="1:24" s="74" customFormat="1" ht="17.100000000000001" customHeight="1" x14ac:dyDescent="0.2">
      <c r="A216" s="86" t="s">
        <v>515</v>
      </c>
      <c r="B216" s="75" t="s">
        <v>23</v>
      </c>
      <c r="C216" s="76">
        <v>43985</v>
      </c>
      <c r="D216" s="75">
        <f t="shared" si="13"/>
        <v>0.4375</v>
      </c>
      <c r="E216" s="75">
        <f t="shared" si="15"/>
        <v>0.44791666666666669</v>
      </c>
      <c r="F216" s="75">
        <v>0.53125</v>
      </c>
      <c r="G216" s="75" t="s">
        <v>27</v>
      </c>
      <c r="H216" s="77" t="s">
        <v>207</v>
      </c>
      <c r="I216" s="78" t="s">
        <v>213</v>
      </c>
      <c r="J216" s="79" t="s">
        <v>354</v>
      </c>
      <c r="K216" s="80" t="s">
        <v>355</v>
      </c>
      <c r="L216" s="81">
        <v>8.3333333333333329E-2</v>
      </c>
      <c r="M216" s="83" t="s">
        <v>596</v>
      </c>
      <c r="N216" s="83" t="s">
        <v>28</v>
      </c>
      <c r="O216" s="84" t="s">
        <v>180</v>
      </c>
      <c r="P216" s="85"/>
    </row>
    <row r="217" spans="1:24" s="74" customFormat="1" ht="17.100000000000001" hidden="1" customHeight="1" x14ac:dyDescent="0.2">
      <c r="A217" s="86" t="s">
        <v>515</v>
      </c>
      <c r="B217" s="75" t="s">
        <v>23</v>
      </c>
      <c r="C217" s="76">
        <v>43985</v>
      </c>
      <c r="D217" s="75">
        <f t="shared" si="13"/>
        <v>0.48958333333333331</v>
      </c>
      <c r="E217" s="75">
        <f t="shared" si="15"/>
        <v>0.5</v>
      </c>
      <c r="F217" s="75">
        <v>0.5625</v>
      </c>
      <c r="G217" s="75" t="s">
        <v>29</v>
      </c>
      <c r="H217" s="77" t="s">
        <v>207</v>
      </c>
      <c r="I217" s="78" t="s">
        <v>34</v>
      </c>
      <c r="J217" s="79" t="s">
        <v>410</v>
      </c>
      <c r="K217" s="80" t="s">
        <v>642</v>
      </c>
      <c r="L217" s="81">
        <v>6.25E-2</v>
      </c>
      <c r="M217" s="83" t="s">
        <v>517</v>
      </c>
      <c r="N217" s="78" t="s">
        <v>21</v>
      </c>
      <c r="O217" s="84" t="s">
        <v>180</v>
      </c>
      <c r="P217" s="160"/>
      <c r="R217" s="100"/>
      <c r="S217" s="100"/>
      <c r="T217" s="100"/>
      <c r="U217" s="100"/>
      <c r="V217" s="100"/>
      <c r="W217" s="100"/>
      <c r="X217" s="100"/>
    </row>
    <row r="218" spans="1:24" s="74" customFormat="1" ht="17.100000000000001" customHeight="1" x14ac:dyDescent="0.2">
      <c r="A218" s="86" t="s">
        <v>515</v>
      </c>
      <c r="B218" s="75" t="s">
        <v>23</v>
      </c>
      <c r="C218" s="76">
        <v>43985</v>
      </c>
      <c r="D218" s="75">
        <f t="shared" si="13"/>
        <v>0.59374999999999989</v>
      </c>
      <c r="E218" s="75">
        <f t="shared" si="15"/>
        <v>0.60416666666666663</v>
      </c>
      <c r="F218" s="75">
        <v>0.66666666666666663</v>
      </c>
      <c r="G218" s="75" t="s">
        <v>29</v>
      </c>
      <c r="H218" s="77" t="s">
        <v>207</v>
      </c>
      <c r="I218" s="78" t="s">
        <v>213</v>
      </c>
      <c r="J218" s="79" t="s">
        <v>327</v>
      </c>
      <c r="K218" s="80" t="s">
        <v>328</v>
      </c>
      <c r="L218" s="81">
        <v>6.25E-2</v>
      </c>
      <c r="M218" s="83" t="s">
        <v>621</v>
      </c>
      <c r="N218" s="83" t="s">
        <v>28</v>
      </c>
      <c r="O218" s="84" t="s">
        <v>180</v>
      </c>
      <c r="P218" s="85"/>
    </row>
    <row r="219" spans="1:24" s="74" customFormat="1" ht="17.100000000000001" hidden="1" customHeight="1" x14ac:dyDescent="0.2">
      <c r="A219" s="86" t="s">
        <v>515</v>
      </c>
      <c r="B219" s="75" t="s">
        <v>23</v>
      </c>
      <c r="C219" s="76">
        <v>43985</v>
      </c>
      <c r="D219" s="75">
        <f t="shared" si="13"/>
        <v>0.59374999999999989</v>
      </c>
      <c r="E219" s="75">
        <v>0.60416666666666663</v>
      </c>
      <c r="F219" s="75">
        <f>E219+L219</f>
        <v>0.66666666666666663</v>
      </c>
      <c r="G219" s="75" t="s">
        <v>29</v>
      </c>
      <c r="H219" s="99" t="s">
        <v>18</v>
      </c>
      <c r="I219" s="78" t="s">
        <v>40</v>
      </c>
      <c r="J219" s="96" t="s">
        <v>453</v>
      </c>
      <c r="K219" s="80" t="s">
        <v>692</v>
      </c>
      <c r="L219" s="81">
        <v>6.25E-2</v>
      </c>
      <c r="M219" s="83" t="s">
        <v>570</v>
      </c>
      <c r="N219" s="83" t="s">
        <v>28</v>
      </c>
      <c r="O219" s="84" t="s">
        <v>180</v>
      </c>
      <c r="P219" s="85"/>
    </row>
    <row r="220" spans="1:24" s="74" customFormat="1" ht="17.100000000000001" hidden="1" customHeight="1" x14ac:dyDescent="0.2">
      <c r="A220" s="86" t="s">
        <v>515</v>
      </c>
      <c r="B220" s="75" t="s">
        <v>23</v>
      </c>
      <c r="C220" s="76">
        <v>43985</v>
      </c>
      <c r="D220" s="75">
        <f t="shared" si="13"/>
        <v>0.59374999999999989</v>
      </c>
      <c r="E220" s="75">
        <f>F220-L220</f>
        <v>0.60416666666666663</v>
      </c>
      <c r="F220" s="75">
        <v>0.66666666666666663</v>
      </c>
      <c r="G220" s="75" t="s">
        <v>29</v>
      </c>
      <c r="H220" s="77" t="s">
        <v>207</v>
      </c>
      <c r="I220" s="78" t="s">
        <v>34</v>
      </c>
      <c r="J220" s="79" t="s">
        <v>410</v>
      </c>
      <c r="K220" s="80" t="s">
        <v>641</v>
      </c>
      <c r="L220" s="81">
        <v>6.25E-2</v>
      </c>
      <c r="M220" s="83" t="s">
        <v>552</v>
      </c>
      <c r="N220" s="78" t="s">
        <v>21</v>
      </c>
      <c r="O220" s="84" t="s">
        <v>180</v>
      </c>
      <c r="P220" s="160"/>
      <c r="R220" s="100"/>
      <c r="S220" s="100"/>
      <c r="T220" s="100"/>
      <c r="U220" s="100"/>
      <c r="V220" s="100"/>
      <c r="W220" s="100"/>
      <c r="X220" s="100"/>
    </row>
    <row r="221" spans="1:24" s="74" customFormat="1" ht="17.100000000000001" customHeight="1" x14ac:dyDescent="0.2">
      <c r="A221" s="86" t="s">
        <v>515</v>
      </c>
      <c r="B221" s="75" t="s">
        <v>23</v>
      </c>
      <c r="C221" s="76">
        <v>43985</v>
      </c>
      <c r="D221" s="75">
        <f t="shared" si="13"/>
        <v>0.59374999999999989</v>
      </c>
      <c r="E221" s="75">
        <v>0.60416666666666663</v>
      </c>
      <c r="F221" s="75">
        <f>E221+L221</f>
        <v>0.67708333333333326</v>
      </c>
      <c r="G221" s="75" t="s">
        <v>27</v>
      </c>
      <c r="H221" s="88" t="s">
        <v>18</v>
      </c>
      <c r="I221" s="78" t="s">
        <v>24</v>
      </c>
      <c r="J221" s="96" t="s">
        <v>506</v>
      </c>
      <c r="K221" s="80" t="s">
        <v>504</v>
      </c>
      <c r="L221" s="81">
        <v>7.2916666666666671E-2</v>
      </c>
      <c r="M221" s="78">
        <v>4</v>
      </c>
      <c r="N221" s="78" t="s">
        <v>21</v>
      </c>
      <c r="O221" s="84" t="s">
        <v>180</v>
      </c>
      <c r="P221" s="85"/>
    </row>
    <row r="222" spans="1:24" s="74" customFormat="1" ht="17.100000000000001" customHeight="1" x14ac:dyDescent="0.2">
      <c r="A222" s="86" t="s">
        <v>515</v>
      </c>
      <c r="B222" s="75" t="s">
        <v>23</v>
      </c>
      <c r="C222" s="76">
        <v>43985</v>
      </c>
      <c r="D222" s="75">
        <f t="shared" si="13"/>
        <v>0.59374999999999989</v>
      </c>
      <c r="E222" s="104">
        <v>0.60416666666666663</v>
      </c>
      <c r="F222" s="75">
        <f>E222+L222</f>
        <v>0.67708333333333326</v>
      </c>
      <c r="G222" s="75" t="s">
        <v>29</v>
      </c>
      <c r="H222" s="88" t="s">
        <v>18</v>
      </c>
      <c r="I222" s="89" t="s">
        <v>19</v>
      </c>
      <c r="J222" s="109" t="s">
        <v>611</v>
      </c>
      <c r="K222" s="80" t="s">
        <v>613</v>
      </c>
      <c r="L222" s="81">
        <v>7.2916666666666671E-2</v>
      </c>
      <c r="M222" s="83" t="s">
        <v>517</v>
      </c>
      <c r="N222" s="83" t="s">
        <v>16</v>
      </c>
      <c r="O222" s="84" t="s">
        <v>180</v>
      </c>
      <c r="P222" s="85"/>
      <c r="R222" s="100"/>
      <c r="S222" s="100"/>
      <c r="T222" s="100"/>
      <c r="U222" s="100"/>
      <c r="V222" s="100"/>
      <c r="W222" s="100"/>
      <c r="X222" s="100"/>
    </row>
    <row r="223" spans="1:24" s="74" customFormat="1" ht="17.100000000000001" hidden="1" customHeight="1" x14ac:dyDescent="0.2">
      <c r="A223" s="86" t="s">
        <v>515</v>
      </c>
      <c r="B223" s="75" t="s">
        <v>23</v>
      </c>
      <c r="C223" s="76">
        <v>43985</v>
      </c>
      <c r="D223" s="75">
        <f t="shared" si="13"/>
        <v>0.59374999999999989</v>
      </c>
      <c r="E223" s="75">
        <v>0.60416666666666663</v>
      </c>
      <c r="F223" s="75">
        <f>E223+L223</f>
        <v>0.6875</v>
      </c>
      <c r="G223" s="75" t="s">
        <v>29</v>
      </c>
      <c r="H223" s="99" t="s">
        <v>18</v>
      </c>
      <c r="I223" s="78" t="s">
        <v>40</v>
      </c>
      <c r="J223" s="109" t="s">
        <v>452</v>
      </c>
      <c r="K223" s="80" t="s">
        <v>450</v>
      </c>
      <c r="L223" s="81">
        <v>8.3333333333333329E-2</v>
      </c>
      <c r="M223" s="83" t="s">
        <v>551</v>
      </c>
      <c r="N223" s="83" t="s">
        <v>16</v>
      </c>
      <c r="O223" s="84" t="s">
        <v>180</v>
      </c>
      <c r="P223" s="85"/>
    </row>
    <row r="224" spans="1:24" s="47" customFormat="1" ht="17.100000000000001" customHeight="1" x14ac:dyDescent="0.2">
      <c r="B224" s="11" t="s">
        <v>26</v>
      </c>
      <c r="C224" s="11">
        <v>43986</v>
      </c>
      <c r="D224" s="6">
        <f t="shared" si="13"/>
        <v>0.45833333333333331</v>
      </c>
      <c r="E224" s="6">
        <f>F224-L224</f>
        <v>0.46875</v>
      </c>
      <c r="F224" s="6">
        <v>0.5</v>
      </c>
      <c r="G224" s="15" t="s">
        <v>27</v>
      </c>
      <c r="H224" s="32" t="s">
        <v>207</v>
      </c>
      <c r="I224" s="15" t="s">
        <v>213</v>
      </c>
      <c r="J224" s="30" t="s">
        <v>263</v>
      </c>
      <c r="K224" s="26" t="s">
        <v>659</v>
      </c>
      <c r="L224" s="22">
        <v>3.125E-2</v>
      </c>
      <c r="M224" s="7" t="s">
        <v>551</v>
      </c>
      <c r="N224" s="10" t="s">
        <v>16</v>
      </c>
      <c r="O224" s="67" t="s">
        <v>180</v>
      </c>
      <c r="P224" s="50"/>
    </row>
    <row r="225" spans="2:24" s="47" customFormat="1" ht="17.100000000000001" customHeight="1" x14ac:dyDescent="0.2">
      <c r="B225" s="11" t="s">
        <v>26</v>
      </c>
      <c r="C225" s="11">
        <v>43986</v>
      </c>
      <c r="D225" s="6">
        <f t="shared" si="13"/>
        <v>0.45833333333333331</v>
      </c>
      <c r="E225" s="6">
        <f>F225-L225</f>
        <v>0.46875</v>
      </c>
      <c r="F225" s="6">
        <v>0.5</v>
      </c>
      <c r="G225" s="6" t="s">
        <v>27</v>
      </c>
      <c r="H225" s="29" t="s">
        <v>207</v>
      </c>
      <c r="I225" s="7" t="s">
        <v>213</v>
      </c>
      <c r="J225" s="30" t="s">
        <v>264</v>
      </c>
      <c r="K225" s="8" t="s">
        <v>660</v>
      </c>
      <c r="L225" s="9">
        <v>3.125E-2</v>
      </c>
      <c r="M225" s="10" t="s">
        <v>517</v>
      </c>
      <c r="N225" s="7" t="s">
        <v>16</v>
      </c>
      <c r="O225" s="67" t="s">
        <v>180</v>
      </c>
      <c r="P225" s="50"/>
    </row>
    <row r="226" spans="2:24" s="47" customFormat="1" ht="17.100000000000001" customHeight="1" x14ac:dyDescent="0.2">
      <c r="B226" s="6" t="s">
        <v>26</v>
      </c>
      <c r="C226" s="11">
        <v>43986</v>
      </c>
      <c r="D226" s="6">
        <f t="shared" si="13"/>
        <v>0.45833333333333331</v>
      </c>
      <c r="E226" s="6">
        <f>F226-L226</f>
        <v>0.46875</v>
      </c>
      <c r="F226" s="6">
        <v>0.5</v>
      </c>
      <c r="G226" s="6" t="s">
        <v>27</v>
      </c>
      <c r="H226" s="29" t="s">
        <v>207</v>
      </c>
      <c r="I226" s="7" t="s">
        <v>213</v>
      </c>
      <c r="J226" s="30" t="s">
        <v>508</v>
      </c>
      <c r="K226" s="8" t="s">
        <v>661</v>
      </c>
      <c r="L226" s="9">
        <v>3.125E-2</v>
      </c>
      <c r="M226" s="10" t="s">
        <v>551</v>
      </c>
      <c r="N226" s="7" t="s">
        <v>16</v>
      </c>
      <c r="O226" s="67" t="s">
        <v>180</v>
      </c>
      <c r="P226" s="50"/>
    </row>
    <row r="227" spans="2:24" s="47" customFormat="1" ht="17.100000000000001" customHeight="1" x14ac:dyDescent="0.2">
      <c r="B227" s="6" t="s">
        <v>26</v>
      </c>
      <c r="C227" s="11">
        <v>43986</v>
      </c>
      <c r="D227" s="6">
        <f t="shared" si="13"/>
        <v>0.45833333333333331</v>
      </c>
      <c r="E227" s="6">
        <f>F227-L227</f>
        <v>0.46875</v>
      </c>
      <c r="F227" s="6">
        <v>0.5</v>
      </c>
      <c r="G227" s="6" t="s">
        <v>27</v>
      </c>
      <c r="H227" s="29" t="s">
        <v>207</v>
      </c>
      <c r="I227" s="7" t="s">
        <v>213</v>
      </c>
      <c r="J227" s="30" t="s">
        <v>378</v>
      </c>
      <c r="K227" s="8" t="s">
        <v>697</v>
      </c>
      <c r="L227" s="9">
        <v>3.125E-2</v>
      </c>
      <c r="M227" s="10" t="s">
        <v>553</v>
      </c>
      <c r="N227" s="10" t="s">
        <v>21</v>
      </c>
      <c r="O227" s="67" t="s">
        <v>180</v>
      </c>
      <c r="P227" s="50"/>
    </row>
    <row r="228" spans="2:24" s="47" customFormat="1" ht="17.100000000000001" customHeight="1" x14ac:dyDescent="0.2">
      <c r="B228" s="6" t="s">
        <v>26</v>
      </c>
      <c r="C228" s="11">
        <v>43986</v>
      </c>
      <c r="D228" s="6">
        <f t="shared" si="13"/>
        <v>0.45833333333333331</v>
      </c>
      <c r="E228" s="6">
        <f>F228-L228</f>
        <v>0.46875</v>
      </c>
      <c r="F228" s="6">
        <v>0.5</v>
      </c>
      <c r="G228" s="6" t="s">
        <v>27</v>
      </c>
      <c r="H228" s="29" t="s">
        <v>207</v>
      </c>
      <c r="I228" s="7" t="s">
        <v>213</v>
      </c>
      <c r="J228" s="30" t="s">
        <v>380</v>
      </c>
      <c r="K228" s="8" t="s">
        <v>698</v>
      </c>
      <c r="L228" s="9">
        <v>3.125E-2</v>
      </c>
      <c r="M228" s="10" t="s">
        <v>598</v>
      </c>
      <c r="N228" s="10" t="s">
        <v>28</v>
      </c>
      <c r="O228" s="67" t="s">
        <v>180</v>
      </c>
      <c r="P228" s="56"/>
    </row>
    <row r="229" spans="2:24" s="47" customFormat="1" ht="17.100000000000001" hidden="1" customHeight="1" x14ac:dyDescent="0.2">
      <c r="B229" s="6" t="s">
        <v>26</v>
      </c>
      <c r="C229" s="11">
        <v>43986</v>
      </c>
      <c r="D229" s="6">
        <f t="shared" si="13"/>
        <v>0.51041666666666663</v>
      </c>
      <c r="E229" s="6">
        <v>0.52083333333333337</v>
      </c>
      <c r="F229" s="6">
        <f>E229+L229</f>
        <v>0.58333333333333337</v>
      </c>
      <c r="G229" s="6" t="s">
        <v>27</v>
      </c>
      <c r="H229" s="16" t="s">
        <v>18</v>
      </c>
      <c r="I229" s="7" t="s">
        <v>40</v>
      </c>
      <c r="J229" s="17" t="s">
        <v>155</v>
      </c>
      <c r="K229" s="8" t="s">
        <v>486</v>
      </c>
      <c r="L229" s="9">
        <v>6.25E-2</v>
      </c>
      <c r="M229" s="10" t="s">
        <v>516</v>
      </c>
      <c r="N229" s="10" t="s">
        <v>16</v>
      </c>
      <c r="O229" s="67" t="s">
        <v>180</v>
      </c>
      <c r="P229" s="50"/>
    </row>
    <row r="230" spans="2:24" s="47" customFormat="1" ht="17.100000000000001" customHeight="1" x14ac:dyDescent="0.2">
      <c r="B230" s="6" t="s">
        <v>26</v>
      </c>
      <c r="C230" s="11">
        <v>43986</v>
      </c>
      <c r="D230" s="6">
        <f t="shared" si="13"/>
        <v>0.51041666666666663</v>
      </c>
      <c r="E230" s="6">
        <v>0.52083333333333337</v>
      </c>
      <c r="F230" s="6">
        <f>E230+L230</f>
        <v>0.60416666666666674</v>
      </c>
      <c r="G230" s="6" t="s">
        <v>27</v>
      </c>
      <c r="H230" s="16" t="s">
        <v>18</v>
      </c>
      <c r="I230" s="25" t="s">
        <v>19</v>
      </c>
      <c r="J230" s="17" t="s">
        <v>145</v>
      </c>
      <c r="K230" s="8" t="s">
        <v>146</v>
      </c>
      <c r="L230" s="9">
        <v>8.3333333333333329E-2</v>
      </c>
      <c r="M230" s="10" t="s">
        <v>517</v>
      </c>
      <c r="N230" s="10" t="s">
        <v>16</v>
      </c>
      <c r="O230" s="67" t="s">
        <v>180</v>
      </c>
      <c r="P230" s="50"/>
      <c r="Q230" s="23"/>
    </row>
    <row r="231" spans="2:24" s="47" customFormat="1" ht="17.100000000000001" customHeight="1" x14ac:dyDescent="0.2">
      <c r="B231" s="6" t="s">
        <v>26</v>
      </c>
      <c r="C231" s="11">
        <v>43986</v>
      </c>
      <c r="D231" s="6">
        <f t="shared" si="13"/>
        <v>0.51041666666666663</v>
      </c>
      <c r="E231" s="6">
        <v>0.52083333333333337</v>
      </c>
      <c r="F231" s="6">
        <f>E231+L231</f>
        <v>0.60416666666666674</v>
      </c>
      <c r="G231" s="6" t="s">
        <v>27</v>
      </c>
      <c r="H231" s="16" t="s">
        <v>18</v>
      </c>
      <c r="I231" s="25" t="s">
        <v>19</v>
      </c>
      <c r="J231" s="17" t="s">
        <v>147</v>
      </c>
      <c r="K231" s="8" t="s">
        <v>148</v>
      </c>
      <c r="L231" s="9">
        <v>8.3333333333333329E-2</v>
      </c>
      <c r="M231" s="10" t="s">
        <v>561</v>
      </c>
      <c r="N231" s="10" t="s">
        <v>16</v>
      </c>
      <c r="O231" s="67" t="s">
        <v>180</v>
      </c>
      <c r="P231" s="50"/>
    </row>
    <row r="232" spans="2:24" s="47" customFormat="1" ht="17.100000000000001" hidden="1" customHeight="1" x14ac:dyDescent="0.2">
      <c r="B232" s="7" t="s">
        <v>26</v>
      </c>
      <c r="C232" s="11">
        <v>43986</v>
      </c>
      <c r="D232" s="6">
        <v>0.59374999999999989</v>
      </c>
      <c r="E232" s="6">
        <v>0.52083333333333337</v>
      </c>
      <c r="F232" s="6">
        <v>0.66666666666666663</v>
      </c>
      <c r="G232" s="18" t="s">
        <v>27</v>
      </c>
      <c r="H232" s="19" t="s">
        <v>18</v>
      </c>
      <c r="I232" s="15" t="s">
        <v>40</v>
      </c>
      <c r="J232" s="20" t="s">
        <v>188</v>
      </c>
      <c r="K232" s="21" t="s">
        <v>189</v>
      </c>
      <c r="L232" s="22">
        <v>7.2916666666666671E-2</v>
      </c>
      <c r="M232" s="10" t="s">
        <v>552</v>
      </c>
      <c r="N232" s="10" t="s">
        <v>16</v>
      </c>
      <c r="O232" s="67" t="s">
        <v>180</v>
      </c>
      <c r="P232" s="58"/>
    </row>
    <row r="233" spans="2:24" s="47" customFormat="1" ht="17.100000000000001" customHeight="1" x14ac:dyDescent="0.2">
      <c r="B233" s="24" t="s">
        <v>26</v>
      </c>
      <c r="C233" s="11">
        <v>43986</v>
      </c>
      <c r="D233" s="6">
        <f t="shared" ref="D233:D268" si="16">E233-0.0104166666666667</f>
        <v>0.59374999999999989</v>
      </c>
      <c r="E233" s="24">
        <v>0.60416666666666663</v>
      </c>
      <c r="F233" s="6">
        <f>E233+L233</f>
        <v>0.66666666666666663</v>
      </c>
      <c r="G233" s="10" t="s">
        <v>29</v>
      </c>
      <c r="H233" s="19" t="s">
        <v>18</v>
      </c>
      <c r="I233" s="15" t="s">
        <v>19</v>
      </c>
      <c r="J233" s="20" t="s">
        <v>149</v>
      </c>
      <c r="K233" s="21" t="s">
        <v>150</v>
      </c>
      <c r="L233" s="22">
        <v>6.25E-2</v>
      </c>
      <c r="M233" s="10" t="s">
        <v>551</v>
      </c>
      <c r="N233" s="7" t="s">
        <v>16</v>
      </c>
      <c r="O233" s="67" t="s">
        <v>180</v>
      </c>
      <c r="P233" s="58"/>
    </row>
    <row r="234" spans="2:24" s="47" customFormat="1" ht="17.100000000000001" hidden="1" customHeight="1" x14ac:dyDescent="0.2">
      <c r="B234" s="6" t="s">
        <v>26</v>
      </c>
      <c r="C234" s="11">
        <v>43986</v>
      </c>
      <c r="D234" s="6">
        <f t="shared" si="16"/>
        <v>0.59374999999999989</v>
      </c>
      <c r="E234" s="6">
        <v>0.60416666666666663</v>
      </c>
      <c r="F234" s="6">
        <f>E234+L234</f>
        <v>0.66666666666666663</v>
      </c>
      <c r="G234" s="6" t="s">
        <v>29</v>
      </c>
      <c r="H234" s="16" t="s">
        <v>18</v>
      </c>
      <c r="I234" s="7" t="s">
        <v>32</v>
      </c>
      <c r="J234" s="17" t="s">
        <v>159</v>
      </c>
      <c r="K234" s="8" t="s">
        <v>160</v>
      </c>
      <c r="L234" s="9">
        <v>6.25E-2</v>
      </c>
      <c r="M234" s="10" t="s">
        <v>594</v>
      </c>
      <c r="N234" s="10" t="s">
        <v>28</v>
      </c>
      <c r="O234" s="67" t="s">
        <v>180</v>
      </c>
      <c r="P234" s="50"/>
      <c r="Q234" s="23"/>
    </row>
    <row r="235" spans="2:24" s="47" customFormat="1" ht="17.100000000000001" customHeight="1" x14ac:dyDescent="0.2">
      <c r="B235" s="7" t="s">
        <v>26</v>
      </c>
      <c r="C235" s="11">
        <v>43986</v>
      </c>
      <c r="D235" s="6">
        <f t="shared" si="16"/>
        <v>0.59374999999999989</v>
      </c>
      <c r="E235" s="6">
        <v>0.60416666666666663</v>
      </c>
      <c r="F235" s="6">
        <f>E235+L235</f>
        <v>0.6875</v>
      </c>
      <c r="G235" s="18" t="s">
        <v>29</v>
      </c>
      <c r="H235" s="19" t="s">
        <v>18</v>
      </c>
      <c r="I235" s="15" t="s">
        <v>19</v>
      </c>
      <c r="J235" s="20" t="s">
        <v>607</v>
      </c>
      <c r="K235" s="21" t="s">
        <v>609</v>
      </c>
      <c r="L235" s="22">
        <v>8.3333333333333329E-2</v>
      </c>
      <c r="M235" s="10" t="s">
        <v>516</v>
      </c>
      <c r="N235" s="10" t="s">
        <v>16</v>
      </c>
      <c r="O235" s="67" t="s">
        <v>180</v>
      </c>
      <c r="P235" s="58"/>
    </row>
    <row r="236" spans="2:24" s="47" customFormat="1" ht="17.100000000000001" customHeight="1" x14ac:dyDescent="0.2">
      <c r="B236" s="6" t="s">
        <v>26</v>
      </c>
      <c r="C236" s="11">
        <v>43986</v>
      </c>
      <c r="D236" s="6">
        <f t="shared" si="16"/>
        <v>0.59375</v>
      </c>
      <c r="E236" s="6">
        <f>F236-L236</f>
        <v>0.60416666666666674</v>
      </c>
      <c r="F236" s="6">
        <v>0.70833333333333337</v>
      </c>
      <c r="G236" s="6" t="s">
        <v>29</v>
      </c>
      <c r="H236" s="29" t="s">
        <v>207</v>
      </c>
      <c r="I236" s="7" t="s">
        <v>213</v>
      </c>
      <c r="J236" s="30" t="s">
        <v>281</v>
      </c>
      <c r="K236" s="8" t="s">
        <v>282</v>
      </c>
      <c r="L236" s="9">
        <v>0.10416666666666667</v>
      </c>
      <c r="M236" s="10" t="s">
        <v>519</v>
      </c>
      <c r="N236" s="7" t="s">
        <v>21</v>
      </c>
      <c r="O236" s="67" t="s">
        <v>180</v>
      </c>
      <c r="P236" s="50"/>
    </row>
    <row r="237" spans="2:24" s="74" customFormat="1" ht="17.100000000000001" customHeight="1" x14ac:dyDescent="0.2">
      <c r="B237" s="75" t="s">
        <v>31</v>
      </c>
      <c r="C237" s="76">
        <v>43987</v>
      </c>
      <c r="D237" s="75">
        <f t="shared" si="16"/>
        <v>0.46874999999999994</v>
      </c>
      <c r="E237" s="75">
        <f>F237-L237</f>
        <v>0.47916666666666663</v>
      </c>
      <c r="F237" s="75">
        <v>0.51041666666666663</v>
      </c>
      <c r="G237" s="75" t="s">
        <v>27</v>
      </c>
      <c r="H237" s="77" t="s">
        <v>207</v>
      </c>
      <c r="I237" s="78" t="s">
        <v>213</v>
      </c>
      <c r="J237" s="79" t="s">
        <v>219</v>
      </c>
      <c r="K237" s="80" t="s">
        <v>648</v>
      </c>
      <c r="L237" s="81">
        <v>3.125E-2</v>
      </c>
      <c r="M237" s="83" t="s">
        <v>516</v>
      </c>
      <c r="N237" s="83" t="s">
        <v>21</v>
      </c>
      <c r="O237" s="84" t="s">
        <v>180</v>
      </c>
      <c r="P237" s="85"/>
    </row>
    <row r="238" spans="2:24" s="74" customFormat="1" ht="17.100000000000001" customHeight="1" x14ac:dyDescent="0.2">
      <c r="B238" s="75" t="s">
        <v>31</v>
      </c>
      <c r="C238" s="76">
        <v>43987</v>
      </c>
      <c r="D238" s="75">
        <f t="shared" si="16"/>
        <v>0.46874999999999994</v>
      </c>
      <c r="E238" s="75">
        <f>F238-L238</f>
        <v>0.47916666666666663</v>
      </c>
      <c r="F238" s="75">
        <v>0.51041666666666663</v>
      </c>
      <c r="G238" s="75" t="s">
        <v>27</v>
      </c>
      <c r="H238" s="77" t="s">
        <v>207</v>
      </c>
      <c r="I238" s="78" t="s">
        <v>213</v>
      </c>
      <c r="J238" s="79" t="s">
        <v>221</v>
      </c>
      <c r="K238" s="80" t="s">
        <v>649</v>
      </c>
      <c r="L238" s="81">
        <v>3.125E-2</v>
      </c>
      <c r="M238" s="83" t="s">
        <v>562</v>
      </c>
      <c r="N238" s="83" t="s">
        <v>28</v>
      </c>
      <c r="O238" s="84" t="s">
        <v>180</v>
      </c>
      <c r="P238" s="85"/>
    </row>
    <row r="239" spans="2:24" s="74" customFormat="1" ht="17.100000000000001" hidden="1" customHeight="1" x14ac:dyDescent="0.2">
      <c r="B239" s="75" t="s">
        <v>31</v>
      </c>
      <c r="C239" s="76">
        <v>43987</v>
      </c>
      <c r="D239" s="75">
        <f t="shared" si="16"/>
        <v>0.46874999999999994</v>
      </c>
      <c r="E239" s="75">
        <f>F239-L239</f>
        <v>0.47916666666666663</v>
      </c>
      <c r="F239" s="75">
        <v>0.54166666666666663</v>
      </c>
      <c r="G239" s="75" t="s">
        <v>27</v>
      </c>
      <c r="H239" s="77" t="s">
        <v>207</v>
      </c>
      <c r="I239" s="78" t="s">
        <v>34</v>
      </c>
      <c r="J239" s="79" t="s">
        <v>325</v>
      </c>
      <c r="K239" s="80" t="s">
        <v>326</v>
      </c>
      <c r="L239" s="81">
        <v>6.25E-2</v>
      </c>
      <c r="M239" s="83" t="s">
        <v>586</v>
      </c>
      <c r="N239" s="83" t="s">
        <v>28</v>
      </c>
      <c r="O239" s="84" t="s">
        <v>180</v>
      </c>
      <c r="P239" s="85"/>
      <c r="R239" s="100"/>
      <c r="S239" s="100"/>
      <c r="T239" s="100"/>
      <c r="U239" s="100"/>
      <c r="V239" s="100"/>
      <c r="W239" s="100"/>
      <c r="X239" s="100"/>
    </row>
    <row r="240" spans="2:24" s="74" customFormat="1" ht="17.100000000000001" hidden="1" customHeight="1" x14ac:dyDescent="0.2">
      <c r="B240" s="75" t="s">
        <v>31</v>
      </c>
      <c r="C240" s="76">
        <v>43987</v>
      </c>
      <c r="D240" s="75">
        <f t="shared" si="16"/>
        <v>0.46874999999999994</v>
      </c>
      <c r="E240" s="75">
        <f>F240-L240</f>
        <v>0.47916666666666663</v>
      </c>
      <c r="F240" s="75">
        <v>0.57291666666666663</v>
      </c>
      <c r="G240" s="75" t="s">
        <v>27</v>
      </c>
      <c r="H240" s="77" t="s">
        <v>207</v>
      </c>
      <c r="I240" s="78" t="s">
        <v>34</v>
      </c>
      <c r="J240" s="79" t="s">
        <v>293</v>
      </c>
      <c r="K240" s="80" t="s">
        <v>294</v>
      </c>
      <c r="L240" s="81">
        <v>9.375E-2</v>
      </c>
      <c r="M240" s="83" t="s">
        <v>517</v>
      </c>
      <c r="N240" s="83" t="s">
        <v>16</v>
      </c>
      <c r="O240" s="84" t="s">
        <v>180</v>
      </c>
      <c r="P240" s="85"/>
    </row>
    <row r="241" spans="1:24" s="74" customFormat="1" ht="17.100000000000001" customHeight="1" x14ac:dyDescent="0.2">
      <c r="B241" s="78" t="s">
        <v>31</v>
      </c>
      <c r="C241" s="76">
        <v>43987</v>
      </c>
      <c r="D241" s="75">
        <f t="shared" si="16"/>
        <v>0.46875</v>
      </c>
      <c r="E241" s="75">
        <v>0.47916666666666669</v>
      </c>
      <c r="F241" s="75">
        <f>E241+L241</f>
        <v>0.54166666666666674</v>
      </c>
      <c r="G241" s="87" t="s">
        <v>27</v>
      </c>
      <c r="H241" s="88" t="s">
        <v>18</v>
      </c>
      <c r="I241" s="89" t="s">
        <v>19</v>
      </c>
      <c r="J241" s="90" t="s">
        <v>151</v>
      </c>
      <c r="K241" s="91" t="s">
        <v>496</v>
      </c>
      <c r="L241" s="92">
        <v>6.25E-2</v>
      </c>
      <c r="M241" s="83" t="s">
        <v>516</v>
      </c>
      <c r="N241" s="83" t="s">
        <v>16</v>
      </c>
      <c r="O241" s="84" t="s">
        <v>180</v>
      </c>
      <c r="P241" s="93"/>
    </row>
    <row r="242" spans="1:24" s="74" customFormat="1" ht="17.100000000000001" customHeight="1" x14ac:dyDescent="0.2">
      <c r="B242" s="75" t="s">
        <v>31</v>
      </c>
      <c r="C242" s="76">
        <v>43987</v>
      </c>
      <c r="D242" s="75">
        <f t="shared" si="16"/>
        <v>0.61458333333333326</v>
      </c>
      <c r="E242" s="75">
        <f>F242-L242</f>
        <v>0.625</v>
      </c>
      <c r="F242" s="75">
        <v>0.66666666666666663</v>
      </c>
      <c r="G242" s="75" t="s">
        <v>29</v>
      </c>
      <c r="H242" s="77" t="s">
        <v>207</v>
      </c>
      <c r="I242" s="78" t="s">
        <v>213</v>
      </c>
      <c r="J242" s="79" t="s">
        <v>481</v>
      </c>
      <c r="K242" s="80" t="s">
        <v>479</v>
      </c>
      <c r="L242" s="81">
        <v>4.1666666666666664E-2</v>
      </c>
      <c r="M242" s="83" t="s">
        <v>521</v>
      </c>
      <c r="N242" s="78" t="s">
        <v>21</v>
      </c>
      <c r="O242" s="84" t="s">
        <v>180</v>
      </c>
      <c r="P242" s="85"/>
      <c r="R242" s="103"/>
      <c r="S242" s="103"/>
      <c r="T242" s="103"/>
      <c r="U242" s="103"/>
      <c r="V242" s="103"/>
      <c r="W242" s="103"/>
      <c r="X242" s="103"/>
    </row>
    <row r="243" spans="1:24" s="74" customFormat="1" ht="17.100000000000001" hidden="1" customHeight="1" x14ac:dyDescent="0.2">
      <c r="B243" s="75" t="s">
        <v>31</v>
      </c>
      <c r="C243" s="76">
        <v>43987</v>
      </c>
      <c r="D243" s="75">
        <f t="shared" si="16"/>
        <v>0.61458333333333326</v>
      </c>
      <c r="E243" s="75">
        <v>0.625</v>
      </c>
      <c r="F243" s="75">
        <f>E243+L243</f>
        <v>0.68055555555555558</v>
      </c>
      <c r="G243" s="75" t="s">
        <v>29</v>
      </c>
      <c r="H243" s="99" t="s">
        <v>18</v>
      </c>
      <c r="I243" s="78" t="s">
        <v>40</v>
      </c>
      <c r="J243" s="96" t="s">
        <v>105</v>
      </c>
      <c r="K243" s="80" t="s">
        <v>444</v>
      </c>
      <c r="L243" s="81">
        <v>5.5555555555555552E-2</v>
      </c>
      <c r="M243" s="83" t="s">
        <v>551</v>
      </c>
      <c r="N243" s="83" t="s">
        <v>16</v>
      </c>
      <c r="O243" s="84" t="s">
        <v>180</v>
      </c>
      <c r="P243" s="85"/>
      <c r="R243" s="103"/>
      <c r="S243" s="103"/>
      <c r="T243" s="103"/>
      <c r="U243" s="103"/>
      <c r="V243" s="103"/>
      <c r="W243" s="103"/>
      <c r="X243" s="103"/>
    </row>
    <row r="244" spans="1:24" s="74" customFormat="1" ht="17.100000000000001" hidden="1" customHeight="1" x14ac:dyDescent="0.2">
      <c r="B244" s="76" t="s">
        <v>31</v>
      </c>
      <c r="C244" s="76">
        <v>43987</v>
      </c>
      <c r="D244" s="75">
        <f t="shared" si="16"/>
        <v>0.61458333333333326</v>
      </c>
      <c r="E244" s="75">
        <v>0.625</v>
      </c>
      <c r="F244" s="75">
        <f>E244+L244</f>
        <v>0.68055555555555558</v>
      </c>
      <c r="G244" s="89" t="s">
        <v>29</v>
      </c>
      <c r="H244" s="88" t="s">
        <v>18</v>
      </c>
      <c r="I244" s="89" t="s">
        <v>40</v>
      </c>
      <c r="J244" s="96" t="s">
        <v>205</v>
      </c>
      <c r="K244" s="97" t="s">
        <v>426</v>
      </c>
      <c r="L244" s="92">
        <v>5.5555555555555552E-2</v>
      </c>
      <c r="M244" s="78">
        <v>8</v>
      </c>
      <c r="N244" s="83" t="s">
        <v>16</v>
      </c>
      <c r="O244" s="84" t="s">
        <v>180</v>
      </c>
      <c r="P244" s="98"/>
      <c r="Q244" s="107"/>
      <c r="R244" s="103"/>
      <c r="S244" s="103"/>
      <c r="T244" s="103"/>
      <c r="U244" s="103"/>
      <c r="V244" s="103"/>
      <c r="W244" s="103"/>
      <c r="X244" s="103"/>
    </row>
    <row r="245" spans="1:24" s="74" customFormat="1" ht="17.100000000000001" customHeight="1" x14ac:dyDescent="0.2">
      <c r="B245" s="75" t="s">
        <v>31</v>
      </c>
      <c r="C245" s="76">
        <v>43987</v>
      </c>
      <c r="D245" s="75">
        <f t="shared" si="16"/>
        <v>0.61458333333333326</v>
      </c>
      <c r="E245" s="75">
        <v>0.625</v>
      </c>
      <c r="F245" s="75">
        <f>E245+L245</f>
        <v>0.6875</v>
      </c>
      <c r="G245" s="75" t="s">
        <v>29</v>
      </c>
      <c r="H245" s="99" t="s">
        <v>18</v>
      </c>
      <c r="I245" s="78" t="s">
        <v>19</v>
      </c>
      <c r="J245" s="96" t="s">
        <v>135</v>
      </c>
      <c r="K245" s="80" t="s">
        <v>136</v>
      </c>
      <c r="L245" s="81">
        <v>6.25E-2</v>
      </c>
      <c r="M245" s="83" t="s">
        <v>551</v>
      </c>
      <c r="N245" s="83" t="s">
        <v>16</v>
      </c>
      <c r="O245" s="84" t="s">
        <v>180</v>
      </c>
      <c r="P245" s="98"/>
    </row>
    <row r="246" spans="1:24" s="74" customFormat="1" ht="17.100000000000001" hidden="1" customHeight="1" x14ac:dyDescent="0.2">
      <c r="B246" s="75" t="s">
        <v>31</v>
      </c>
      <c r="C246" s="76">
        <v>43987</v>
      </c>
      <c r="D246" s="75">
        <f t="shared" si="16"/>
        <v>0.61458333333333326</v>
      </c>
      <c r="E246" s="75">
        <v>0.625</v>
      </c>
      <c r="F246" s="75">
        <f>E246+L246</f>
        <v>0.70833333333333337</v>
      </c>
      <c r="G246" s="75" t="s">
        <v>29</v>
      </c>
      <c r="H246" s="99" t="s">
        <v>18</v>
      </c>
      <c r="I246" s="78" t="s">
        <v>40</v>
      </c>
      <c r="J246" s="96" t="s">
        <v>153</v>
      </c>
      <c r="K246" s="80" t="s">
        <v>154</v>
      </c>
      <c r="L246" s="81">
        <v>8.3333333333333329E-2</v>
      </c>
      <c r="M246" s="78">
        <v>2</v>
      </c>
      <c r="N246" s="83" t="s">
        <v>16</v>
      </c>
      <c r="O246" s="84" t="s">
        <v>180</v>
      </c>
      <c r="P246" s="85"/>
      <c r="Q246" s="100"/>
    </row>
    <row r="247" spans="1:24" s="74" customFormat="1" ht="17.100000000000001" hidden="1" customHeight="1" x14ac:dyDescent="0.2">
      <c r="B247" s="75" t="s">
        <v>31</v>
      </c>
      <c r="C247" s="76">
        <v>43987</v>
      </c>
      <c r="D247" s="75">
        <f t="shared" si="16"/>
        <v>0.69791666666666663</v>
      </c>
      <c r="E247" s="75">
        <f>F247-L247</f>
        <v>0.70833333333333337</v>
      </c>
      <c r="F247" s="75">
        <v>0.8125</v>
      </c>
      <c r="G247" s="75" t="s">
        <v>29</v>
      </c>
      <c r="H247" s="99" t="s">
        <v>18</v>
      </c>
      <c r="I247" s="78" t="s">
        <v>34</v>
      </c>
      <c r="J247" s="96" t="s">
        <v>456</v>
      </c>
      <c r="K247" s="80" t="s">
        <v>684</v>
      </c>
      <c r="L247" s="81">
        <v>0.10416666666666667</v>
      </c>
      <c r="M247" s="83" t="s">
        <v>516</v>
      </c>
      <c r="N247" s="78" t="s">
        <v>21</v>
      </c>
      <c r="O247" s="84" t="s">
        <v>180</v>
      </c>
      <c r="P247" s="85"/>
    </row>
    <row r="248" spans="1:24" s="74" customFormat="1" ht="17.100000000000001" customHeight="1" x14ac:dyDescent="0.2">
      <c r="B248" s="75" t="s">
        <v>31</v>
      </c>
      <c r="C248" s="76">
        <v>43987</v>
      </c>
      <c r="D248" s="75">
        <f t="shared" si="16"/>
        <v>0.74652777777777768</v>
      </c>
      <c r="E248" s="75">
        <f>F248-L248</f>
        <v>0.75694444444444442</v>
      </c>
      <c r="F248" s="75">
        <v>0.8125</v>
      </c>
      <c r="G248" s="75" t="s">
        <v>29</v>
      </c>
      <c r="H248" s="99" t="s">
        <v>18</v>
      </c>
      <c r="I248" s="78" t="s">
        <v>126</v>
      </c>
      <c r="J248" s="96" t="s">
        <v>141</v>
      </c>
      <c r="K248" s="80" t="s">
        <v>142</v>
      </c>
      <c r="L248" s="81">
        <v>5.5555555555555552E-2</v>
      </c>
      <c r="M248" s="83" t="s">
        <v>553</v>
      </c>
      <c r="N248" s="83" t="s">
        <v>16</v>
      </c>
      <c r="O248" s="84" t="s">
        <v>180</v>
      </c>
      <c r="P248" s="85"/>
    </row>
    <row r="249" spans="1:24" s="47" customFormat="1" ht="17.100000000000001" hidden="1" customHeight="1" x14ac:dyDescent="0.2">
      <c r="B249" s="6" t="s">
        <v>17</v>
      </c>
      <c r="C249" s="11">
        <v>43990</v>
      </c>
      <c r="D249" s="6">
        <f t="shared" si="16"/>
        <v>0.40625</v>
      </c>
      <c r="E249" s="6">
        <f>F249-L249</f>
        <v>0.41666666666666669</v>
      </c>
      <c r="F249" s="6">
        <v>0.5</v>
      </c>
      <c r="G249" s="6" t="s">
        <v>27</v>
      </c>
      <c r="H249" s="29" t="s">
        <v>207</v>
      </c>
      <c r="I249" s="7" t="s">
        <v>34</v>
      </c>
      <c r="J249" s="30" t="s">
        <v>373</v>
      </c>
      <c r="K249" s="8" t="s">
        <v>374</v>
      </c>
      <c r="L249" s="9">
        <v>8.3333333333333329E-2</v>
      </c>
      <c r="M249" s="10" t="s">
        <v>523</v>
      </c>
      <c r="N249" s="7" t="s">
        <v>21</v>
      </c>
      <c r="O249" s="67" t="s">
        <v>180</v>
      </c>
      <c r="P249" s="50"/>
    </row>
    <row r="250" spans="1:24" s="47" customFormat="1" ht="17.100000000000001" hidden="1" customHeight="1" x14ac:dyDescent="0.2">
      <c r="B250" s="6" t="s">
        <v>17</v>
      </c>
      <c r="C250" s="11">
        <v>43990</v>
      </c>
      <c r="D250" s="6">
        <f t="shared" si="16"/>
        <v>0.51041666666666663</v>
      </c>
      <c r="E250" s="6">
        <v>0.52083333333333337</v>
      </c>
      <c r="F250" s="6">
        <f>E250+L250</f>
        <v>0.58333333333333337</v>
      </c>
      <c r="G250" s="6" t="s">
        <v>27</v>
      </c>
      <c r="H250" s="16" t="s">
        <v>18</v>
      </c>
      <c r="I250" s="7" t="s">
        <v>40</v>
      </c>
      <c r="J250" s="17" t="s">
        <v>177</v>
      </c>
      <c r="K250" s="8" t="s">
        <v>206</v>
      </c>
      <c r="L250" s="9">
        <v>6.25E-2</v>
      </c>
      <c r="M250" s="10" t="s">
        <v>517</v>
      </c>
      <c r="N250" s="10" t="s">
        <v>44</v>
      </c>
      <c r="O250" s="67" t="s">
        <v>180</v>
      </c>
      <c r="P250" s="50"/>
    </row>
    <row r="251" spans="1:24" s="47" customFormat="1" ht="17.100000000000001" customHeight="1" x14ac:dyDescent="0.2">
      <c r="A251" s="63"/>
      <c r="B251" s="6" t="s">
        <v>17</v>
      </c>
      <c r="C251" s="11">
        <v>43990</v>
      </c>
      <c r="D251" s="6">
        <f t="shared" si="16"/>
        <v>0.51041666666666663</v>
      </c>
      <c r="E251" s="6">
        <v>0.52083333333333337</v>
      </c>
      <c r="F251" s="6">
        <f>E251+L251</f>
        <v>0.58333333333333337</v>
      </c>
      <c r="G251" s="11" t="s">
        <v>29</v>
      </c>
      <c r="H251" s="12" t="s">
        <v>394</v>
      </c>
      <c r="I251" s="7" t="s">
        <v>213</v>
      </c>
      <c r="J251" s="13" t="s">
        <v>560</v>
      </c>
      <c r="K251" s="8" t="s">
        <v>164</v>
      </c>
      <c r="L251" s="9">
        <v>6.25E-2</v>
      </c>
      <c r="M251" s="10" t="s">
        <v>516</v>
      </c>
      <c r="N251" s="10" t="s">
        <v>44</v>
      </c>
      <c r="O251" s="67" t="s">
        <v>180</v>
      </c>
      <c r="P251" s="65"/>
      <c r="R251" s="23"/>
      <c r="S251" s="23"/>
      <c r="T251" s="23"/>
      <c r="U251" s="23"/>
      <c r="V251" s="23"/>
      <c r="W251" s="23"/>
      <c r="X251" s="23"/>
    </row>
    <row r="252" spans="1:24" s="47" customFormat="1" ht="17.100000000000001" hidden="1" customHeight="1" x14ac:dyDescent="0.2">
      <c r="B252" s="6" t="s">
        <v>17</v>
      </c>
      <c r="C252" s="11">
        <v>43990</v>
      </c>
      <c r="D252" s="6">
        <f t="shared" si="16"/>
        <v>0.51041666666666663</v>
      </c>
      <c r="E252" s="6">
        <v>0.52083333333333337</v>
      </c>
      <c r="F252" s="6">
        <f>E252+L252</f>
        <v>0.625</v>
      </c>
      <c r="G252" s="6" t="s">
        <v>27</v>
      </c>
      <c r="H252" s="16" t="s">
        <v>18</v>
      </c>
      <c r="I252" s="7" t="s">
        <v>32</v>
      </c>
      <c r="J252" s="17" t="s">
        <v>120</v>
      </c>
      <c r="K252" s="8" t="s">
        <v>121</v>
      </c>
      <c r="L252" s="9">
        <v>0.10416666666666667</v>
      </c>
      <c r="M252" s="10" t="s">
        <v>551</v>
      </c>
      <c r="N252" s="7" t="s">
        <v>21</v>
      </c>
      <c r="O252" s="67" t="s">
        <v>180</v>
      </c>
      <c r="P252" s="50"/>
      <c r="Q252" s="60"/>
    </row>
    <row r="253" spans="1:24" s="47" customFormat="1" ht="17.100000000000001" hidden="1" customHeight="1" x14ac:dyDescent="0.2">
      <c r="B253" s="6" t="s">
        <v>17</v>
      </c>
      <c r="C253" s="11">
        <v>43990</v>
      </c>
      <c r="D253" s="6">
        <f t="shared" si="16"/>
        <v>0.71874999999999989</v>
      </c>
      <c r="E253" s="6">
        <f>F253-L253</f>
        <v>0.72916666666666663</v>
      </c>
      <c r="F253" s="6">
        <v>0.8125</v>
      </c>
      <c r="G253" s="6" t="s">
        <v>29</v>
      </c>
      <c r="H253" s="16" t="s">
        <v>18</v>
      </c>
      <c r="I253" s="7" t="s">
        <v>34</v>
      </c>
      <c r="J253" s="17" t="s">
        <v>156</v>
      </c>
      <c r="K253" s="8" t="s">
        <v>658</v>
      </c>
      <c r="L253" s="9">
        <v>8.3333333333333329E-2</v>
      </c>
      <c r="M253" s="10" t="s">
        <v>526</v>
      </c>
      <c r="N253" s="7" t="s">
        <v>21</v>
      </c>
      <c r="O253" s="67" t="s">
        <v>180</v>
      </c>
      <c r="P253" s="50"/>
    </row>
    <row r="254" spans="1:24" s="47" customFormat="1" ht="17.100000000000001" customHeight="1" x14ac:dyDescent="0.2">
      <c r="B254" s="6" t="s">
        <v>17</v>
      </c>
      <c r="C254" s="11">
        <v>43990</v>
      </c>
      <c r="D254" s="6">
        <f t="shared" si="16"/>
        <v>0.72916666666666663</v>
      </c>
      <c r="E254" s="6">
        <f>F254-L254</f>
        <v>0.73958333333333337</v>
      </c>
      <c r="F254" s="6">
        <v>0.8125</v>
      </c>
      <c r="G254" s="6" t="s">
        <v>29</v>
      </c>
      <c r="H254" s="19" t="s">
        <v>18</v>
      </c>
      <c r="I254" s="7" t="s">
        <v>24</v>
      </c>
      <c r="J254" s="17" t="s">
        <v>507</v>
      </c>
      <c r="K254" s="8" t="s">
        <v>505</v>
      </c>
      <c r="L254" s="9">
        <v>7.2916666666666671E-2</v>
      </c>
      <c r="M254" s="7">
        <v>4</v>
      </c>
      <c r="N254" s="7" t="s">
        <v>21</v>
      </c>
      <c r="O254" s="67" t="s">
        <v>180</v>
      </c>
      <c r="P254" s="50"/>
    </row>
    <row r="255" spans="1:24" s="74" customFormat="1" ht="17.100000000000001" customHeight="1" x14ac:dyDescent="0.2">
      <c r="B255" s="75" t="s">
        <v>22</v>
      </c>
      <c r="C255" s="76">
        <v>43991</v>
      </c>
      <c r="D255" s="75">
        <f t="shared" si="16"/>
        <v>0.46874999999999994</v>
      </c>
      <c r="E255" s="75">
        <f>F255-L255</f>
        <v>0.47916666666666663</v>
      </c>
      <c r="F255" s="75">
        <v>0.51041666666666663</v>
      </c>
      <c r="G255" s="75" t="s">
        <v>27</v>
      </c>
      <c r="H255" s="77" t="s">
        <v>207</v>
      </c>
      <c r="I255" s="78" t="s">
        <v>213</v>
      </c>
      <c r="J255" s="79" t="s">
        <v>284</v>
      </c>
      <c r="K255" s="80" t="s">
        <v>662</v>
      </c>
      <c r="L255" s="81">
        <v>3.125E-2</v>
      </c>
      <c r="M255" s="83" t="s">
        <v>576</v>
      </c>
      <c r="N255" s="83" t="s">
        <v>28</v>
      </c>
      <c r="O255" s="84" t="s">
        <v>180</v>
      </c>
      <c r="P255" s="98"/>
      <c r="R255" s="108"/>
      <c r="S255" s="108"/>
      <c r="T255" s="108"/>
      <c r="U255" s="108"/>
      <c r="V255" s="108"/>
      <c r="W255" s="108"/>
      <c r="X255" s="108"/>
    </row>
    <row r="256" spans="1:24" s="74" customFormat="1" ht="17.100000000000001" hidden="1" customHeight="1" x14ac:dyDescent="0.2">
      <c r="B256" s="75" t="s">
        <v>22</v>
      </c>
      <c r="C256" s="76">
        <v>43991</v>
      </c>
      <c r="D256" s="75">
        <f t="shared" si="16"/>
        <v>0.46875</v>
      </c>
      <c r="E256" s="75">
        <v>0.47916666666666669</v>
      </c>
      <c r="F256" s="75">
        <f>E256+L256</f>
        <v>0.54861111111111116</v>
      </c>
      <c r="G256" s="75" t="s">
        <v>27</v>
      </c>
      <c r="H256" s="99" t="s">
        <v>18</v>
      </c>
      <c r="I256" s="78" t="s">
        <v>40</v>
      </c>
      <c r="J256" s="96" t="s">
        <v>157</v>
      </c>
      <c r="K256" s="80" t="s">
        <v>493</v>
      </c>
      <c r="L256" s="81">
        <v>6.9444444444444434E-2</v>
      </c>
      <c r="M256" s="83" t="s">
        <v>517</v>
      </c>
      <c r="N256" s="83" t="s">
        <v>16</v>
      </c>
      <c r="O256" s="84" t="s">
        <v>180</v>
      </c>
      <c r="P256" s="85"/>
      <c r="Q256" s="100"/>
    </row>
    <row r="257" spans="1:24" s="74" customFormat="1" ht="17.100000000000001" hidden="1" customHeight="1" x14ac:dyDescent="0.2">
      <c r="B257" s="76" t="s">
        <v>22</v>
      </c>
      <c r="C257" s="76">
        <v>43991</v>
      </c>
      <c r="D257" s="75">
        <f t="shared" si="16"/>
        <v>0.46875</v>
      </c>
      <c r="E257" s="75">
        <v>0.47916666666666669</v>
      </c>
      <c r="F257" s="75">
        <f>E257+L257</f>
        <v>0.55208333333333337</v>
      </c>
      <c r="G257" s="89" t="s">
        <v>27</v>
      </c>
      <c r="H257" s="88" t="s">
        <v>18</v>
      </c>
      <c r="I257" s="89" t="s">
        <v>40</v>
      </c>
      <c r="J257" s="96" t="s">
        <v>196</v>
      </c>
      <c r="K257" s="97" t="s">
        <v>494</v>
      </c>
      <c r="L257" s="92">
        <v>7.2916666666666671E-2</v>
      </c>
      <c r="M257" s="83" t="s">
        <v>565</v>
      </c>
      <c r="N257" s="83" t="s">
        <v>28</v>
      </c>
      <c r="O257" s="84" t="s">
        <v>180</v>
      </c>
      <c r="P257" s="85"/>
      <c r="R257" s="103"/>
      <c r="S257" s="103"/>
      <c r="T257" s="103"/>
      <c r="U257" s="103"/>
      <c r="V257" s="103"/>
      <c r="W257" s="103"/>
      <c r="X257" s="103"/>
    </row>
    <row r="258" spans="1:24" s="74" customFormat="1" ht="17.100000000000001" hidden="1" customHeight="1" x14ac:dyDescent="0.2">
      <c r="B258" s="75" t="s">
        <v>22</v>
      </c>
      <c r="C258" s="76">
        <v>43991</v>
      </c>
      <c r="D258" s="75">
        <f t="shared" si="16"/>
        <v>0.55208333333333326</v>
      </c>
      <c r="E258" s="75">
        <v>0.5625</v>
      </c>
      <c r="F258" s="75">
        <f>E258+L258</f>
        <v>0.625</v>
      </c>
      <c r="G258" s="76" t="s">
        <v>29</v>
      </c>
      <c r="H258" s="112" t="s">
        <v>394</v>
      </c>
      <c r="I258" s="78" t="s">
        <v>34</v>
      </c>
      <c r="J258" s="113" t="s">
        <v>459</v>
      </c>
      <c r="K258" s="80" t="s">
        <v>461</v>
      </c>
      <c r="L258" s="81">
        <v>6.25E-2</v>
      </c>
      <c r="M258" s="83" t="s">
        <v>600</v>
      </c>
      <c r="N258" s="83" t="s">
        <v>567</v>
      </c>
      <c r="O258" s="84" t="s">
        <v>180</v>
      </c>
      <c r="P258" s="98"/>
    </row>
    <row r="259" spans="1:24" s="74" customFormat="1" ht="17.100000000000001" hidden="1" customHeight="1" x14ac:dyDescent="0.2">
      <c r="B259" s="75" t="s">
        <v>22</v>
      </c>
      <c r="C259" s="76">
        <v>43991</v>
      </c>
      <c r="D259" s="75">
        <f t="shared" si="16"/>
        <v>0.59374999999999989</v>
      </c>
      <c r="E259" s="75">
        <v>0.60416666666666663</v>
      </c>
      <c r="F259" s="75">
        <f>E259+L259</f>
        <v>0.71527777777777768</v>
      </c>
      <c r="G259" s="75" t="s">
        <v>27</v>
      </c>
      <c r="H259" s="99" t="s">
        <v>18</v>
      </c>
      <c r="I259" s="78" t="s">
        <v>34</v>
      </c>
      <c r="J259" s="96" t="s">
        <v>457</v>
      </c>
      <c r="K259" s="80" t="s">
        <v>685</v>
      </c>
      <c r="L259" s="81">
        <v>0.1111111111111111</v>
      </c>
      <c r="M259" s="83" t="s">
        <v>516</v>
      </c>
      <c r="N259" s="78" t="s">
        <v>21</v>
      </c>
      <c r="O259" s="84" t="s">
        <v>180</v>
      </c>
      <c r="P259" s="85"/>
    </row>
    <row r="260" spans="1:24" s="74" customFormat="1" ht="17.100000000000001" hidden="1" customHeight="1" x14ac:dyDescent="0.2">
      <c r="A260" s="95"/>
      <c r="B260" s="75" t="s">
        <v>22</v>
      </c>
      <c r="C260" s="76">
        <v>43991</v>
      </c>
      <c r="D260" s="75">
        <f t="shared" si="16"/>
        <v>0.61458333333333326</v>
      </c>
      <c r="E260" s="75">
        <f>F260-L260</f>
        <v>0.625</v>
      </c>
      <c r="F260" s="75">
        <v>0.75</v>
      </c>
      <c r="G260" s="75" t="s">
        <v>27</v>
      </c>
      <c r="H260" s="78" t="s">
        <v>399</v>
      </c>
      <c r="I260" s="78" t="s">
        <v>400</v>
      </c>
      <c r="J260" s="172">
        <v>9465</v>
      </c>
      <c r="K260" s="80" t="s">
        <v>464</v>
      </c>
      <c r="L260" s="81">
        <v>0.125</v>
      </c>
      <c r="M260" s="83" t="s">
        <v>551</v>
      </c>
      <c r="N260" s="78" t="s">
        <v>28</v>
      </c>
      <c r="O260" s="84" t="s">
        <v>180</v>
      </c>
      <c r="P260" s="85"/>
      <c r="Q260" s="95"/>
      <c r="R260" s="95"/>
      <c r="S260" s="95"/>
      <c r="T260" s="95"/>
      <c r="U260" s="95"/>
      <c r="V260" s="95"/>
      <c r="W260" s="95"/>
      <c r="X260" s="95"/>
    </row>
    <row r="261" spans="1:24" s="47" customFormat="1" ht="17.100000000000001" hidden="1" customHeight="1" x14ac:dyDescent="0.2">
      <c r="B261" s="6" t="s">
        <v>23</v>
      </c>
      <c r="C261" s="11">
        <v>43992</v>
      </c>
      <c r="D261" s="6">
        <f t="shared" si="16"/>
        <v>0.44791666666666663</v>
      </c>
      <c r="E261" s="6">
        <f>F261-L261</f>
        <v>0.45833333333333331</v>
      </c>
      <c r="F261" s="6">
        <v>0.5</v>
      </c>
      <c r="G261" s="6" t="s">
        <v>27</v>
      </c>
      <c r="H261" s="29" t="s">
        <v>207</v>
      </c>
      <c r="I261" s="7" t="s">
        <v>30</v>
      </c>
      <c r="J261" s="30" t="s">
        <v>283</v>
      </c>
      <c r="K261" s="8" t="s">
        <v>663</v>
      </c>
      <c r="L261" s="9">
        <v>4.1666666666666664E-2</v>
      </c>
      <c r="M261" s="10" t="s">
        <v>578</v>
      </c>
      <c r="N261" s="10" t="s">
        <v>28</v>
      </c>
      <c r="O261" s="67" t="s">
        <v>180</v>
      </c>
      <c r="P261" s="56"/>
      <c r="Q261" s="57"/>
      <c r="R261" s="57"/>
      <c r="S261" s="57"/>
      <c r="T261" s="57"/>
      <c r="U261" s="57"/>
      <c r="V261" s="57"/>
      <c r="W261" s="57"/>
      <c r="X261" s="57"/>
    </row>
    <row r="262" spans="1:24" s="47" customFormat="1" ht="17.100000000000001" customHeight="1" x14ac:dyDescent="0.2">
      <c r="B262" s="6" t="s">
        <v>23</v>
      </c>
      <c r="C262" s="11">
        <v>43992</v>
      </c>
      <c r="D262" s="6">
        <f t="shared" si="16"/>
        <v>0.59374999999999989</v>
      </c>
      <c r="E262" s="6">
        <v>0.60416666666666663</v>
      </c>
      <c r="F262" s="6">
        <f>E262+L262</f>
        <v>0.65625</v>
      </c>
      <c r="G262" s="6" t="s">
        <v>29</v>
      </c>
      <c r="H262" s="16" t="s">
        <v>18</v>
      </c>
      <c r="I262" s="7" t="s">
        <v>19</v>
      </c>
      <c r="J262" s="17" t="s">
        <v>158</v>
      </c>
      <c r="K262" s="8" t="s">
        <v>428</v>
      </c>
      <c r="L262" s="9">
        <v>5.2083333333333336E-2</v>
      </c>
      <c r="M262" s="10" t="s">
        <v>516</v>
      </c>
      <c r="N262" s="10" t="s">
        <v>16</v>
      </c>
      <c r="O262" s="67" t="s">
        <v>180</v>
      </c>
      <c r="P262" s="62"/>
      <c r="Q262" s="57"/>
      <c r="R262" s="57"/>
      <c r="S262" s="57"/>
      <c r="T262" s="57"/>
      <c r="U262" s="57"/>
      <c r="V262" s="57"/>
      <c r="W262" s="57"/>
      <c r="X262" s="57"/>
    </row>
    <row r="263" spans="1:24" s="47" customFormat="1" ht="17.100000000000001" hidden="1" customHeight="1" x14ac:dyDescent="0.2">
      <c r="B263" s="6" t="s">
        <v>23</v>
      </c>
      <c r="C263" s="11">
        <v>43992</v>
      </c>
      <c r="D263" s="6">
        <f t="shared" si="16"/>
        <v>0.59374999999999989</v>
      </c>
      <c r="E263" s="6">
        <v>0.60416666666666663</v>
      </c>
      <c r="F263" s="6">
        <f>E263+L263</f>
        <v>0.66666666666666663</v>
      </c>
      <c r="G263" s="6" t="s">
        <v>29</v>
      </c>
      <c r="H263" s="16" t="s">
        <v>18</v>
      </c>
      <c r="I263" s="7" t="s">
        <v>40</v>
      </c>
      <c r="J263" s="17" t="s">
        <v>454</v>
      </c>
      <c r="K263" s="8" t="s">
        <v>693</v>
      </c>
      <c r="L263" s="9">
        <v>6.25E-2</v>
      </c>
      <c r="M263" s="10" t="s">
        <v>571</v>
      </c>
      <c r="N263" s="10" t="s">
        <v>28</v>
      </c>
      <c r="O263" s="67" t="s">
        <v>180</v>
      </c>
      <c r="P263" s="56"/>
    </row>
    <row r="264" spans="1:24" s="47" customFormat="1" ht="17.100000000000001" hidden="1" customHeight="1" x14ac:dyDescent="0.2">
      <c r="B264" s="6" t="s">
        <v>23</v>
      </c>
      <c r="C264" s="11">
        <v>43992</v>
      </c>
      <c r="D264" s="6">
        <f t="shared" si="16"/>
        <v>0.59374999999999989</v>
      </c>
      <c r="E264" s="6">
        <v>0.60416666666666663</v>
      </c>
      <c r="F264" s="6">
        <f>E264+L264</f>
        <v>0.70833333333333326</v>
      </c>
      <c r="G264" s="6" t="s">
        <v>29</v>
      </c>
      <c r="H264" s="16" t="s">
        <v>18</v>
      </c>
      <c r="I264" s="7" t="s">
        <v>40</v>
      </c>
      <c r="J264" s="17" t="s">
        <v>169</v>
      </c>
      <c r="K264" s="8" t="s">
        <v>170</v>
      </c>
      <c r="L264" s="9">
        <v>0.10416666666666667</v>
      </c>
      <c r="M264" s="10" t="s">
        <v>548</v>
      </c>
      <c r="N264" s="10" t="s">
        <v>44</v>
      </c>
      <c r="O264" s="67" t="s">
        <v>180</v>
      </c>
      <c r="P264" s="62"/>
    </row>
    <row r="265" spans="1:24" s="47" customFormat="1" ht="17.100000000000001" hidden="1" customHeight="1" x14ac:dyDescent="0.2">
      <c r="B265" s="6" t="s">
        <v>23</v>
      </c>
      <c r="C265" s="11">
        <v>43992</v>
      </c>
      <c r="D265" s="6">
        <f t="shared" si="16"/>
        <v>0.59375</v>
      </c>
      <c r="E265" s="6">
        <f>F265-L265</f>
        <v>0.60416666666666674</v>
      </c>
      <c r="F265" s="6">
        <v>0.70833333333333337</v>
      </c>
      <c r="G265" s="6" t="s">
        <v>29</v>
      </c>
      <c r="H265" s="29" t="s">
        <v>207</v>
      </c>
      <c r="I265" s="7" t="s">
        <v>30</v>
      </c>
      <c r="J265" s="30" t="s">
        <v>501</v>
      </c>
      <c r="K265" s="8" t="s">
        <v>502</v>
      </c>
      <c r="L265" s="9">
        <v>0.10416666666666667</v>
      </c>
      <c r="M265" s="10" t="s">
        <v>525</v>
      </c>
      <c r="N265" s="7" t="s">
        <v>21</v>
      </c>
      <c r="O265" s="67" t="s">
        <v>180</v>
      </c>
      <c r="P265" s="56"/>
    </row>
    <row r="266" spans="1:24" s="74" customFormat="1" ht="17.100000000000001" hidden="1" customHeight="1" x14ac:dyDescent="0.2">
      <c r="B266" s="75" t="s">
        <v>26</v>
      </c>
      <c r="C266" s="76">
        <v>43993</v>
      </c>
      <c r="D266" s="75">
        <f t="shared" si="16"/>
        <v>0.44791666666666663</v>
      </c>
      <c r="E266" s="75">
        <f>F266-L266</f>
        <v>0.45833333333333331</v>
      </c>
      <c r="F266" s="75">
        <v>0.5</v>
      </c>
      <c r="G266" s="75" t="s">
        <v>27</v>
      </c>
      <c r="H266" s="77" t="s">
        <v>207</v>
      </c>
      <c r="I266" s="78" t="s">
        <v>30</v>
      </c>
      <c r="J266" s="79" t="s">
        <v>220</v>
      </c>
      <c r="K266" s="80" t="s">
        <v>650</v>
      </c>
      <c r="L266" s="81">
        <v>4.1666666666666664E-2</v>
      </c>
      <c r="M266" s="83" t="s">
        <v>549</v>
      </c>
      <c r="N266" s="78" t="s">
        <v>21</v>
      </c>
      <c r="O266" s="84" t="s">
        <v>180</v>
      </c>
      <c r="P266" s="85"/>
    </row>
    <row r="267" spans="1:24" s="74" customFormat="1" ht="17.100000000000001" customHeight="1" x14ac:dyDescent="0.2">
      <c r="B267" s="78" t="s">
        <v>26</v>
      </c>
      <c r="C267" s="76">
        <v>43993</v>
      </c>
      <c r="D267" s="75">
        <f t="shared" si="16"/>
        <v>0.46875</v>
      </c>
      <c r="E267" s="75">
        <v>0.47916666666666669</v>
      </c>
      <c r="F267" s="75">
        <f>E267+L267</f>
        <v>0.51388888888888895</v>
      </c>
      <c r="G267" s="87" t="s">
        <v>27</v>
      </c>
      <c r="H267" s="88" t="s">
        <v>18</v>
      </c>
      <c r="I267" s="89" t="s">
        <v>19</v>
      </c>
      <c r="J267" s="90" t="s">
        <v>608</v>
      </c>
      <c r="K267" s="91" t="s">
        <v>669</v>
      </c>
      <c r="L267" s="92">
        <v>3.4722222222222224E-2</v>
      </c>
      <c r="M267" s="83" t="s">
        <v>516</v>
      </c>
      <c r="N267" s="83" t="s">
        <v>16</v>
      </c>
      <c r="O267" s="82" t="s">
        <v>637</v>
      </c>
      <c r="P267" s="93"/>
    </row>
    <row r="268" spans="1:24" s="74" customFormat="1" ht="17.100000000000001" hidden="1" customHeight="1" x14ac:dyDescent="0.2">
      <c r="B268" s="75" t="s">
        <v>26</v>
      </c>
      <c r="C268" s="76">
        <v>43993</v>
      </c>
      <c r="D268" s="75">
        <f t="shared" si="16"/>
        <v>0.46875</v>
      </c>
      <c r="E268" s="75">
        <v>0.47916666666666669</v>
      </c>
      <c r="F268" s="75">
        <f>E268+L268</f>
        <v>0.55208333333333337</v>
      </c>
      <c r="G268" s="75" t="s">
        <v>27</v>
      </c>
      <c r="H268" s="99" t="s">
        <v>18</v>
      </c>
      <c r="I268" s="78" t="s">
        <v>40</v>
      </c>
      <c r="J268" s="96" t="s">
        <v>161</v>
      </c>
      <c r="K268" s="80" t="s">
        <v>434</v>
      </c>
      <c r="L268" s="81">
        <v>7.2916666666666671E-2</v>
      </c>
      <c r="M268" s="83" t="s">
        <v>516</v>
      </c>
      <c r="N268" s="83" t="s">
        <v>16</v>
      </c>
      <c r="O268" s="84" t="s">
        <v>180</v>
      </c>
      <c r="P268" s="85"/>
    </row>
    <row r="269" spans="1:24" s="74" customFormat="1" ht="17.100000000000001" hidden="1" customHeight="1" x14ac:dyDescent="0.2">
      <c r="B269" s="78" t="s">
        <v>26</v>
      </c>
      <c r="C269" s="76">
        <v>43993</v>
      </c>
      <c r="D269" s="75">
        <v>0.59374999999999989</v>
      </c>
      <c r="E269" s="75">
        <v>0.47916666666666669</v>
      </c>
      <c r="F269" s="75">
        <f>E269+L269</f>
        <v>0.55208333333333337</v>
      </c>
      <c r="G269" s="87" t="s">
        <v>27</v>
      </c>
      <c r="H269" s="88" t="s">
        <v>18</v>
      </c>
      <c r="I269" s="89" t="s">
        <v>40</v>
      </c>
      <c r="J269" s="90" t="s">
        <v>190</v>
      </c>
      <c r="K269" s="91" t="s">
        <v>490</v>
      </c>
      <c r="L269" s="92">
        <v>7.2916666666666671E-2</v>
      </c>
      <c r="M269" s="83" t="s">
        <v>552</v>
      </c>
      <c r="N269" s="83" t="s">
        <v>16</v>
      </c>
      <c r="O269" s="84" t="s">
        <v>180</v>
      </c>
      <c r="P269" s="93"/>
    </row>
    <row r="270" spans="1:24" s="74" customFormat="1" ht="17.100000000000001" hidden="1" customHeight="1" x14ac:dyDescent="0.2">
      <c r="B270" s="75" t="s">
        <v>26</v>
      </c>
      <c r="C270" s="76">
        <v>43993</v>
      </c>
      <c r="D270" s="75">
        <f t="shared" ref="D270:D278" si="17">E270-0.0104166666666667</f>
        <v>0.61458333333333326</v>
      </c>
      <c r="E270" s="75">
        <f>F270-L270</f>
        <v>0.625</v>
      </c>
      <c r="F270" s="75">
        <v>0.66666666666666663</v>
      </c>
      <c r="G270" s="75" t="s">
        <v>29</v>
      </c>
      <c r="H270" s="77" t="s">
        <v>207</v>
      </c>
      <c r="I270" s="78" t="s">
        <v>30</v>
      </c>
      <c r="J270" s="79" t="s">
        <v>208</v>
      </c>
      <c r="K270" s="80" t="s">
        <v>646</v>
      </c>
      <c r="L270" s="81">
        <v>4.1666666666666664E-2</v>
      </c>
      <c r="M270" s="83" t="s">
        <v>517</v>
      </c>
      <c r="N270" s="83" t="s">
        <v>16</v>
      </c>
      <c r="O270" s="84" t="s">
        <v>180</v>
      </c>
      <c r="P270" s="85"/>
    </row>
    <row r="271" spans="1:24" s="74" customFormat="1" ht="17.100000000000001" hidden="1" customHeight="1" x14ac:dyDescent="0.2">
      <c r="B271" s="75" t="s">
        <v>26</v>
      </c>
      <c r="C271" s="76">
        <v>43993</v>
      </c>
      <c r="D271" s="75">
        <f t="shared" si="17"/>
        <v>0.61458333333333326</v>
      </c>
      <c r="E271" s="75">
        <v>0.625</v>
      </c>
      <c r="F271" s="75">
        <f>E271+L271</f>
        <v>0.6875</v>
      </c>
      <c r="G271" s="75" t="s">
        <v>29</v>
      </c>
      <c r="H271" s="99" t="s">
        <v>18</v>
      </c>
      <c r="I271" s="78" t="s">
        <v>40</v>
      </c>
      <c r="J271" s="96" t="s">
        <v>62</v>
      </c>
      <c r="K271" s="80" t="s">
        <v>63</v>
      </c>
      <c r="L271" s="81">
        <v>6.25E-2</v>
      </c>
      <c r="M271" s="83" t="s">
        <v>597</v>
      </c>
      <c r="N271" s="83" t="s">
        <v>28</v>
      </c>
      <c r="O271" s="84" t="s">
        <v>180</v>
      </c>
      <c r="P271" s="85"/>
      <c r="R271" s="102"/>
      <c r="S271" s="102"/>
      <c r="T271" s="102"/>
      <c r="U271" s="102"/>
      <c r="V271" s="102"/>
      <c r="W271" s="102"/>
      <c r="X271" s="102"/>
    </row>
    <row r="272" spans="1:24" s="74" customFormat="1" ht="17.100000000000001" hidden="1" customHeight="1" x14ac:dyDescent="0.2">
      <c r="B272" s="75" t="s">
        <v>26</v>
      </c>
      <c r="C272" s="76">
        <v>43993</v>
      </c>
      <c r="D272" s="75">
        <f t="shared" si="17"/>
        <v>0.61458333333333326</v>
      </c>
      <c r="E272" s="75">
        <v>0.625</v>
      </c>
      <c r="F272" s="75">
        <f>E272+L272</f>
        <v>0.72916666666666663</v>
      </c>
      <c r="G272" s="75" t="s">
        <v>29</v>
      </c>
      <c r="H272" s="99" t="s">
        <v>18</v>
      </c>
      <c r="I272" s="78" t="s">
        <v>40</v>
      </c>
      <c r="J272" s="109" t="s">
        <v>442</v>
      </c>
      <c r="K272" s="80" t="s">
        <v>443</v>
      </c>
      <c r="L272" s="81">
        <v>0.10416666666666667</v>
      </c>
      <c r="M272" s="83" t="s">
        <v>516</v>
      </c>
      <c r="N272" s="78" t="s">
        <v>21</v>
      </c>
      <c r="O272" s="84" t="s">
        <v>180</v>
      </c>
      <c r="P272" s="85"/>
    </row>
    <row r="273" spans="1:24" s="74" customFormat="1" ht="17.100000000000001" customHeight="1" x14ac:dyDescent="0.2">
      <c r="B273" s="75" t="s">
        <v>26</v>
      </c>
      <c r="C273" s="76">
        <v>43993</v>
      </c>
      <c r="D273" s="75">
        <f t="shared" si="17"/>
        <v>0.73958333333333326</v>
      </c>
      <c r="E273" s="75">
        <f>F273-L273</f>
        <v>0.75</v>
      </c>
      <c r="F273" s="75">
        <v>0.8125</v>
      </c>
      <c r="G273" s="75" t="s">
        <v>29</v>
      </c>
      <c r="H273" s="99" t="s">
        <v>18</v>
      </c>
      <c r="I273" s="78" t="s">
        <v>24</v>
      </c>
      <c r="J273" s="96" t="s">
        <v>162</v>
      </c>
      <c r="K273" s="80" t="s">
        <v>602</v>
      </c>
      <c r="L273" s="81">
        <v>6.25E-2</v>
      </c>
      <c r="M273" s="83" t="s">
        <v>528</v>
      </c>
      <c r="N273" s="78" t="s">
        <v>21</v>
      </c>
      <c r="O273" s="84" t="s">
        <v>180</v>
      </c>
      <c r="P273" s="85"/>
      <c r="R273" s="103"/>
      <c r="S273" s="103"/>
      <c r="T273" s="103"/>
      <c r="U273" s="103"/>
      <c r="V273" s="103"/>
      <c r="W273" s="103"/>
      <c r="X273" s="103"/>
    </row>
    <row r="274" spans="1:24" s="47" customFormat="1" ht="17.100000000000001" hidden="1" customHeight="1" x14ac:dyDescent="0.2">
      <c r="B274" s="6" t="s">
        <v>31</v>
      </c>
      <c r="C274" s="11">
        <v>43994</v>
      </c>
      <c r="D274" s="6">
        <f t="shared" si="17"/>
        <v>0.4375</v>
      </c>
      <c r="E274" s="6">
        <f>F274-L274</f>
        <v>0.44791666666666669</v>
      </c>
      <c r="F274" s="6">
        <v>0.5</v>
      </c>
      <c r="G274" s="6" t="s">
        <v>27</v>
      </c>
      <c r="H274" s="29" t="s">
        <v>207</v>
      </c>
      <c r="I274" s="7" t="s">
        <v>34</v>
      </c>
      <c r="J274" s="30" t="s">
        <v>289</v>
      </c>
      <c r="K274" s="8" t="s">
        <v>664</v>
      </c>
      <c r="L274" s="9">
        <v>5.2083333333333336E-2</v>
      </c>
      <c r="M274" s="10" t="s">
        <v>579</v>
      </c>
      <c r="N274" s="10" t="s">
        <v>28</v>
      </c>
      <c r="O274" s="67" t="s">
        <v>180</v>
      </c>
      <c r="P274" s="56"/>
      <c r="Q274" s="57"/>
      <c r="R274" s="57"/>
      <c r="S274" s="57"/>
      <c r="T274" s="57"/>
      <c r="U274" s="57"/>
      <c r="V274" s="57"/>
      <c r="W274" s="57"/>
      <c r="X274" s="57"/>
    </row>
    <row r="275" spans="1:24" s="47" customFormat="1" ht="17.100000000000001" customHeight="1" x14ac:dyDescent="0.2">
      <c r="B275" s="6" t="s">
        <v>31</v>
      </c>
      <c r="C275" s="11">
        <v>43994</v>
      </c>
      <c r="D275" s="6">
        <f t="shared" si="17"/>
        <v>0.46875</v>
      </c>
      <c r="E275" s="6">
        <v>0.47916666666666669</v>
      </c>
      <c r="F275" s="6">
        <f>E275+L275</f>
        <v>0.53125</v>
      </c>
      <c r="G275" s="6" t="s">
        <v>27</v>
      </c>
      <c r="H275" s="16" t="s">
        <v>18</v>
      </c>
      <c r="I275" s="7" t="s">
        <v>19</v>
      </c>
      <c r="J275" s="17" t="s">
        <v>163</v>
      </c>
      <c r="K275" s="8" t="s">
        <v>164</v>
      </c>
      <c r="L275" s="9">
        <v>5.2083333333333336E-2</v>
      </c>
      <c r="M275" s="10" t="s">
        <v>517</v>
      </c>
      <c r="N275" s="10" t="s">
        <v>16</v>
      </c>
      <c r="O275" s="67" t="s">
        <v>180</v>
      </c>
      <c r="P275" s="56"/>
    </row>
    <row r="276" spans="1:24" s="47" customFormat="1" ht="17.100000000000001" hidden="1" customHeight="1" x14ac:dyDescent="0.2">
      <c r="B276" s="6" t="s">
        <v>31</v>
      </c>
      <c r="C276" s="11">
        <v>43994</v>
      </c>
      <c r="D276" s="6">
        <f t="shared" si="17"/>
        <v>0.59374999999999989</v>
      </c>
      <c r="E276" s="6">
        <v>0.60416666666666663</v>
      </c>
      <c r="F276" s="6">
        <f>E276+L276</f>
        <v>0.66666666666666663</v>
      </c>
      <c r="G276" s="6" t="s">
        <v>29</v>
      </c>
      <c r="H276" s="16" t="s">
        <v>18</v>
      </c>
      <c r="I276" s="7" t="s">
        <v>40</v>
      </c>
      <c r="J276" s="17" t="s">
        <v>178</v>
      </c>
      <c r="K276" s="8" t="s">
        <v>179</v>
      </c>
      <c r="L276" s="9">
        <v>6.25E-2</v>
      </c>
      <c r="M276" s="10" t="s">
        <v>572</v>
      </c>
      <c r="N276" s="10" t="s">
        <v>28</v>
      </c>
      <c r="O276" s="67" t="s">
        <v>180</v>
      </c>
      <c r="P276" s="56"/>
    </row>
    <row r="277" spans="1:24" s="47" customFormat="1" ht="17.100000000000001" hidden="1" customHeight="1" x14ac:dyDescent="0.2">
      <c r="B277" s="6" t="s">
        <v>31</v>
      </c>
      <c r="C277" s="11">
        <v>43994</v>
      </c>
      <c r="D277" s="6">
        <f t="shared" si="17"/>
        <v>0.6909722222222221</v>
      </c>
      <c r="E277" s="6">
        <f>F277-L277</f>
        <v>0.70138888888888884</v>
      </c>
      <c r="F277" s="6">
        <v>0.8125</v>
      </c>
      <c r="G277" s="6" t="s">
        <v>29</v>
      </c>
      <c r="H277" s="16" t="s">
        <v>18</v>
      </c>
      <c r="I277" s="7" t="s">
        <v>34</v>
      </c>
      <c r="J277" s="17" t="s">
        <v>165</v>
      </c>
      <c r="K277" s="8" t="s">
        <v>166</v>
      </c>
      <c r="L277" s="9">
        <v>0.1111111111111111</v>
      </c>
      <c r="M277" s="10" t="s">
        <v>526</v>
      </c>
      <c r="N277" s="7" t="s">
        <v>21</v>
      </c>
      <c r="O277" s="67" t="s">
        <v>180</v>
      </c>
      <c r="P277" s="50"/>
    </row>
    <row r="278" spans="1:24" s="74" customFormat="1" ht="17.100000000000001" hidden="1" customHeight="1" x14ac:dyDescent="0.2">
      <c r="B278" s="75" t="s">
        <v>17</v>
      </c>
      <c r="C278" s="76">
        <v>43997</v>
      </c>
      <c r="D278" s="75">
        <f t="shared" si="17"/>
        <v>0.51041666666666663</v>
      </c>
      <c r="E278" s="75">
        <v>0.52083333333333337</v>
      </c>
      <c r="F278" s="75">
        <f>E278+L278</f>
        <v>0.58333333333333337</v>
      </c>
      <c r="G278" s="75" t="s">
        <v>27</v>
      </c>
      <c r="H278" s="99" t="s">
        <v>18</v>
      </c>
      <c r="I278" s="78" t="s">
        <v>40</v>
      </c>
      <c r="J278" s="96" t="s">
        <v>41</v>
      </c>
      <c r="K278" s="80" t="s">
        <v>487</v>
      </c>
      <c r="L278" s="81">
        <v>6.25E-2</v>
      </c>
      <c r="M278" s="83" t="s">
        <v>516</v>
      </c>
      <c r="N278" s="83" t="s">
        <v>16</v>
      </c>
      <c r="O278" s="84" t="s">
        <v>180</v>
      </c>
      <c r="P278" s="85"/>
    </row>
    <row r="279" spans="1:24" s="74" customFormat="1" ht="17.100000000000001" hidden="1" customHeight="1" x14ac:dyDescent="0.2">
      <c r="B279" s="78" t="s">
        <v>17</v>
      </c>
      <c r="C279" s="76">
        <v>43997</v>
      </c>
      <c r="D279" s="75">
        <v>0.59374999999999989</v>
      </c>
      <c r="E279" s="75">
        <v>0.52083333333333337</v>
      </c>
      <c r="F279" s="75">
        <f>E279+L279</f>
        <v>0.57638888888888895</v>
      </c>
      <c r="G279" s="87" t="s">
        <v>27</v>
      </c>
      <c r="H279" s="88" t="s">
        <v>18</v>
      </c>
      <c r="I279" s="174" t="s">
        <v>40</v>
      </c>
      <c r="J279" s="90" t="s">
        <v>191</v>
      </c>
      <c r="K279" s="91" t="s">
        <v>192</v>
      </c>
      <c r="L279" s="92">
        <v>5.5555555555555552E-2</v>
      </c>
      <c r="M279" s="83" t="s">
        <v>552</v>
      </c>
      <c r="N279" s="83" t="s">
        <v>16</v>
      </c>
      <c r="O279" s="84" t="s">
        <v>180</v>
      </c>
      <c r="P279" s="93"/>
    </row>
    <row r="280" spans="1:24" s="95" customFormat="1" ht="16.5" customHeight="1" x14ac:dyDescent="0.2">
      <c r="A280" s="74"/>
      <c r="B280" s="75" t="s">
        <v>17</v>
      </c>
      <c r="C280" s="76">
        <v>43997</v>
      </c>
      <c r="D280" s="75">
        <f t="shared" ref="D280:D291" si="18">E280-0.0104166666666667</f>
        <v>0.61458333333333326</v>
      </c>
      <c r="E280" s="75">
        <v>0.625</v>
      </c>
      <c r="F280" s="75">
        <f>E280+L280</f>
        <v>0.70833333333333337</v>
      </c>
      <c r="G280" s="75" t="s">
        <v>29</v>
      </c>
      <c r="H280" s="99" t="s">
        <v>18</v>
      </c>
      <c r="I280" s="150" t="s">
        <v>19</v>
      </c>
      <c r="J280" s="96" t="s">
        <v>167</v>
      </c>
      <c r="K280" s="80" t="s">
        <v>183</v>
      </c>
      <c r="L280" s="81">
        <v>8.3333333333333329E-2</v>
      </c>
      <c r="M280" s="83" t="s">
        <v>526</v>
      </c>
      <c r="N280" s="83" t="s">
        <v>16</v>
      </c>
      <c r="O280" s="84" t="s">
        <v>180</v>
      </c>
      <c r="P280" s="98"/>
      <c r="Q280" s="74"/>
      <c r="R280" s="74"/>
      <c r="S280" s="74"/>
      <c r="T280" s="74"/>
      <c r="U280" s="74"/>
      <c r="V280" s="74"/>
      <c r="W280" s="74"/>
      <c r="X280" s="74"/>
    </row>
    <row r="281" spans="1:24" s="74" customFormat="1" ht="17.100000000000001" hidden="1" customHeight="1" x14ac:dyDescent="0.2">
      <c r="B281" s="75" t="s">
        <v>17</v>
      </c>
      <c r="C281" s="76">
        <v>43997</v>
      </c>
      <c r="D281" s="75">
        <f t="shared" si="18"/>
        <v>0.61458333333333326</v>
      </c>
      <c r="E281" s="75">
        <v>0.625</v>
      </c>
      <c r="F281" s="75">
        <f>E281+L281</f>
        <v>0.71875</v>
      </c>
      <c r="G281" s="75" t="s">
        <v>27</v>
      </c>
      <c r="H281" s="99" t="s">
        <v>18</v>
      </c>
      <c r="I281" s="150" t="s">
        <v>34</v>
      </c>
      <c r="J281" s="96" t="s">
        <v>458</v>
      </c>
      <c r="K281" s="80" t="s">
        <v>686</v>
      </c>
      <c r="L281" s="81">
        <v>9.375E-2</v>
      </c>
      <c r="M281" s="83" t="s">
        <v>516</v>
      </c>
      <c r="N281" s="78" t="s">
        <v>21</v>
      </c>
      <c r="O281" s="84" t="s">
        <v>180</v>
      </c>
      <c r="P281" s="85"/>
    </row>
    <row r="282" spans="1:24" s="95" customFormat="1" ht="17.100000000000001" hidden="1" customHeight="1" x14ac:dyDescent="0.2">
      <c r="B282" s="75" t="s">
        <v>17</v>
      </c>
      <c r="C282" s="76">
        <v>43997</v>
      </c>
      <c r="D282" s="75">
        <f t="shared" si="18"/>
        <v>0.61458333333333326</v>
      </c>
      <c r="E282" s="75">
        <f>F282-L282</f>
        <v>0.625</v>
      </c>
      <c r="F282" s="75">
        <v>0.75</v>
      </c>
      <c r="G282" s="75" t="s">
        <v>27</v>
      </c>
      <c r="H282" s="78" t="s">
        <v>399</v>
      </c>
      <c r="I282" s="78" t="s">
        <v>400</v>
      </c>
      <c r="J282" s="172">
        <v>9470</v>
      </c>
      <c r="K282" s="80" t="s">
        <v>401</v>
      </c>
      <c r="L282" s="81">
        <v>0.125</v>
      </c>
      <c r="M282" s="83" t="s">
        <v>517</v>
      </c>
      <c r="N282" s="78" t="s">
        <v>28</v>
      </c>
      <c r="O282" s="84" t="s">
        <v>180</v>
      </c>
      <c r="P282" s="98"/>
    </row>
    <row r="283" spans="1:24" s="74" customFormat="1" ht="17.100000000000001" customHeight="1" x14ac:dyDescent="0.2">
      <c r="B283" s="75" t="s">
        <v>17</v>
      </c>
      <c r="C283" s="76">
        <v>43997</v>
      </c>
      <c r="D283" s="75">
        <f t="shared" si="18"/>
        <v>0.77083333333333326</v>
      </c>
      <c r="E283" s="75">
        <f>F283-L283</f>
        <v>0.78125</v>
      </c>
      <c r="F283" s="75">
        <v>0.85416666666666663</v>
      </c>
      <c r="G283" s="75" t="s">
        <v>29</v>
      </c>
      <c r="H283" s="112" t="s">
        <v>50</v>
      </c>
      <c r="I283" s="78" t="s">
        <v>24</v>
      </c>
      <c r="J283" s="113" t="s">
        <v>181</v>
      </c>
      <c r="K283" s="80" t="s">
        <v>687</v>
      </c>
      <c r="L283" s="81">
        <v>7.2916666666666671E-2</v>
      </c>
      <c r="M283" s="83" t="s">
        <v>596</v>
      </c>
      <c r="N283" s="83" t="s">
        <v>28</v>
      </c>
      <c r="O283" s="84" t="s">
        <v>180</v>
      </c>
      <c r="P283" s="98"/>
    </row>
    <row r="284" spans="1:24" s="47" customFormat="1" ht="17.100000000000001" hidden="1" customHeight="1" x14ac:dyDescent="0.2">
      <c r="B284" s="6" t="s">
        <v>22</v>
      </c>
      <c r="C284" s="11">
        <v>43998</v>
      </c>
      <c r="D284" s="6">
        <f t="shared" si="18"/>
        <v>0.48958333333333331</v>
      </c>
      <c r="E284" s="6">
        <v>0.5</v>
      </c>
      <c r="F284" s="6">
        <f>E284+L284</f>
        <v>0.5625</v>
      </c>
      <c r="G284" s="6" t="s">
        <v>27</v>
      </c>
      <c r="H284" s="16" t="s">
        <v>18</v>
      </c>
      <c r="I284" s="7" t="s">
        <v>40</v>
      </c>
      <c r="J284" s="17" t="s">
        <v>111</v>
      </c>
      <c r="K284" s="8" t="s">
        <v>112</v>
      </c>
      <c r="L284" s="9">
        <v>6.25E-2</v>
      </c>
      <c r="M284" s="10" t="s">
        <v>577</v>
      </c>
      <c r="N284" s="10" t="s">
        <v>28</v>
      </c>
      <c r="O284" s="67" t="s">
        <v>180</v>
      </c>
      <c r="P284" s="56"/>
      <c r="Q284" s="60"/>
    </row>
    <row r="285" spans="1:24" s="47" customFormat="1" ht="17.100000000000001" customHeight="1" x14ac:dyDescent="0.2">
      <c r="B285" s="6" t="s">
        <v>22</v>
      </c>
      <c r="C285" s="11">
        <v>43998</v>
      </c>
      <c r="D285" s="6">
        <f t="shared" si="18"/>
        <v>0.59374999999999989</v>
      </c>
      <c r="E285" s="6">
        <v>0.60416666666666663</v>
      </c>
      <c r="F285" s="6">
        <f>E285+L285</f>
        <v>0.66666666666666663</v>
      </c>
      <c r="G285" s="6" t="s">
        <v>27</v>
      </c>
      <c r="H285" s="16" t="s">
        <v>18</v>
      </c>
      <c r="I285" s="7" t="s">
        <v>24</v>
      </c>
      <c r="J285" s="17" t="s">
        <v>171</v>
      </c>
      <c r="K285" s="8" t="s">
        <v>603</v>
      </c>
      <c r="L285" s="9">
        <v>6.25E-2</v>
      </c>
      <c r="M285" s="10" t="s">
        <v>528</v>
      </c>
      <c r="N285" s="7" t="s">
        <v>21</v>
      </c>
      <c r="O285" s="67" t="s">
        <v>180</v>
      </c>
      <c r="P285" s="50"/>
    </row>
    <row r="286" spans="1:24" s="74" customFormat="1" ht="17.100000000000001" hidden="1" customHeight="1" x14ac:dyDescent="0.2">
      <c r="B286" s="75" t="s">
        <v>23</v>
      </c>
      <c r="C286" s="76">
        <v>43999</v>
      </c>
      <c r="D286" s="75">
        <f t="shared" si="18"/>
        <v>0.46875</v>
      </c>
      <c r="E286" s="75">
        <v>0.47916666666666669</v>
      </c>
      <c r="F286" s="75">
        <f>E286+L286</f>
        <v>0.53125</v>
      </c>
      <c r="G286" s="75" t="s">
        <v>27</v>
      </c>
      <c r="H286" s="99" t="s">
        <v>18</v>
      </c>
      <c r="I286" s="78" t="s">
        <v>40</v>
      </c>
      <c r="J286" s="96" t="s">
        <v>70</v>
      </c>
      <c r="K286" s="80" t="s">
        <v>437</v>
      </c>
      <c r="L286" s="81">
        <v>5.2083333333333336E-2</v>
      </c>
      <c r="M286" s="83" t="s">
        <v>517</v>
      </c>
      <c r="N286" s="83" t="s">
        <v>16</v>
      </c>
      <c r="O286" s="84" t="s">
        <v>180</v>
      </c>
      <c r="P286" s="85"/>
      <c r="Q286" s="100"/>
    </row>
    <row r="287" spans="1:24" s="74" customFormat="1" ht="17.100000000000001" hidden="1" customHeight="1" x14ac:dyDescent="0.2">
      <c r="B287" s="161" t="s">
        <v>23</v>
      </c>
      <c r="C287" s="161">
        <v>43999</v>
      </c>
      <c r="D287" s="162">
        <f t="shared" si="18"/>
        <v>0.46875</v>
      </c>
      <c r="E287" s="162">
        <v>0.47916666666666669</v>
      </c>
      <c r="F287" s="162">
        <f>E287+L287</f>
        <v>0.53472222222222221</v>
      </c>
      <c r="G287" s="163" t="s">
        <v>27</v>
      </c>
      <c r="H287" s="164" t="s">
        <v>18</v>
      </c>
      <c r="I287" s="163" t="s">
        <v>40</v>
      </c>
      <c r="J287" s="165" t="s">
        <v>197</v>
      </c>
      <c r="K287" s="166" t="s">
        <v>416</v>
      </c>
      <c r="L287" s="167">
        <v>5.5555555555555552E-2</v>
      </c>
      <c r="M287" s="168" t="s">
        <v>565</v>
      </c>
      <c r="N287" s="168" t="s">
        <v>28</v>
      </c>
      <c r="O287" s="169" t="s">
        <v>180</v>
      </c>
      <c r="P287" s="85"/>
    </row>
    <row r="288" spans="1:24" s="47" customFormat="1" ht="17.100000000000001" customHeight="1" x14ac:dyDescent="0.2">
      <c r="B288" s="132" t="s">
        <v>26</v>
      </c>
      <c r="C288" s="133">
        <v>44000</v>
      </c>
      <c r="D288" s="6">
        <f t="shared" si="18"/>
        <v>0.46875</v>
      </c>
      <c r="E288" s="6">
        <v>0.47916666666666669</v>
      </c>
      <c r="F288" s="6">
        <f>E288+L288</f>
        <v>0.5625</v>
      </c>
      <c r="G288" s="6" t="s">
        <v>27</v>
      </c>
      <c r="H288" s="143" t="s">
        <v>18</v>
      </c>
      <c r="I288" s="134" t="s">
        <v>19</v>
      </c>
      <c r="J288" s="144" t="s">
        <v>176</v>
      </c>
      <c r="K288" s="40" t="s">
        <v>184</v>
      </c>
      <c r="L288" s="135">
        <v>8.3333333333333329E-2</v>
      </c>
      <c r="M288" s="136" t="s">
        <v>526</v>
      </c>
      <c r="N288" s="136" t="s">
        <v>16</v>
      </c>
      <c r="O288" s="137" t="s">
        <v>180</v>
      </c>
      <c r="P288" s="50"/>
    </row>
    <row r="289" spans="1:24" s="47" customFormat="1" ht="17.100000000000001" customHeight="1" x14ac:dyDescent="0.2">
      <c r="B289" s="132" t="s">
        <v>26</v>
      </c>
      <c r="C289" s="133">
        <v>44000</v>
      </c>
      <c r="D289" s="6">
        <f t="shared" si="18"/>
        <v>0.58333333333333326</v>
      </c>
      <c r="E289" s="6">
        <f>F289-L289</f>
        <v>0.59375</v>
      </c>
      <c r="F289" s="6">
        <v>0.66666666666666663</v>
      </c>
      <c r="G289" s="6" t="s">
        <v>27</v>
      </c>
      <c r="H289" s="138" t="s">
        <v>50</v>
      </c>
      <c r="I289" s="134" t="s">
        <v>24</v>
      </c>
      <c r="J289" s="139" t="s">
        <v>182</v>
      </c>
      <c r="K289" s="40" t="s">
        <v>688</v>
      </c>
      <c r="L289" s="135">
        <v>7.2916666666666671E-2</v>
      </c>
      <c r="M289" s="136" t="s">
        <v>596</v>
      </c>
      <c r="N289" s="136" t="s">
        <v>28</v>
      </c>
      <c r="O289" s="137" t="s">
        <v>180</v>
      </c>
      <c r="P289" s="50"/>
    </row>
    <row r="290" spans="1:24" s="74" customFormat="1" ht="17.100000000000001" hidden="1" customHeight="1" x14ac:dyDescent="0.2">
      <c r="B290" s="147" t="s">
        <v>31</v>
      </c>
      <c r="C290" s="148">
        <v>44001</v>
      </c>
      <c r="D290" s="75">
        <f t="shared" si="18"/>
        <v>0.51041666666666663</v>
      </c>
      <c r="E290" s="75">
        <v>0.52083333333333337</v>
      </c>
      <c r="F290" s="75">
        <f>E290+L290</f>
        <v>0.58333333333333337</v>
      </c>
      <c r="G290" s="76" t="s">
        <v>29</v>
      </c>
      <c r="H290" s="170" t="s">
        <v>394</v>
      </c>
      <c r="I290" s="150" t="s">
        <v>34</v>
      </c>
      <c r="J290" s="171" t="s">
        <v>460</v>
      </c>
      <c r="K290" s="117" t="s">
        <v>462</v>
      </c>
      <c r="L290" s="152">
        <v>6.25E-2</v>
      </c>
      <c r="M290" s="153" t="s">
        <v>600</v>
      </c>
      <c r="N290" s="153" t="s">
        <v>567</v>
      </c>
      <c r="O290" s="154" t="s">
        <v>180</v>
      </c>
      <c r="P290" s="85"/>
    </row>
    <row r="291" spans="1:24" s="95" customFormat="1" ht="17.100000000000001" hidden="1" customHeight="1" x14ac:dyDescent="0.2">
      <c r="B291" s="147" t="s">
        <v>31</v>
      </c>
      <c r="C291" s="148">
        <v>44001</v>
      </c>
      <c r="D291" s="75">
        <f t="shared" si="18"/>
        <v>0.61458333333333326</v>
      </c>
      <c r="E291" s="75">
        <f>F291-L291</f>
        <v>0.625</v>
      </c>
      <c r="F291" s="75">
        <v>0.75</v>
      </c>
      <c r="G291" s="75" t="s">
        <v>27</v>
      </c>
      <c r="H291" s="150" t="s">
        <v>399</v>
      </c>
      <c r="I291" s="150" t="s">
        <v>400</v>
      </c>
      <c r="J291" s="173">
        <v>9475</v>
      </c>
      <c r="K291" s="117" t="s">
        <v>463</v>
      </c>
      <c r="L291" s="152">
        <v>0.125</v>
      </c>
      <c r="M291" s="153" t="s">
        <v>517</v>
      </c>
      <c r="N291" s="150" t="s">
        <v>28</v>
      </c>
      <c r="O291" s="154" t="s">
        <v>180</v>
      </c>
      <c r="P291" s="85"/>
    </row>
    <row r="292" spans="1:24" ht="15.75" customHeight="1" x14ac:dyDescent="0.25"/>
    <row r="293" spans="1:24" ht="15.75" customHeight="1" x14ac:dyDescent="0.25"/>
    <row r="294" spans="1:24" s="27" customFormat="1" ht="15.75" customHeight="1" x14ac:dyDescent="0.25">
      <c r="A294"/>
      <c r="B294" s="45"/>
      <c r="D294" s="45"/>
      <c r="E294" s="45"/>
      <c r="F294" s="45"/>
      <c r="G294" s="45"/>
      <c r="H294"/>
      <c r="I294"/>
      <c r="J294" s="45"/>
      <c r="K294"/>
      <c r="L294"/>
      <c r="M294"/>
      <c r="N294"/>
      <c r="O294" s="70"/>
      <c r="P294"/>
      <c r="Q294"/>
      <c r="R294"/>
      <c r="S294"/>
      <c r="T294"/>
      <c r="U294"/>
      <c r="V294"/>
      <c r="W294"/>
      <c r="X294"/>
    </row>
    <row r="295" spans="1:24" s="27" customFormat="1" ht="15.75" customHeight="1" x14ac:dyDescent="0.25">
      <c r="A295"/>
      <c r="B295" s="45"/>
      <c r="D295" s="45"/>
      <c r="E295" s="45"/>
      <c r="F295" s="45"/>
      <c r="G295" s="45"/>
      <c r="H295"/>
      <c r="I295"/>
      <c r="J295" s="45"/>
      <c r="K295"/>
      <c r="L295"/>
      <c r="M295"/>
      <c r="N295"/>
      <c r="O295" s="70"/>
      <c r="P295"/>
      <c r="Q295"/>
      <c r="R295"/>
      <c r="S295"/>
      <c r="T295"/>
      <c r="U295"/>
      <c r="V295"/>
      <c r="W295"/>
      <c r="X295"/>
    </row>
    <row r="296" spans="1:24" s="27" customFormat="1" ht="15.75" customHeight="1" x14ac:dyDescent="0.25">
      <c r="A296"/>
      <c r="B296" s="45"/>
      <c r="D296" s="45"/>
      <c r="E296" s="45"/>
      <c r="F296" s="45"/>
      <c r="G296" s="45"/>
      <c r="H296"/>
      <c r="I296"/>
      <c r="J296" s="45"/>
      <c r="K296"/>
      <c r="L296"/>
      <c r="M296"/>
      <c r="N296"/>
      <c r="O296" s="70"/>
      <c r="P296"/>
      <c r="Q296"/>
      <c r="R296"/>
      <c r="S296"/>
      <c r="T296"/>
      <c r="U296"/>
      <c r="V296"/>
      <c r="W296"/>
      <c r="X296"/>
    </row>
    <row r="297" spans="1:24" s="27" customFormat="1" ht="15.75" customHeight="1" x14ac:dyDescent="0.25">
      <c r="A297"/>
      <c r="B297" s="45"/>
      <c r="D297" s="45"/>
      <c r="E297" s="45"/>
      <c r="F297" s="45"/>
      <c r="G297" s="45"/>
      <c r="H297"/>
      <c r="I297"/>
      <c r="J297" s="45"/>
      <c r="K297"/>
      <c r="L297"/>
      <c r="M297"/>
      <c r="N297"/>
      <c r="O297" s="70"/>
      <c r="P297"/>
      <c r="Q297"/>
      <c r="R297"/>
      <c r="S297"/>
      <c r="T297"/>
      <c r="U297"/>
      <c r="V297"/>
      <c r="W297"/>
      <c r="X297"/>
    </row>
    <row r="298" spans="1:24" s="27" customFormat="1" ht="15.75" customHeight="1" x14ac:dyDescent="0.25">
      <c r="A298"/>
      <c r="B298" s="45"/>
      <c r="D298" s="45"/>
      <c r="E298" s="45"/>
      <c r="F298" s="45"/>
      <c r="G298" s="45"/>
      <c r="H298"/>
      <c r="I298"/>
      <c r="J298" s="45"/>
      <c r="K298"/>
      <c r="L298"/>
      <c r="M298"/>
      <c r="N298"/>
      <c r="O298" s="70"/>
      <c r="P298"/>
      <c r="Q298"/>
      <c r="R298"/>
      <c r="S298"/>
      <c r="T298"/>
      <c r="U298"/>
      <c r="V298"/>
      <c r="W298"/>
      <c r="X298"/>
    </row>
    <row r="299" spans="1:24" s="27" customFormat="1" ht="15.75" customHeight="1" x14ac:dyDescent="0.25">
      <c r="A299"/>
      <c r="B299" s="45"/>
      <c r="D299" s="45"/>
      <c r="E299" s="45"/>
      <c r="F299" s="45"/>
      <c r="G299" s="45"/>
      <c r="H299"/>
      <c r="I299"/>
      <c r="J299" s="45"/>
      <c r="K299"/>
      <c r="L299"/>
      <c r="M299"/>
      <c r="N299"/>
      <c r="O299" s="70"/>
      <c r="P299"/>
      <c r="Q299"/>
      <c r="R299"/>
      <c r="S299"/>
      <c r="T299"/>
      <c r="U299"/>
      <c r="V299"/>
      <c r="W299"/>
      <c r="X299"/>
    </row>
    <row r="300" spans="1:24" s="27" customFormat="1" ht="15.75" customHeight="1" x14ac:dyDescent="0.25">
      <c r="A300"/>
      <c r="B300" s="45"/>
      <c r="D300" s="45"/>
      <c r="E300" s="45"/>
      <c r="F300" s="45"/>
      <c r="G300" s="45"/>
      <c r="H300"/>
      <c r="I300"/>
      <c r="J300" s="45"/>
      <c r="K300"/>
      <c r="L300"/>
      <c r="M300"/>
      <c r="N300"/>
      <c r="O300" s="70"/>
      <c r="P300"/>
      <c r="Q300"/>
      <c r="R300"/>
      <c r="S300"/>
      <c r="T300"/>
      <c r="U300"/>
      <c r="V300"/>
      <c r="W300"/>
      <c r="X300"/>
    </row>
    <row r="303" spans="1:24" s="27" customFormat="1" ht="15" customHeight="1" x14ac:dyDescent="0.25">
      <c r="A303"/>
      <c r="B303" s="72" t="s">
        <v>529</v>
      </c>
      <c r="D303" s="45"/>
      <c r="E303" s="45"/>
      <c r="F303" s="45"/>
      <c r="G303" s="45"/>
      <c r="H303"/>
      <c r="I303"/>
      <c r="J303" s="45"/>
      <c r="K303"/>
      <c r="L303"/>
      <c r="M303"/>
      <c r="N303"/>
      <c r="O303" s="70"/>
      <c r="P303"/>
      <c r="Q303"/>
      <c r="R303"/>
      <c r="S303"/>
      <c r="T303"/>
      <c r="U303"/>
      <c r="V303"/>
      <c r="W303"/>
      <c r="X303"/>
    </row>
    <row r="304" spans="1:24" s="27" customFormat="1" ht="15" customHeight="1" x14ac:dyDescent="0.25">
      <c r="A304"/>
      <c r="B304" s="71" t="s">
        <v>530</v>
      </c>
      <c r="D304" s="45"/>
      <c r="E304" s="45"/>
      <c r="F304" s="45"/>
      <c r="G304" s="45"/>
      <c r="H304"/>
      <c r="I304"/>
      <c r="J304" s="45"/>
      <c r="K304"/>
      <c r="L304"/>
      <c r="M304"/>
      <c r="N304"/>
      <c r="O304" s="70"/>
      <c r="P304"/>
      <c r="Q304"/>
      <c r="R304"/>
      <c r="S304"/>
      <c r="T304"/>
      <c r="U304"/>
      <c r="V304"/>
      <c r="W304"/>
      <c r="X304"/>
    </row>
    <row r="305" spans="1:24" s="27" customFormat="1" ht="15" customHeight="1" x14ac:dyDescent="0.25">
      <c r="A305"/>
      <c r="B305" s="71" t="s">
        <v>531</v>
      </c>
      <c r="D305" s="45"/>
      <c r="E305" s="45"/>
      <c r="F305" s="45"/>
      <c r="G305" s="45"/>
      <c r="H305"/>
      <c r="I305"/>
      <c r="J305" s="45"/>
      <c r="K305"/>
      <c r="L305"/>
      <c r="M305"/>
      <c r="N305"/>
      <c r="O305" s="70"/>
      <c r="P305"/>
      <c r="Q305"/>
      <c r="R305"/>
      <c r="S305"/>
      <c r="T305"/>
      <c r="U305"/>
      <c r="V305"/>
      <c r="W305"/>
      <c r="X305"/>
    </row>
    <row r="306" spans="1:24" s="27" customFormat="1" ht="15" customHeight="1" x14ac:dyDescent="0.25">
      <c r="A306"/>
      <c r="B306" s="71" t="s">
        <v>532</v>
      </c>
      <c r="D306" s="45"/>
      <c r="E306" s="45"/>
      <c r="F306" s="45"/>
      <c r="G306" s="45"/>
      <c r="H306"/>
      <c r="I306"/>
      <c r="J306" s="45"/>
      <c r="K306"/>
      <c r="L306"/>
      <c r="M306"/>
      <c r="N306"/>
      <c r="O306" s="70"/>
      <c r="P306"/>
      <c r="Q306"/>
      <c r="R306"/>
      <c r="S306"/>
      <c r="T306"/>
      <c r="U306"/>
      <c r="V306"/>
      <c r="W306"/>
      <c r="X306"/>
    </row>
  </sheetData>
  <autoFilter ref="A1:X291" xr:uid="{00000000-0009-0000-0000-000004000000}">
    <filterColumn colId="8">
      <filters>
        <filter val="GCSE"/>
        <filter val="IGCSE"/>
        <filter val="IGCSE (R)"/>
      </filters>
    </filterColumn>
  </autoFilter>
  <pageMargins left="0.35433070866141736" right="0.31496062992125984" top="0.51181102362204722" bottom="0.31496062992125984" header="0" footer="0"/>
  <pageSetup paperSize="8" scale="76" fitToHeight="4" orientation="landscape" r:id="rId1"/>
  <headerFooter>
    <oddHeader>&amp;CMAY-JUNE 2020 EXAM TIMETABLE DRAFT 2 (13/02/2020)</oddHeader>
  </headerFooter>
  <rowBreaks count="4" manualBreakCount="4">
    <brk id="58" max="16" man="1"/>
    <brk id="111" max="16" man="1"/>
    <brk id="171" max="16" man="1"/>
    <brk id="223"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rgb="FFFF9999"/>
  </sheetPr>
  <dimension ref="A1:X306"/>
  <sheetViews>
    <sheetView topLeftCell="B1" zoomScale="90" zoomScaleNormal="90" workbookViewId="0">
      <pane ySplit="1" topLeftCell="A2" activePane="bottomLeft" state="frozen"/>
      <selection pane="bottomLeft" activeCell="M125" sqref="M125"/>
    </sheetView>
  </sheetViews>
  <sheetFormatPr defaultColWidth="14.42578125" defaultRowHeight="15" customHeight="1" x14ac:dyDescent="0.25"/>
  <cols>
    <col min="1" max="1" width="9.5703125" hidden="1" customWidth="1"/>
    <col min="2" max="2" width="7" style="45" customWidth="1"/>
    <col min="3" max="3" width="11.28515625" style="27" customWidth="1"/>
    <col min="4" max="4" width="10.85546875" style="45" customWidth="1"/>
    <col min="5" max="5" width="10.28515625" style="45" customWidth="1"/>
    <col min="6" max="6" width="10.5703125" style="45" customWidth="1"/>
    <col min="7" max="7" width="6.42578125" style="45" customWidth="1"/>
    <col min="8" max="8" width="9.85546875" customWidth="1"/>
    <col min="9" max="9" width="10.28515625" customWidth="1"/>
    <col min="10" max="10" width="10" style="45" customWidth="1"/>
    <col min="11" max="11" width="92.28515625" customWidth="1"/>
    <col min="12" max="12" width="9.28515625" customWidth="1"/>
    <col min="13" max="13" width="8.7109375" customWidth="1"/>
    <col min="14" max="14" width="15.5703125" customWidth="1"/>
    <col min="15" max="15" width="12.5703125" style="70" customWidth="1"/>
    <col min="16" max="16" width="21.7109375" hidden="1" customWidth="1"/>
    <col min="17" max="24" width="8.7109375" customWidth="1"/>
  </cols>
  <sheetData>
    <row r="1" spans="1:24" ht="38.25" x14ac:dyDescent="0.25">
      <c r="B1" s="42" t="s">
        <v>0</v>
      </c>
      <c r="C1" s="43" t="s">
        <v>1</v>
      </c>
      <c r="D1" s="42" t="s">
        <v>2</v>
      </c>
      <c r="E1" s="42" t="s">
        <v>3</v>
      </c>
      <c r="F1" s="42" t="s">
        <v>4</v>
      </c>
      <c r="G1" s="44" t="s">
        <v>5</v>
      </c>
      <c r="H1" s="1" t="s">
        <v>6</v>
      </c>
      <c r="I1" s="1" t="s">
        <v>7</v>
      </c>
      <c r="J1" s="46" t="s">
        <v>8</v>
      </c>
      <c r="K1" s="2" t="s">
        <v>9</v>
      </c>
      <c r="L1" s="3" t="s">
        <v>10</v>
      </c>
      <c r="M1" s="2" t="s">
        <v>12</v>
      </c>
      <c r="N1" s="2" t="s">
        <v>11</v>
      </c>
      <c r="O1" s="3" t="s">
        <v>13</v>
      </c>
      <c r="P1" s="4" t="s">
        <v>14</v>
      </c>
      <c r="Q1" s="5"/>
      <c r="R1" s="5"/>
      <c r="S1" s="5"/>
      <c r="T1" s="5"/>
      <c r="U1" s="5"/>
      <c r="V1" s="5"/>
      <c r="W1" s="5"/>
      <c r="X1" s="5"/>
    </row>
    <row r="2" spans="1:24" s="47" customFormat="1" ht="17.100000000000001" hidden="1" customHeight="1" x14ac:dyDescent="0.2">
      <c r="B2" s="11" t="s">
        <v>17</v>
      </c>
      <c r="C2" s="11">
        <v>43920</v>
      </c>
      <c r="D2" s="9">
        <v>0.53125</v>
      </c>
      <c r="E2" s="9">
        <v>0.54166666666666663</v>
      </c>
      <c r="F2" s="9">
        <v>0.625</v>
      </c>
      <c r="G2" s="6" t="s">
        <v>15</v>
      </c>
      <c r="H2" s="29" t="s">
        <v>207</v>
      </c>
      <c r="I2" s="7" t="s">
        <v>213</v>
      </c>
      <c r="J2" s="30" t="s">
        <v>309</v>
      </c>
      <c r="K2" s="8" t="s">
        <v>671</v>
      </c>
      <c r="L2" s="36" t="s">
        <v>218</v>
      </c>
      <c r="M2" s="7">
        <v>31</v>
      </c>
      <c r="N2" s="7" t="s">
        <v>21</v>
      </c>
      <c r="O2" s="69" t="s">
        <v>218</v>
      </c>
      <c r="P2" s="53" t="s">
        <v>472</v>
      </c>
    </row>
    <row r="3" spans="1:24" s="47" customFormat="1" ht="17.100000000000001" hidden="1" customHeight="1" x14ac:dyDescent="0.2">
      <c r="B3" s="6" t="s">
        <v>17</v>
      </c>
      <c r="C3" s="11">
        <v>43920</v>
      </c>
      <c r="D3" s="34" t="s">
        <v>218</v>
      </c>
      <c r="E3" s="34" t="s">
        <v>218</v>
      </c>
      <c r="F3" s="34" t="s">
        <v>218</v>
      </c>
      <c r="G3" s="6" t="s">
        <v>15</v>
      </c>
      <c r="H3" s="16" t="s">
        <v>18</v>
      </c>
      <c r="I3" s="7" t="s">
        <v>24</v>
      </c>
      <c r="J3" s="17" t="s">
        <v>25</v>
      </c>
      <c r="K3" s="8" t="s">
        <v>683</v>
      </c>
      <c r="L3" s="34" t="s">
        <v>218</v>
      </c>
      <c r="M3" s="7">
        <v>2</v>
      </c>
      <c r="N3" s="7" t="s">
        <v>21</v>
      </c>
      <c r="O3" s="68" t="s">
        <v>218</v>
      </c>
      <c r="P3" s="47" t="s">
        <v>499</v>
      </c>
      <c r="R3" s="57"/>
      <c r="S3" s="64"/>
      <c r="T3" s="57"/>
      <c r="U3" s="57"/>
      <c r="V3" s="57"/>
      <c r="W3" s="57"/>
      <c r="X3" s="57"/>
    </row>
    <row r="4" spans="1:24" s="74" customFormat="1" ht="17.100000000000001" hidden="1" customHeight="1" x14ac:dyDescent="0.2">
      <c r="B4" s="76" t="s">
        <v>22</v>
      </c>
      <c r="C4" s="76">
        <v>43921</v>
      </c>
      <c r="D4" s="122" t="s">
        <v>218</v>
      </c>
      <c r="E4" s="122" t="s">
        <v>218</v>
      </c>
      <c r="F4" s="122" t="s">
        <v>218</v>
      </c>
      <c r="G4" s="75" t="s">
        <v>15</v>
      </c>
      <c r="H4" s="77" t="s">
        <v>207</v>
      </c>
      <c r="I4" s="78" t="s">
        <v>213</v>
      </c>
      <c r="J4" s="79" t="s">
        <v>257</v>
      </c>
      <c r="K4" s="80" t="s">
        <v>654</v>
      </c>
      <c r="L4" s="119" t="s">
        <v>218</v>
      </c>
      <c r="M4" s="83" t="s">
        <v>569</v>
      </c>
      <c r="N4" s="78" t="s">
        <v>547</v>
      </c>
      <c r="O4" s="82" t="s">
        <v>218</v>
      </c>
      <c r="P4" s="85" t="s">
        <v>474</v>
      </c>
    </row>
    <row r="5" spans="1:24" s="47" customFormat="1" ht="17.100000000000001" hidden="1" customHeight="1" x14ac:dyDescent="0.2">
      <c r="B5" s="6" t="s">
        <v>23</v>
      </c>
      <c r="C5" s="11">
        <v>43922</v>
      </c>
      <c r="D5" s="34" t="s">
        <v>218</v>
      </c>
      <c r="E5" s="34" t="s">
        <v>218</v>
      </c>
      <c r="F5" s="34" t="s">
        <v>218</v>
      </c>
      <c r="G5" s="6" t="s">
        <v>15</v>
      </c>
      <c r="H5" s="16" t="s">
        <v>18</v>
      </c>
      <c r="I5" s="7" t="s">
        <v>19</v>
      </c>
      <c r="J5" s="17" t="s">
        <v>20</v>
      </c>
      <c r="K5" s="8" t="s">
        <v>681</v>
      </c>
      <c r="L5" s="36" t="s">
        <v>218</v>
      </c>
      <c r="M5" s="10" t="s">
        <v>524</v>
      </c>
      <c r="N5" s="7" t="s">
        <v>21</v>
      </c>
      <c r="O5" s="68" t="s">
        <v>218</v>
      </c>
      <c r="P5" s="50" t="s">
        <v>498</v>
      </c>
      <c r="R5" s="57"/>
      <c r="S5" s="57"/>
      <c r="T5" s="57"/>
      <c r="U5" s="57"/>
      <c r="V5" s="57"/>
      <c r="W5" s="57"/>
      <c r="X5" s="57"/>
    </row>
    <row r="6" spans="1:24" s="74" customFormat="1" ht="17.100000000000001" hidden="1" customHeight="1" x14ac:dyDescent="0.2">
      <c r="B6" s="75" t="s">
        <v>22</v>
      </c>
      <c r="C6" s="76">
        <v>43942</v>
      </c>
      <c r="D6" s="75">
        <f>E6-0.0104166666666667</f>
        <v>0.55208333333333326</v>
      </c>
      <c r="E6" s="75">
        <f>F6-L6</f>
        <v>0.5625</v>
      </c>
      <c r="F6" s="75">
        <v>0.66666666666666663</v>
      </c>
      <c r="G6" s="75" t="s">
        <v>15</v>
      </c>
      <c r="H6" s="77" t="s">
        <v>207</v>
      </c>
      <c r="I6" s="78" t="s">
        <v>213</v>
      </c>
      <c r="J6" s="79" t="s">
        <v>533</v>
      </c>
      <c r="K6" s="80" t="s">
        <v>535</v>
      </c>
      <c r="L6" s="81">
        <v>0.10416666666666667</v>
      </c>
      <c r="M6" s="83" t="s">
        <v>590</v>
      </c>
      <c r="N6" s="78" t="s">
        <v>28</v>
      </c>
      <c r="O6" s="84" t="s">
        <v>538</v>
      </c>
      <c r="P6" s="146"/>
    </row>
    <row r="7" spans="1:24" s="47" customFormat="1" ht="17.100000000000001" hidden="1" customHeight="1" x14ac:dyDescent="0.2">
      <c r="B7" s="6" t="s">
        <v>26</v>
      </c>
      <c r="C7" s="11">
        <v>43944</v>
      </c>
      <c r="D7" s="6">
        <f>E7-0.0104166666666667</f>
        <v>0.55208333333333326</v>
      </c>
      <c r="E7" s="6">
        <f>F7-L7</f>
        <v>0.5625</v>
      </c>
      <c r="F7" s="6">
        <v>0.66666666666666663</v>
      </c>
      <c r="G7" s="6" t="s">
        <v>15</v>
      </c>
      <c r="H7" s="29" t="s">
        <v>207</v>
      </c>
      <c r="I7" s="7" t="s">
        <v>213</v>
      </c>
      <c r="J7" s="30" t="s">
        <v>534</v>
      </c>
      <c r="K7" s="8" t="s">
        <v>536</v>
      </c>
      <c r="L7" s="9">
        <v>0.10416666666666667</v>
      </c>
      <c r="M7" s="10" t="s">
        <v>590</v>
      </c>
      <c r="N7" s="7" t="s">
        <v>28</v>
      </c>
      <c r="O7" s="67" t="s">
        <v>539</v>
      </c>
      <c r="P7" s="66"/>
      <c r="R7" s="60"/>
    </row>
    <row r="8" spans="1:24" s="74" customFormat="1" ht="17.100000000000001" hidden="1" customHeight="1" x14ac:dyDescent="0.2">
      <c r="B8" s="76" t="s">
        <v>546</v>
      </c>
      <c r="C8" s="76">
        <v>43946</v>
      </c>
      <c r="D8" s="81">
        <v>0.32291666666666669</v>
      </c>
      <c r="E8" s="81">
        <v>0.33333333333333331</v>
      </c>
      <c r="F8" s="81">
        <v>0.47916666666666669</v>
      </c>
      <c r="G8" s="75" t="s">
        <v>15</v>
      </c>
      <c r="H8" s="77" t="s">
        <v>207</v>
      </c>
      <c r="I8" s="78" t="s">
        <v>213</v>
      </c>
      <c r="J8" s="79" t="s">
        <v>314</v>
      </c>
      <c r="K8" s="80" t="s">
        <v>678</v>
      </c>
      <c r="L8" s="119" t="s">
        <v>218</v>
      </c>
      <c r="M8" s="78">
        <v>12</v>
      </c>
      <c r="N8" s="83" t="s">
        <v>16</v>
      </c>
      <c r="O8" s="82" t="s">
        <v>218</v>
      </c>
      <c r="P8" s="120" t="s">
        <v>472</v>
      </c>
    </row>
    <row r="9" spans="1:24" s="47" customFormat="1" ht="17.100000000000001" hidden="1" customHeight="1" x14ac:dyDescent="0.2">
      <c r="B9" s="6" t="s">
        <v>17</v>
      </c>
      <c r="C9" s="11">
        <v>43948</v>
      </c>
      <c r="D9" s="6" t="s">
        <v>544</v>
      </c>
      <c r="E9" s="6">
        <v>0.35416666666666669</v>
      </c>
      <c r="F9" s="6">
        <v>0.57291666666666663</v>
      </c>
      <c r="G9" s="6" t="s">
        <v>15</v>
      </c>
      <c r="H9" s="29" t="s">
        <v>207</v>
      </c>
      <c r="I9" s="7" t="s">
        <v>213</v>
      </c>
      <c r="J9" s="30" t="s">
        <v>471</v>
      </c>
      <c r="K9" s="8" t="s">
        <v>647</v>
      </c>
      <c r="L9" s="9">
        <v>0.16666666666666666</v>
      </c>
      <c r="M9" s="7">
        <v>18</v>
      </c>
      <c r="N9" s="7" t="s">
        <v>21</v>
      </c>
      <c r="O9" s="67" t="s">
        <v>537</v>
      </c>
      <c r="P9" s="50" t="s">
        <v>473</v>
      </c>
    </row>
    <row r="10" spans="1:24" s="74" customFormat="1" ht="17.100000000000001" hidden="1" customHeight="1" x14ac:dyDescent="0.2">
      <c r="B10" s="75" t="s">
        <v>22</v>
      </c>
      <c r="C10" s="76">
        <v>43949</v>
      </c>
      <c r="D10" s="75">
        <f>E10-0.0104166666666667</f>
        <v>0.34375</v>
      </c>
      <c r="E10" s="75">
        <v>0.35416666666666669</v>
      </c>
      <c r="F10" s="75">
        <v>0.57291666666666663</v>
      </c>
      <c r="G10" s="75" t="s">
        <v>15</v>
      </c>
      <c r="H10" s="77" t="s">
        <v>207</v>
      </c>
      <c r="I10" s="78" t="s">
        <v>213</v>
      </c>
      <c r="J10" s="79" t="s">
        <v>471</v>
      </c>
      <c r="K10" s="80" t="s">
        <v>647</v>
      </c>
      <c r="L10" s="81">
        <v>0.16666666666666666</v>
      </c>
      <c r="M10" s="78">
        <v>18</v>
      </c>
      <c r="N10" s="78" t="s">
        <v>21</v>
      </c>
      <c r="O10" s="84" t="s">
        <v>537</v>
      </c>
      <c r="P10" s="85" t="s">
        <v>473</v>
      </c>
    </row>
    <row r="11" spans="1:24" s="74" customFormat="1" ht="17.100000000000001" hidden="1" customHeight="1" x14ac:dyDescent="0.2">
      <c r="B11" s="75" t="s">
        <v>22</v>
      </c>
      <c r="C11" s="76">
        <v>43949</v>
      </c>
      <c r="D11" s="75">
        <f>E11-0.0104166666666667</f>
        <v>0.45833333333333331</v>
      </c>
      <c r="E11" s="75">
        <f>F11-L11</f>
        <v>0.46875</v>
      </c>
      <c r="F11" s="75">
        <v>0.5</v>
      </c>
      <c r="G11" s="75" t="s">
        <v>27</v>
      </c>
      <c r="H11" s="77" t="s">
        <v>207</v>
      </c>
      <c r="I11" s="78" t="s">
        <v>213</v>
      </c>
      <c r="J11" s="79" t="s">
        <v>356</v>
      </c>
      <c r="K11" s="80" t="s">
        <v>643</v>
      </c>
      <c r="L11" s="81">
        <v>3.125E-2</v>
      </c>
      <c r="M11" s="83" t="s">
        <v>551</v>
      </c>
      <c r="N11" s="83" t="s">
        <v>16</v>
      </c>
      <c r="O11" s="84" t="s">
        <v>180</v>
      </c>
      <c r="P11" s="85"/>
    </row>
    <row r="12" spans="1:24" s="47" customFormat="1" ht="17.100000000000001" customHeight="1" x14ac:dyDescent="0.2">
      <c r="B12" s="6" t="s">
        <v>23</v>
      </c>
      <c r="C12" s="11">
        <v>43950</v>
      </c>
      <c r="D12" s="6" t="s">
        <v>545</v>
      </c>
      <c r="E12" s="6">
        <v>0.33333333333333331</v>
      </c>
      <c r="F12" s="6">
        <v>0.71875</v>
      </c>
      <c r="G12" s="6" t="s">
        <v>15</v>
      </c>
      <c r="H12" s="29" t="s">
        <v>207</v>
      </c>
      <c r="I12" s="7" t="s">
        <v>30</v>
      </c>
      <c r="J12" s="30" t="s">
        <v>469</v>
      </c>
      <c r="K12" s="8" t="s">
        <v>470</v>
      </c>
      <c r="L12" s="9">
        <v>0.3125</v>
      </c>
      <c r="M12" s="7">
        <v>13</v>
      </c>
      <c r="N12" s="7" t="s">
        <v>21</v>
      </c>
      <c r="O12" s="67" t="s">
        <v>537</v>
      </c>
      <c r="P12" s="50" t="s">
        <v>473</v>
      </c>
    </row>
    <row r="13" spans="1:24" s="74" customFormat="1" ht="17.100000000000001" customHeight="1" x14ac:dyDescent="0.2">
      <c r="B13" s="75" t="s">
        <v>26</v>
      </c>
      <c r="C13" s="76">
        <v>43951</v>
      </c>
      <c r="D13" s="75">
        <f t="shared" ref="D13:D47" si="0">E13-0.0104166666666667</f>
        <v>0.32291666666666663</v>
      </c>
      <c r="E13" s="75">
        <v>0.33333333333333331</v>
      </c>
      <c r="F13" s="75">
        <v>0.71875</v>
      </c>
      <c r="G13" s="75" t="s">
        <v>15</v>
      </c>
      <c r="H13" s="77" t="s">
        <v>207</v>
      </c>
      <c r="I13" s="78" t="s">
        <v>30</v>
      </c>
      <c r="J13" s="79" t="s">
        <v>469</v>
      </c>
      <c r="K13" s="80" t="s">
        <v>470</v>
      </c>
      <c r="L13" s="81">
        <v>0.3125</v>
      </c>
      <c r="M13" s="78">
        <v>13</v>
      </c>
      <c r="N13" s="78" t="s">
        <v>21</v>
      </c>
      <c r="O13" s="84" t="s">
        <v>537</v>
      </c>
      <c r="P13" s="85" t="s">
        <v>473</v>
      </c>
      <c r="Q13" s="102"/>
    </row>
    <row r="14" spans="1:24" s="74" customFormat="1" ht="17.100000000000001" customHeight="1" x14ac:dyDescent="0.2">
      <c r="B14" s="75" t="s">
        <v>26</v>
      </c>
      <c r="C14" s="76">
        <v>43951</v>
      </c>
      <c r="D14" s="75">
        <f t="shared" si="0"/>
        <v>0.39583333333333331</v>
      </c>
      <c r="E14" s="75">
        <f t="shared" ref="E14:E23" si="1">F14-L14</f>
        <v>0.40625</v>
      </c>
      <c r="F14" s="75">
        <v>0.5</v>
      </c>
      <c r="G14" s="75" t="s">
        <v>27</v>
      </c>
      <c r="H14" s="77" t="s">
        <v>207</v>
      </c>
      <c r="I14" s="78" t="s">
        <v>30</v>
      </c>
      <c r="J14" s="79" t="s">
        <v>295</v>
      </c>
      <c r="K14" s="80" t="s">
        <v>296</v>
      </c>
      <c r="L14" s="81">
        <v>9.375E-2</v>
      </c>
      <c r="M14" s="83" t="s">
        <v>517</v>
      </c>
      <c r="N14" s="83" t="s">
        <v>16</v>
      </c>
      <c r="O14" s="84" t="s">
        <v>180</v>
      </c>
      <c r="P14" s="85"/>
      <c r="Q14" s="86"/>
      <c r="R14" s="100"/>
      <c r="S14" s="100"/>
      <c r="T14" s="100"/>
      <c r="U14" s="100"/>
      <c r="V14" s="100"/>
      <c r="W14" s="100"/>
      <c r="X14" s="100"/>
    </row>
    <row r="15" spans="1:24" s="74" customFormat="1" ht="17.100000000000001" hidden="1" customHeight="1" x14ac:dyDescent="0.2">
      <c r="B15" s="147" t="s">
        <v>26</v>
      </c>
      <c r="C15" s="148">
        <v>43951</v>
      </c>
      <c r="D15" s="75">
        <f t="shared" si="0"/>
        <v>0.41666666666666669</v>
      </c>
      <c r="E15" s="75">
        <f t="shared" si="1"/>
        <v>0.42708333333333337</v>
      </c>
      <c r="F15" s="75">
        <v>0.52083333333333337</v>
      </c>
      <c r="G15" s="75" t="s">
        <v>27</v>
      </c>
      <c r="H15" s="149" t="s">
        <v>207</v>
      </c>
      <c r="I15" s="150" t="s">
        <v>213</v>
      </c>
      <c r="J15" s="151" t="s">
        <v>357</v>
      </c>
      <c r="K15" s="117" t="s">
        <v>644</v>
      </c>
      <c r="L15" s="152">
        <v>9.375E-2</v>
      </c>
      <c r="M15" s="153" t="s">
        <v>551</v>
      </c>
      <c r="N15" s="153" t="s">
        <v>16</v>
      </c>
      <c r="O15" s="154" t="s">
        <v>180</v>
      </c>
      <c r="P15" s="85"/>
    </row>
    <row r="16" spans="1:24" s="47" customFormat="1" ht="17.100000000000001" hidden="1" customHeight="1" x14ac:dyDescent="0.2">
      <c r="A16" s="63" t="s">
        <v>515</v>
      </c>
      <c r="B16" s="132" t="s">
        <v>17</v>
      </c>
      <c r="C16" s="133">
        <v>43955</v>
      </c>
      <c r="D16" s="6">
        <f t="shared" si="0"/>
        <v>0.40625</v>
      </c>
      <c r="E16" s="6">
        <f t="shared" si="1"/>
        <v>0.41666666666666669</v>
      </c>
      <c r="F16" s="6">
        <v>0.5</v>
      </c>
      <c r="G16" s="6" t="s">
        <v>27</v>
      </c>
      <c r="H16" s="140" t="s">
        <v>207</v>
      </c>
      <c r="I16" s="134" t="s">
        <v>213</v>
      </c>
      <c r="J16" s="141" t="s">
        <v>291</v>
      </c>
      <c r="K16" s="40" t="s">
        <v>467</v>
      </c>
      <c r="L16" s="135">
        <v>8.3333333333333329E-2</v>
      </c>
      <c r="M16" s="134" t="s">
        <v>581</v>
      </c>
      <c r="N16" s="136" t="s">
        <v>28</v>
      </c>
      <c r="O16" s="137" t="s">
        <v>180</v>
      </c>
      <c r="P16" s="51"/>
    </row>
    <row r="17" spans="1:24" s="47" customFormat="1" ht="17.100000000000001" customHeight="1" x14ac:dyDescent="0.2">
      <c r="A17" s="63" t="s">
        <v>515</v>
      </c>
      <c r="B17" s="6" t="s">
        <v>17</v>
      </c>
      <c r="C17" s="11">
        <v>43955</v>
      </c>
      <c r="D17" s="6">
        <f t="shared" si="0"/>
        <v>0.40625</v>
      </c>
      <c r="E17" s="6">
        <f t="shared" si="1"/>
        <v>0.41666666666666669</v>
      </c>
      <c r="F17" s="6">
        <v>0.5</v>
      </c>
      <c r="G17" s="6" t="s">
        <v>27</v>
      </c>
      <c r="H17" s="29" t="s">
        <v>207</v>
      </c>
      <c r="I17" s="7" t="s">
        <v>30</v>
      </c>
      <c r="J17" s="30" t="s">
        <v>299</v>
      </c>
      <c r="K17" s="8" t="s">
        <v>300</v>
      </c>
      <c r="L17" s="9">
        <v>8.3333333333333329E-2</v>
      </c>
      <c r="M17" s="136" t="s">
        <v>517</v>
      </c>
      <c r="N17" s="136" t="s">
        <v>16</v>
      </c>
      <c r="O17" s="67" t="s">
        <v>180</v>
      </c>
      <c r="P17" s="50"/>
    </row>
    <row r="18" spans="1:24" s="47" customFormat="1" ht="17.100000000000001" hidden="1" customHeight="1" x14ac:dyDescent="0.2">
      <c r="A18" s="63" t="s">
        <v>515</v>
      </c>
      <c r="B18" s="6" t="s">
        <v>17</v>
      </c>
      <c r="C18" s="11">
        <v>43955</v>
      </c>
      <c r="D18" s="6">
        <f t="shared" si="0"/>
        <v>0.40625</v>
      </c>
      <c r="E18" s="6">
        <f t="shared" si="1"/>
        <v>0.41666666666666669</v>
      </c>
      <c r="F18" s="6">
        <v>0.5</v>
      </c>
      <c r="G18" s="6" t="s">
        <v>27</v>
      </c>
      <c r="H18" s="29" t="s">
        <v>207</v>
      </c>
      <c r="I18" s="7" t="s">
        <v>213</v>
      </c>
      <c r="J18" s="30" t="s">
        <v>311</v>
      </c>
      <c r="K18" s="8" t="s">
        <v>672</v>
      </c>
      <c r="L18" s="9">
        <v>8.3333333333333329E-2</v>
      </c>
      <c r="M18" s="10" t="s">
        <v>520</v>
      </c>
      <c r="N18" s="10" t="s">
        <v>16</v>
      </c>
      <c r="O18" s="67" t="s">
        <v>180</v>
      </c>
      <c r="P18" s="50"/>
    </row>
    <row r="19" spans="1:24" s="47" customFormat="1" ht="17.100000000000001" hidden="1" customHeight="1" x14ac:dyDescent="0.2">
      <c r="A19" s="63" t="s">
        <v>515</v>
      </c>
      <c r="B19" s="6" t="s">
        <v>17</v>
      </c>
      <c r="C19" s="11">
        <v>43955</v>
      </c>
      <c r="D19" s="6">
        <f t="shared" si="0"/>
        <v>0.40625</v>
      </c>
      <c r="E19" s="6">
        <f t="shared" si="1"/>
        <v>0.41666666666666669</v>
      </c>
      <c r="F19" s="6">
        <v>0.5</v>
      </c>
      <c r="G19" s="6" t="s">
        <v>27</v>
      </c>
      <c r="H19" s="29" t="s">
        <v>207</v>
      </c>
      <c r="I19" s="7" t="s">
        <v>213</v>
      </c>
      <c r="J19" s="30" t="s">
        <v>306</v>
      </c>
      <c r="K19" s="8" t="s">
        <v>675</v>
      </c>
      <c r="L19" s="9">
        <v>8.3333333333333329E-2</v>
      </c>
      <c r="M19" s="10" t="s">
        <v>522</v>
      </c>
      <c r="N19" s="7" t="s">
        <v>21</v>
      </c>
      <c r="O19" s="67" t="s">
        <v>180</v>
      </c>
      <c r="P19" s="50"/>
    </row>
    <row r="20" spans="1:24" s="47" customFormat="1" ht="17.100000000000001" hidden="1" customHeight="1" x14ac:dyDescent="0.2">
      <c r="A20" s="63" t="s">
        <v>515</v>
      </c>
      <c r="B20" s="6" t="s">
        <v>17</v>
      </c>
      <c r="C20" s="11">
        <v>43955</v>
      </c>
      <c r="D20" s="6">
        <f t="shared" si="0"/>
        <v>0.42708333333333331</v>
      </c>
      <c r="E20" s="6">
        <f t="shared" si="1"/>
        <v>0.4375</v>
      </c>
      <c r="F20" s="6">
        <v>0.5</v>
      </c>
      <c r="G20" s="6" t="s">
        <v>27</v>
      </c>
      <c r="H20" s="29" t="s">
        <v>207</v>
      </c>
      <c r="I20" s="7" t="s">
        <v>213</v>
      </c>
      <c r="J20" s="30" t="s">
        <v>310</v>
      </c>
      <c r="K20" s="8" t="s">
        <v>673</v>
      </c>
      <c r="L20" s="9">
        <v>6.25E-2</v>
      </c>
      <c r="M20" s="10" t="s">
        <v>516</v>
      </c>
      <c r="N20" s="10" t="s">
        <v>16</v>
      </c>
      <c r="O20" s="67" t="s">
        <v>180</v>
      </c>
      <c r="P20" s="50"/>
    </row>
    <row r="21" spans="1:24" s="47" customFormat="1" ht="17.100000000000001" hidden="1" customHeight="1" x14ac:dyDescent="0.2">
      <c r="A21" s="63" t="s">
        <v>515</v>
      </c>
      <c r="B21" s="6" t="s">
        <v>17</v>
      </c>
      <c r="C21" s="11">
        <v>43955</v>
      </c>
      <c r="D21" s="6">
        <f t="shared" si="0"/>
        <v>0.42708333333333331</v>
      </c>
      <c r="E21" s="6">
        <f t="shared" si="1"/>
        <v>0.4375</v>
      </c>
      <c r="F21" s="6">
        <v>0.5</v>
      </c>
      <c r="G21" s="6" t="s">
        <v>27</v>
      </c>
      <c r="H21" s="29" t="s">
        <v>207</v>
      </c>
      <c r="I21" s="7" t="s">
        <v>213</v>
      </c>
      <c r="J21" s="30" t="s">
        <v>305</v>
      </c>
      <c r="K21" s="8" t="s">
        <v>674</v>
      </c>
      <c r="L21" s="9">
        <v>6.25E-2</v>
      </c>
      <c r="M21" s="10" t="s">
        <v>551</v>
      </c>
      <c r="N21" s="7" t="s">
        <v>21</v>
      </c>
      <c r="O21" s="67" t="s">
        <v>180</v>
      </c>
      <c r="P21" s="50"/>
    </row>
    <row r="22" spans="1:24" s="47" customFormat="1" ht="17.100000000000001" customHeight="1" x14ac:dyDescent="0.2">
      <c r="A22" s="63" t="s">
        <v>515</v>
      </c>
      <c r="B22" s="6" t="s">
        <v>17</v>
      </c>
      <c r="C22" s="11">
        <v>43955</v>
      </c>
      <c r="D22" s="6">
        <f t="shared" si="0"/>
        <v>0.48958333333333331</v>
      </c>
      <c r="E22" s="6">
        <f t="shared" si="1"/>
        <v>0.5</v>
      </c>
      <c r="F22" s="6">
        <v>0.5625</v>
      </c>
      <c r="G22" s="6" t="s">
        <v>29</v>
      </c>
      <c r="H22" s="29" t="s">
        <v>207</v>
      </c>
      <c r="I22" s="7" t="s">
        <v>30</v>
      </c>
      <c r="J22" s="30" t="s">
        <v>272</v>
      </c>
      <c r="K22" s="8" t="s">
        <v>630</v>
      </c>
      <c r="L22" s="9">
        <v>6.25E-2</v>
      </c>
      <c r="M22" s="10" t="s">
        <v>516</v>
      </c>
      <c r="N22" s="10" t="s">
        <v>21</v>
      </c>
      <c r="O22" s="67" t="s">
        <v>180</v>
      </c>
      <c r="P22" s="50"/>
    </row>
    <row r="23" spans="1:24" s="47" customFormat="1" ht="17.100000000000001" customHeight="1" x14ac:dyDescent="0.2">
      <c r="A23" s="63" t="s">
        <v>515</v>
      </c>
      <c r="B23" s="6" t="s">
        <v>17</v>
      </c>
      <c r="C23" s="11">
        <v>43955</v>
      </c>
      <c r="D23" s="6">
        <f t="shared" si="0"/>
        <v>0.48958333333333331</v>
      </c>
      <c r="E23" s="6">
        <f t="shared" si="1"/>
        <v>0.5</v>
      </c>
      <c r="F23" s="6">
        <v>0.5625</v>
      </c>
      <c r="G23" s="6" t="s">
        <v>29</v>
      </c>
      <c r="H23" s="29" t="s">
        <v>207</v>
      </c>
      <c r="I23" s="7" t="s">
        <v>30</v>
      </c>
      <c r="J23" s="30" t="s">
        <v>334</v>
      </c>
      <c r="K23" s="8" t="s">
        <v>631</v>
      </c>
      <c r="L23" s="9">
        <v>6.25E-2</v>
      </c>
      <c r="M23" s="10" t="s">
        <v>516</v>
      </c>
      <c r="N23" s="10" t="s">
        <v>21</v>
      </c>
      <c r="O23" s="67" t="s">
        <v>180</v>
      </c>
      <c r="P23" s="50"/>
    </row>
    <row r="24" spans="1:24" s="47" customFormat="1" ht="17.100000000000001" customHeight="1" x14ac:dyDescent="0.2">
      <c r="A24" s="63" t="s">
        <v>515</v>
      </c>
      <c r="B24" s="7" t="s">
        <v>17</v>
      </c>
      <c r="C24" s="11">
        <v>43955</v>
      </c>
      <c r="D24" s="6">
        <f t="shared" si="0"/>
        <v>0.51041666666666663</v>
      </c>
      <c r="E24" s="6">
        <v>0.52083333333333337</v>
      </c>
      <c r="F24" s="6">
        <f>E24+L24</f>
        <v>0.57638888888888895</v>
      </c>
      <c r="G24" s="18" t="s">
        <v>27</v>
      </c>
      <c r="H24" s="19" t="s">
        <v>18</v>
      </c>
      <c r="I24" s="15" t="s">
        <v>32</v>
      </c>
      <c r="J24" s="20" t="s">
        <v>33</v>
      </c>
      <c r="K24" s="21" t="s">
        <v>414</v>
      </c>
      <c r="L24" s="22">
        <v>5.5555555555555552E-2</v>
      </c>
      <c r="M24" s="10" t="s">
        <v>548</v>
      </c>
      <c r="N24" s="10" t="s">
        <v>16</v>
      </c>
      <c r="O24" s="67" t="s">
        <v>180</v>
      </c>
      <c r="P24" s="58"/>
    </row>
    <row r="25" spans="1:24" s="47" customFormat="1" ht="17.100000000000001" customHeight="1" x14ac:dyDescent="0.2">
      <c r="A25" s="63" t="s">
        <v>515</v>
      </c>
      <c r="B25" s="6" t="s">
        <v>17</v>
      </c>
      <c r="C25" s="11">
        <v>43955</v>
      </c>
      <c r="D25" s="6">
        <f t="shared" si="0"/>
        <v>0.59374999999999989</v>
      </c>
      <c r="E25" s="6">
        <f>F25-L25</f>
        <v>0.60416666666666663</v>
      </c>
      <c r="F25" s="6">
        <v>0.66666666666666663</v>
      </c>
      <c r="G25" s="6" t="s">
        <v>29</v>
      </c>
      <c r="H25" s="29" t="s">
        <v>207</v>
      </c>
      <c r="I25" s="7" t="s">
        <v>30</v>
      </c>
      <c r="J25" s="30" t="s">
        <v>272</v>
      </c>
      <c r="K25" s="8" t="s">
        <v>273</v>
      </c>
      <c r="L25" s="9">
        <v>6.25E-2</v>
      </c>
      <c r="M25" s="10" t="s">
        <v>705</v>
      </c>
      <c r="N25" s="10" t="s">
        <v>28</v>
      </c>
      <c r="O25" s="67" t="s">
        <v>180</v>
      </c>
      <c r="P25" s="50"/>
    </row>
    <row r="26" spans="1:24" s="47" customFormat="1" ht="17.100000000000001" customHeight="1" x14ac:dyDescent="0.2">
      <c r="A26" s="63" t="s">
        <v>515</v>
      </c>
      <c r="B26" s="6" t="s">
        <v>17</v>
      </c>
      <c r="C26" s="11">
        <v>43955</v>
      </c>
      <c r="D26" s="6">
        <f t="shared" si="0"/>
        <v>0.59374999999999989</v>
      </c>
      <c r="E26" s="6">
        <f>F26-L26</f>
        <v>0.60416666666666663</v>
      </c>
      <c r="F26" s="6">
        <v>0.66666666666666663</v>
      </c>
      <c r="G26" s="6" t="s">
        <v>29</v>
      </c>
      <c r="H26" s="29" t="s">
        <v>207</v>
      </c>
      <c r="I26" s="7" t="s">
        <v>30</v>
      </c>
      <c r="J26" s="30" t="s">
        <v>334</v>
      </c>
      <c r="K26" s="8" t="s">
        <v>335</v>
      </c>
      <c r="L26" s="9">
        <v>6.25E-2</v>
      </c>
      <c r="M26" s="10" t="s">
        <v>707</v>
      </c>
      <c r="N26" s="10" t="s">
        <v>28</v>
      </c>
      <c r="O26" s="67" t="s">
        <v>180</v>
      </c>
      <c r="P26" s="50"/>
    </row>
    <row r="27" spans="1:24" s="47" customFormat="1" ht="17.100000000000001" customHeight="1" x14ac:dyDescent="0.2">
      <c r="A27" s="63" t="s">
        <v>515</v>
      </c>
      <c r="B27" s="7" t="s">
        <v>17</v>
      </c>
      <c r="C27" s="11">
        <v>43955</v>
      </c>
      <c r="D27" s="6">
        <f t="shared" si="0"/>
        <v>0.59374999999999989</v>
      </c>
      <c r="E27" s="6">
        <v>0.60416666666666663</v>
      </c>
      <c r="F27" s="6">
        <f>E27+L27</f>
        <v>0.6875</v>
      </c>
      <c r="G27" s="18" t="s">
        <v>29</v>
      </c>
      <c r="H27" s="19" t="s">
        <v>18</v>
      </c>
      <c r="I27" s="15" t="s">
        <v>32</v>
      </c>
      <c r="J27" s="20" t="s">
        <v>81</v>
      </c>
      <c r="K27" s="21" t="s">
        <v>475</v>
      </c>
      <c r="L27" s="22">
        <v>8.3333333333333329E-2</v>
      </c>
      <c r="M27" s="10" t="s">
        <v>623</v>
      </c>
      <c r="N27" s="10" t="s">
        <v>567</v>
      </c>
      <c r="O27" s="67" t="s">
        <v>180</v>
      </c>
      <c r="P27" s="58"/>
    </row>
    <row r="28" spans="1:24" s="47" customFormat="1" ht="17.100000000000001" hidden="1" customHeight="1" x14ac:dyDescent="0.2">
      <c r="A28" s="63" t="s">
        <v>515</v>
      </c>
      <c r="B28" s="6" t="s">
        <v>17</v>
      </c>
      <c r="C28" s="11">
        <v>43955</v>
      </c>
      <c r="D28" s="6">
        <f t="shared" si="0"/>
        <v>0.59374999999999989</v>
      </c>
      <c r="E28" s="6">
        <f>F28-L28</f>
        <v>0.60416666666666663</v>
      </c>
      <c r="F28" s="6">
        <v>0.6875</v>
      </c>
      <c r="G28" s="6" t="s">
        <v>29</v>
      </c>
      <c r="H28" s="29" t="s">
        <v>207</v>
      </c>
      <c r="I28" s="7" t="s">
        <v>213</v>
      </c>
      <c r="J28" s="30" t="s">
        <v>329</v>
      </c>
      <c r="K28" s="8" t="s">
        <v>632</v>
      </c>
      <c r="L28" s="9">
        <v>8.3333333333333329E-2</v>
      </c>
      <c r="M28" s="10" t="s">
        <v>587</v>
      </c>
      <c r="N28" s="10" t="s">
        <v>567</v>
      </c>
      <c r="O28" s="67" t="s">
        <v>180</v>
      </c>
      <c r="P28" s="50"/>
    </row>
    <row r="29" spans="1:24" s="74" customFormat="1" ht="17.100000000000001" hidden="1" customHeight="1" x14ac:dyDescent="0.2">
      <c r="B29" s="75" t="s">
        <v>22</v>
      </c>
      <c r="C29" s="76">
        <v>43956</v>
      </c>
      <c r="D29" s="75">
        <f t="shared" si="0"/>
        <v>0.44791666666666663</v>
      </c>
      <c r="E29" s="75">
        <f>F29-L29</f>
        <v>0.45833333333333331</v>
      </c>
      <c r="F29" s="75">
        <v>0.5</v>
      </c>
      <c r="G29" s="75" t="s">
        <v>27</v>
      </c>
      <c r="H29" s="77" t="s">
        <v>207</v>
      </c>
      <c r="I29" s="78" t="s">
        <v>213</v>
      </c>
      <c r="J29" s="79" t="s">
        <v>233</v>
      </c>
      <c r="K29" s="80" t="s">
        <v>234</v>
      </c>
      <c r="L29" s="81">
        <v>4.1666666666666664E-2</v>
      </c>
      <c r="M29" s="83" t="s">
        <v>620</v>
      </c>
      <c r="N29" s="83" t="s">
        <v>28</v>
      </c>
      <c r="O29" s="84" t="s">
        <v>180</v>
      </c>
      <c r="P29" s="85"/>
    </row>
    <row r="30" spans="1:24" s="74" customFormat="1" ht="17.100000000000001" customHeight="1" x14ac:dyDescent="0.2">
      <c r="B30" s="75" t="s">
        <v>22</v>
      </c>
      <c r="C30" s="76">
        <v>43956</v>
      </c>
      <c r="D30" s="75">
        <f t="shared" si="0"/>
        <v>0.49652777777777773</v>
      </c>
      <c r="E30" s="75">
        <f>F30-L30</f>
        <v>0.50694444444444442</v>
      </c>
      <c r="F30" s="75">
        <v>0.58333333333333337</v>
      </c>
      <c r="G30" s="75" t="s">
        <v>29</v>
      </c>
      <c r="H30" s="77" t="s">
        <v>207</v>
      </c>
      <c r="I30" s="78" t="s">
        <v>30</v>
      </c>
      <c r="J30" s="79" t="s">
        <v>366</v>
      </c>
      <c r="K30" s="80" t="s">
        <v>633</v>
      </c>
      <c r="L30" s="81">
        <v>7.6388888888888895E-2</v>
      </c>
      <c r="M30" s="83" t="s">
        <v>517</v>
      </c>
      <c r="N30" s="83" t="s">
        <v>16</v>
      </c>
      <c r="O30" s="84" t="s">
        <v>180</v>
      </c>
      <c r="P30" s="85"/>
      <c r="R30" s="100"/>
      <c r="S30" s="100"/>
      <c r="T30" s="100"/>
      <c r="U30" s="100"/>
      <c r="V30" s="100"/>
      <c r="W30" s="100"/>
      <c r="X30" s="100"/>
    </row>
    <row r="31" spans="1:24" s="74" customFormat="1" ht="17.100000000000001" customHeight="1" x14ac:dyDescent="0.2">
      <c r="B31" s="75" t="s">
        <v>22</v>
      </c>
      <c r="C31" s="76">
        <v>43956</v>
      </c>
      <c r="D31" s="75">
        <f t="shared" si="0"/>
        <v>0.59374999999999978</v>
      </c>
      <c r="E31" s="75">
        <f>F31-L31</f>
        <v>0.60416666666666652</v>
      </c>
      <c r="F31" s="75">
        <v>0.68055555555555547</v>
      </c>
      <c r="G31" s="75" t="s">
        <v>29</v>
      </c>
      <c r="H31" s="77" t="s">
        <v>207</v>
      </c>
      <c r="I31" s="78" t="s">
        <v>30</v>
      </c>
      <c r="J31" s="79" t="s">
        <v>366</v>
      </c>
      <c r="K31" s="80" t="s">
        <v>367</v>
      </c>
      <c r="L31" s="81">
        <v>7.6388888888888895E-2</v>
      </c>
      <c r="M31" s="83" t="s">
        <v>526</v>
      </c>
      <c r="N31" s="83" t="s">
        <v>16</v>
      </c>
      <c r="O31" s="84" t="s">
        <v>180</v>
      </c>
      <c r="P31" s="85"/>
      <c r="R31" s="100"/>
      <c r="S31" s="100"/>
      <c r="T31" s="100"/>
      <c r="U31" s="100"/>
      <c r="V31" s="100"/>
      <c r="W31" s="100"/>
      <c r="X31" s="100"/>
    </row>
    <row r="32" spans="1:24" s="74" customFormat="1" ht="17.100000000000001" customHeight="1" x14ac:dyDescent="0.2">
      <c r="B32" s="76" t="s">
        <v>22</v>
      </c>
      <c r="C32" s="76">
        <v>43956</v>
      </c>
      <c r="D32" s="75">
        <f t="shared" si="0"/>
        <v>0.59374999999999989</v>
      </c>
      <c r="E32" s="75">
        <v>0.60416666666666663</v>
      </c>
      <c r="F32" s="75">
        <f>E32+L32</f>
        <v>0.65972222222222221</v>
      </c>
      <c r="G32" s="89" t="s">
        <v>29</v>
      </c>
      <c r="H32" s="88" t="s">
        <v>18</v>
      </c>
      <c r="I32" s="89" t="s">
        <v>32</v>
      </c>
      <c r="J32" s="96" t="s">
        <v>35</v>
      </c>
      <c r="K32" s="97" t="s">
        <v>415</v>
      </c>
      <c r="L32" s="92">
        <v>5.5555555555555552E-2</v>
      </c>
      <c r="M32" s="83" t="s">
        <v>585</v>
      </c>
      <c r="N32" s="83" t="s">
        <v>28</v>
      </c>
      <c r="O32" s="84" t="s">
        <v>624</v>
      </c>
      <c r="P32" s="85" t="s">
        <v>625</v>
      </c>
    </row>
    <row r="33" spans="1:24" s="74" customFormat="1" ht="17.100000000000001" hidden="1" customHeight="1" x14ac:dyDescent="0.2">
      <c r="B33" s="75" t="s">
        <v>22</v>
      </c>
      <c r="C33" s="76">
        <v>43956</v>
      </c>
      <c r="D33" s="75">
        <f t="shared" si="0"/>
        <v>0.59374999999999989</v>
      </c>
      <c r="E33" s="75">
        <v>0.60416666666666663</v>
      </c>
      <c r="F33" s="75">
        <f>E33+L33</f>
        <v>0.66666666666666663</v>
      </c>
      <c r="G33" s="75" t="s">
        <v>29</v>
      </c>
      <c r="H33" s="99" t="s">
        <v>18</v>
      </c>
      <c r="I33" s="78" t="s">
        <v>19</v>
      </c>
      <c r="J33" s="96" t="s">
        <v>36</v>
      </c>
      <c r="K33" s="80" t="s">
        <v>37</v>
      </c>
      <c r="L33" s="81">
        <v>6.25E-2</v>
      </c>
      <c r="M33" s="83" t="s">
        <v>551</v>
      </c>
      <c r="N33" s="83" t="s">
        <v>16</v>
      </c>
      <c r="O33" s="84" t="s">
        <v>180</v>
      </c>
      <c r="P33" s="85"/>
    </row>
    <row r="34" spans="1:24" s="74" customFormat="1" ht="17.100000000000001" hidden="1" customHeight="1" x14ac:dyDescent="0.2">
      <c r="B34" s="75" t="s">
        <v>22</v>
      </c>
      <c r="C34" s="76">
        <v>43956</v>
      </c>
      <c r="D34" s="75">
        <f t="shared" si="0"/>
        <v>0.61458333333333326</v>
      </c>
      <c r="E34" s="75">
        <f t="shared" ref="E34:E42" si="2">F34-L34</f>
        <v>0.625</v>
      </c>
      <c r="F34" s="75">
        <v>0.66666666666666663</v>
      </c>
      <c r="G34" s="75" t="s">
        <v>29</v>
      </c>
      <c r="H34" s="77" t="s">
        <v>207</v>
      </c>
      <c r="I34" s="78" t="s">
        <v>213</v>
      </c>
      <c r="J34" s="79" t="s">
        <v>344</v>
      </c>
      <c r="K34" s="80" t="s">
        <v>345</v>
      </c>
      <c r="L34" s="81">
        <v>4.1666666666666664E-2</v>
      </c>
      <c r="M34" s="83" t="s">
        <v>595</v>
      </c>
      <c r="N34" s="83" t="s">
        <v>28</v>
      </c>
      <c r="O34" s="84" t="s">
        <v>180</v>
      </c>
      <c r="P34" s="85"/>
    </row>
    <row r="35" spans="1:24" s="74" customFormat="1" ht="17.100000000000001" hidden="1" customHeight="1" x14ac:dyDescent="0.2">
      <c r="B35" s="75" t="s">
        <v>22</v>
      </c>
      <c r="C35" s="76">
        <v>43956</v>
      </c>
      <c r="D35" s="75">
        <f t="shared" si="0"/>
        <v>0.61458333333333326</v>
      </c>
      <c r="E35" s="75">
        <f t="shared" si="2"/>
        <v>0.625</v>
      </c>
      <c r="F35" s="75">
        <v>0.6875</v>
      </c>
      <c r="G35" s="75" t="s">
        <v>29</v>
      </c>
      <c r="H35" s="77" t="s">
        <v>207</v>
      </c>
      <c r="I35" s="78" t="s">
        <v>213</v>
      </c>
      <c r="J35" s="79" t="s">
        <v>346</v>
      </c>
      <c r="K35" s="80" t="s">
        <v>347</v>
      </c>
      <c r="L35" s="81">
        <v>6.25E-2</v>
      </c>
      <c r="M35" s="83" t="s">
        <v>622</v>
      </c>
      <c r="N35" s="83" t="s">
        <v>28</v>
      </c>
      <c r="O35" s="84" t="s">
        <v>180</v>
      </c>
      <c r="P35" s="85"/>
      <c r="R35" s="100"/>
      <c r="S35" s="100"/>
      <c r="T35" s="100"/>
      <c r="U35" s="100"/>
      <c r="V35" s="100"/>
      <c r="W35" s="100"/>
      <c r="X35" s="100"/>
    </row>
    <row r="36" spans="1:24" s="47" customFormat="1" ht="17.100000000000001" customHeight="1" x14ac:dyDescent="0.2">
      <c r="B36" s="6" t="s">
        <v>23</v>
      </c>
      <c r="C36" s="11">
        <v>43957</v>
      </c>
      <c r="D36" s="6">
        <f t="shared" si="0"/>
        <v>0.42708333333333331</v>
      </c>
      <c r="E36" s="6">
        <f t="shared" si="2"/>
        <v>0.4375</v>
      </c>
      <c r="F36" s="6">
        <v>0.5</v>
      </c>
      <c r="G36" s="6" t="s">
        <v>27</v>
      </c>
      <c r="H36" s="29" t="s">
        <v>207</v>
      </c>
      <c r="I36" s="7" t="s">
        <v>30</v>
      </c>
      <c r="J36" s="30" t="s">
        <v>315</v>
      </c>
      <c r="K36" s="8" t="s">
        <v>316</v>
      </c>
      <c r="L36" s="9">
        <v>6.25E-2</v>
      </c>
      <c r="M36" s="10" t="s">
        <v>586</v>
      </c>
      <c r="N36" s="10" t="s">
        <v>28</v>
      </c>
      <c r="O36" s="67" t="s">
        <v>180</v>
      </c>
      <c r="P36" s="50"/>
      <c r="R36" s="60"/>
    </row>
    <row r="37" spans="1:24" s="47" customFormat="1" ht="17.100000000000001" customHeight="1" x14ac:dyDescent="0.2">
      <c r="B37" s="6" t="s">
        <v>23</v>
      </c>
      <c r="C37" s="11">
        <v>43957</v>
      </c>
      <c r="D37" s="6">
        <f t="shared" si="0"/>
        <v>0.42708333333333337</v>
      </c>
      <c r="E37" s="6">
        <f t="shared" si="2"/>
        <v>0.43750000000000006</v>
      </c>
      <c r="F37" s="6">
        <v>0.52083333333333337</v>
      </c>
      <c r="G37" s="6" t="s">
        <v>27</v>
      </c>
      <c r="H37" s="29" t="s">
        <v>207</v>
      </c>
      <c r="I37" s="7" t="s">
        <v>34</v>
      </c>
      <c r="J37" s="30" t="s">
        <v>227</v>
      </c>
      <c r="K37" s="8" t="s">
        <v>228</v>
      </c>
      <c r="L37" s="9">
        <v>8.3333333333333329E-2</v>
      </c>
      <c r="M37" s="10" t="s">
        <v>527</v>
      </c>
      <c r="N37" s="10" t="s">
        <v>21</v>
      </c>
      <c r="O37" s="67" t="s">
        <v>180</v>
      </c>
      <c r="P37" s="50"/>
    </row>
    <row r="38" spans="1:24" s="47" customFormat="1" ht="17.100000000000001" hidden="1" customHeight="1" x14ac:dyDescent="0.2">
      <c r="B38" s="6" t="s">
        <v>23</v>
      </c>
      <c r="C38" s="11">
        <v>43957</v>
      </c>
      <c r="D38" s="6">
        <f t="shared" si="0"/>
        <v>0.42708333333333337</v>
      </c>
      <c r="E38" s="6">
        <f t="shared" si="2"/>
        <v>0.43750000000000006</v>
      </c>
      <c r="F38" s="6">
        <v>0.52083333333333337</v>
      </c>
      <c r="G38" s="6" t="s">
        <v>27</v>
      </c>
      <c r="H38" s="29" t="s">
        <v>207</v>
      </c>
      <c r="I38" s="7" t="s">
        <v>213</v>
      </c>
      <c r="J38" s="30" t="s">
        <v>292</v>
      </c>
      <c r="K38" s="8" t="s">
        <v>468</v>
      </c>
      <c r="L38" s="9">
        <v>8.3333333333333329E-2</v>
      </c>
      <c r="M38" s="7" t="s">
        <v>581</v>
      </c>
      <c r="N38" s="10" t="s">
        <v>28</v>
      </c>
      <c r="O38" s="67" t="s">
        <v>180</v>
      </c>
      <c r="P38" s="52"/>
    </row>
    <row r="39" spans="1:24" s="47" customFormat="1" ht="17.100000000000001" hidden="1" customHeight="1" x14ac:dyDescent="0.2">
      <c r="B39" s="6" t="s">
        <v>23</v>
      </c>
      <c r="C39" s="11">
        <v>43957</v>
      </c>
      <c r="D39" s="6">
        <f t="shared" si="0"/>
        <v>0.4548611111111111</v>
      </c>
      <c r="E39" s="6">
        <f t="shared" si="2"/>
        <v>0.46527777777777779</v>
      </c>
      <c r="F39" s="6">
        <v>0.5</v>
      </c>
      <c r="G39" s="6" t="s">
        <v>27</v>
      </c>
      <c r="H39" s="29" t="s">
        <v>207</v>
      </c>
      <c r="I39" s="7" t="s">
        <v>213</v>
      </c>
      <c r="J39" s="30" t="s">
        <v>313</v>
      </c>
      <c r="K39" s="8" t="s">
        <v>677</v>
      </c>
      <c r="L39" s="9">
        <v>3.4722222222222224E-2</v>
      </c>
      <c r="M39" s="10" t="s">
        <v>520</v>
      </c>
      <c r="N39" s="10" t="s">
        <v>16</v>
      </c>
      <c r="O39" s="67" t="s">
        <v>543</v>
      </c>
      <c r="P39" s="50" t="s">
        <v>626</v>
      </c>
    </row>
    <row r="40" spans="1:24" s="47" customFormat="1" ht="17.100000000000001" hidden="1" customHeight="1" x14ac:dyDescent="0.2">
      <c r="B40" s="6" t="s">
        <v>23</v>
      </c>
      <c r="C40" s="11">
        <v>43957</v>
      </c>
      <c r="D40" s="6">
        <f t="shared" si="0"/>
        <v>0.4548611111111111</v>
      </c>
      <c r="E40" s="6">
        <f t="shared" si="2"/>
        <v>0.46527777777777779</v>
      </c>
      <c r="F40" s="6">
        <v>0.5</v>
      </c>
      <c r="G40" s="6" t="s">
        <v>27</v>
      </c>
      <c r="H40" s="29" t="s">
        <v>207</v>
      </c>
      <c r="I40" s="7" t="s">
        <v>213</v>
      </c>
      <c r="J40" s="30" t="s">
        <v>308</v>
      </c>
      <c r="K40" s="8" t="s">
        <v>680</v>
      </c>
      <c r="L40" s="9">
        <v>3.4722222222222224E-2</v>
      </c>
      <c r="M40" s="10" t="s">
        <v>522</v>
      </c>
      <c r="N40" s="7" t="s">
        <v>21</v>
      </c>
      <c r="O40" s="67" t="s">
        <v>624</v>
      </c>
      <c r="P40" s="50" t="s">
        <v>625</v>
      </c>
    </row>
    <row r="41" spans="1:24" s="47" customFormat="1" ht="17.100000000000001" hidden="1" customHeight="1" x14ac:dyDescent="0.2">
      <c r="B41" s="6" t="s">
        <v>23</v>
      </c>
      <c r="C41" s="11">
        <v>43957</v>
      </c>
      <c r="D41" s="6">
        <f t="shared" si="0"/>
        <v>0.46180555555555552</v>
      </c>
      <c r="E41" s="6">
        <f t="shared" si="2"/>
        <v>0.47222222222222221</v>
      </c>
      <c r="F41" s="6">
        <v>0.5</v>
      </c>
      <c r="G41" s="6" t="s">
        <v>27</v>
      </c>
      <c r="H41" s="29" t="s">
        <v>207</v>
      </c>
      <c r="I41" s="7" t="s">
        <v>213</v>
      </c>
      <c r="J41" s="30" t="s">
        <v>307</v>
      </c>
      <c r="K41" s="8" t="s">
        <v>679</v>
      </c>
      <c r="L41" s="9">
        <v>2.7777777777777776E-2</v>
      </c>
      <c r="M41" s="10" t="s">
        <v>551</v>
      </c>
      <c r="N41" s="7" t="s">
        <v>21</v>
      </c>
      <c r="O41" s="67" t="s">
        <v>180</v>
      </c>
      <c r="P41" s="50"/>
    </row>
    <row r="42" spans="1:24" s="47" customFormat="1" ht="17.100000000000001" hidden="1" customHeight="1" x14ac:dyDescent="0.2">
      <c r="B42" s="6" t="s">
        <v>23</v>
      </c>
      <c r="C42" s="11">
        <v>43957</v>
      </c>
      <c r="D42" s="6">
        <f t="shared" si="0"/>
        <v>0.48958333333333331</v>
      </c>
      <c r="E42" s="6">
        <f t="shared" si="2"/>
        <v>0.5</v>
      </c>
      <c r="F42" s="6">
        <v>0.52777777777777779</v>
      </c>
      <c r="G42" s="6" t="s">
        <v>27</v>
      </c>
      <c r="H42" s="29" t="s">
        <v>207</v>
      </c>
      <c r="I42" s="7" t="s">
        <v>213</v>
      </c>
      <c r="J42" s="30" t="s">
        <v>312</v>
      </c>
      <c r="K42" s="8" t="s">
        <v>676</v>
      </c>
      <c r="L42" s="9">
        <v>2.7777777777777776E-2</v>
      </c>
      <c r="M42" s="10" t="s">
        <v>516</v>
      </c>
      <c r="N42" s="10" t="s">
        <v>16</v>
      </c>
      <c r="O42" s="67" t="s">
        <v>543</v>
      </c>
      <c r="P42" s="47" t="s">
        <v>627</v>
      </c>
    </row>
    <row r="43" spans="1:24" s="47" customFormat="1" ht="17.100000000000001" hidden="1" customHeight="1" x14ac:dyDescent="0.2">
      <c r="A43" s="63"/>
      <c r="B43" s="6" t="s">
        <v>23</v>
      </c>
      <c r="C43" s="11">
        <v>43957</v>
      </c>
      <c r="D43" s="6">
        <f t="shared" si="0"/>
        <v>0.55208333333333326</v>
      </c>
      <c r="E43" s="6">
        <v>0.5625</v>
      </c>
      <c r="F43" s="6">
        <f>E43+L43</f>
        <v>0.625</v>
      </c>
      <c r="G43" s="11" t="s">
        <v>29</v>
      </c>
      <c r="H43" s="12" t="s">
        <v>394</v>
      </c>
      <c r="I43" s="7" t="s">
        <v>213</v>
      </c>
      <c r="J43" s="13" t="s">
        <v>555</v>
      </c>
      <c r="K43" s="8" t="s">
        <v>429</v>
      </c>
      <c r="L43" s="9">
        <v>6.25E-2</v>
      </c>
      <c r="M43" s="10" t="s">
        <v>516</v>
      </c>
      <c r="N43" s="10" t="s">
        <v>44</v>
      </c>
      <c r="O43" s="67" t="s">
        <v>180</v>
      </c>
      <c r="P43" s="65"/>
      <c r="R43" s="23"/>
      <c r="S43" s="23"/>
      <c r="T43" s="23"/>
      <c r="U43" s="23"/>
      <c r="V43" s="23"/>
      <c r="W43" s="23"/>
      <c r="X43" s="23"/>
    </row>
    <row r="44" spans="1:24" s="47" customFormat="1" ht="17.100000000000001" hidden="1" customHeight="1" x14ac:dyDescent="0.2">
      <c r="B44" s="6" t="s">
        <v>23</v>
      </c>
      <c r="C44" s="11">
        <v>43957</v>
      </c>
      <c r="D44" s="6">
        <f t="shared" si="0"/>
        <v>0.58333333333333326</v>
      </c>
      <c r="E44" s="6">
        <f>F44-L44</f>
        <v>0.59375</v>
      </c>
      <c r="F44" s="6">
        <v>0.66666666666666663</v>
      </c>
      <c r="G44" s="6" t="s">
        <v>29</v>
      </c>
      <c r="H44" s="29" t="s">
        <v>207</v>
      </c>
      <c r="I44" s="7" t="s">
        <v>213</v>
      </c>
      <c r="J44" s="30" t="s">
        <v>317</v>
      </c>
      <c r="K44" s="8" t="s">
        <v>318</v>
      </c>
      <c r="L44" s="9">
        <v>7.2916666666666671E-2</v>
      </c>
      <c r="M44" s="10" t="s">
        <v>621</v>
      </c>
      <c r="N44" s="10" t="s">
        <v>28</v>
      </c>
      <c r="O44" s="67" t="s">
        <v>180</v>
      </c>
      <c r="P44" s="50"/>
    </row>
    <row r="45" spans="1:24" s="47" customFormat="1" ht="17.100000000000001" customHeight="1" x14ac:dyDescent="0.2">
      <c r="B45" s="6" t="s">
        <v>23</v>
      </c>
      <c r="C45" s="11">
        <v>43957</v>
      </c>
      <c r="D45" s="6">
        <f t="shared" si="0"/>
        <v>0.61458333333333326</v>
      </c>
      <c r="E45" s="6">
        <f>F45-L45</f>
        <v>0.625</v>
      </c>
      <c r="F45" s="6">
        <v>0.66666666666666663</v>
      </c>
      <c r="G45" s="6" t="s">
        <v>29</v>
      </c>
      <c r="H45" s="29" t="s">
        <v>207</v>
      </c>
      <c r="I45" s="7" t="s">
        <v>30</v>
      </c>
      <c r="J45" s="30" t="s">
        <v>330</v>
      </c>
      <c r="K45" s="8" t="s">
        <v>331</v>
      </c>
      <c r="L45" s="9">
        <v>4.1666666666666664E-2</v>
      </c>
      <c r="M45" s="10" t="s">
        <v>589</v>
      </c>
      <c r="N45" s="10" t="s">
        <v>28</v>
      </c>
      <c r="O45" s="67" t="s">
        <v>180</v>
      </c>
      <c r="P45" s="50"/>
    </row>
    <row r="46" spans="1:24" s="47" customFormat="1" ht="17.100000000000001" customHeight="1" x14ac:dyDescent="0.2">
      <c r="B46" s="6" t="s">
        <v>23</v>
      </c>
      <c r="C46" s="11">
        <v>43957</v>
      </c>
      <c r="D46" s="6">
        <f t="shared" si="0"/>
        <v>0.61458333333333326</v>
      </c>
      <c r="E46" s="6">
        <f>F46-L46</f>
        <v>0.625</v>
      </c>
      <c r="F46" s="6">
        <v>0.67708333333333337</v>
      </c>
      <c r="G46" s="6" t="s">
        <v>29</v>
      </c>
      <c r="H46" s="29" t="s">
        <v>207</v>
      </c>
      <c r="I46" s="7" t="s">
        <v>30</v>
      </c>
      <c r="J46" s="30" t="s">
        <v>235</v>
      </c>
      <c r="K46" s="8" t="s">
        <v>236</v>
      </c>
      <c r="L46" s="9">
        <v>5.2083333333333336E-2</v>
      </c>
      <c r="M46" s="10" t="s">
        <v>517</v>
      </c>
      <c r="N46" s="10" t="s">
        <v>16</v>
      </c>
      <c r="O46" s="67" t="s">
        <v>180</v>
      </c>
      <c r="P46" s="50"/>
    </row>
    <row r="47" spans="1:24" s="47" customFormat="1" ht="17.100000000000001" customHeight="1" x14ac:dyDescent="0.2">
      <c r="B47" s="11" t="s">
        <v>23</v>
      </c>
      <c r="C47" s="11">
        <v>43957</v>
      </c>
      <c r="D47" s="6">
        <f t="shared" si="0"/>
        <v>0.61458333333333326</v>
      </c>
      <c r="E47" s="6">
        <v>0.625</v>
      </c>
      <c r="F47" s="6">
        <f>E47+L47</f>
        <v>0.68055555555555558</v>
      </c>
      <c r="G47" s="15" t="s">
        <v>29</v>
      </c>
      <c r="H47" s="19" t="s">
        <v>18</v>
      </c>
      <c r="I47" s="15" t="s">
        <v>32</v>
      </c>
      <c r="J47" s="17" t="s">
        <v>38</v>
      </c>
      <c r="K47" s="26" t="s">
        <v>423</v>
      </c>
      <c r="L47" s="22">
        <v>5.5555555555555552E-2</v>
      </c>
      <c r="M47" s="7">
        <v>7</v>
      </c>
      <c r="N47" s="10" t="s">
        <v>16</v>
      </c>
      <c r="O47" s="67" t="s">
        <v>180</v>
      </c>
      <c r="P47" s="56"/>
    </row>
    <row r="48" spans="1:24" s="47" customFormat="1" ht="17.100000000000001" customHeight="1" x14ac:dyDescent="0.2">
      <c r="B48" s="11" t="s">
        <v>23</v>
      </c>
      <c r="C48" s="11">
        <v>43957</v>
      </c>
      <c r="D48" s="35" t="s">
        <v>218</v>
      </c>
      <c r="E48" s="35" t="s">
        <v>218</v>
      </c>
      <c r="F48" s="35" t="s">
        <v>218</v>
      </c>
      <c r="G48" s="6" t="s">
        <v>15</v>
      </c>
      <c r="H48" s="16" t="s">
        <v>18</v>
      </c>
      <c r="I48" s="7" t="s">
        <v>40</v>
      </c>
      <c r="J48" s="17" t="s">
        <v>441</v>
      </c>
      <c r="K48" s="8" t="s">
        <v>448</v>
      </c>
      <c r="L48" s="35" t="s">
        <v>218</v>
      </c>
      <c r="M48" s="10" t="s">
        <v>516</v>
      </c>
      <c r="N48" s="7" t="s">
        <v>21</v>
      </c>
      <c r="O48" s="68" t="s">
        <v>218</v>
      </c>
      <c r="P48" s="50" t="s">
        <v>500</v>
      </c>
    </row>
    <row r="49" spans="2:24" s="74" customFormat="1" ht="17.100000000000001" hidden="1" customHeight="1" x14ac:dyDescent="0.2">
      <c r="B49" s="75" t="s">
        <v>26</v>
      </c>
      <c r="C49" s="76">
        <v>43958</v>
      </c>
      <c r="D49" s="75">
        <f t="shared" ref="D49:D56" si="3">E49-0.0104166666666667</f>
        <v>0.4375</v>
      </c>
      <c r="E49" s="75">
        <f>F49-L49</f>
        <v>0.44791666666666669</v>
      </c>
      <c r="F49" s="75">
        <v>0.5</v>
      </c>
      <c r="G49" s="75" t="s">
        <v>27</v>
      </c>
      <c r="H49" s="77" t="s">
        <v>207</v>
      </c>
      <c r="I49" s="78" t="s">
        <v>213</v>
      </c>
      <c r="J49" s="79" t="s">
        <v>247</v>
      </c>
      <c r="K49" s="80" t="s">
        <v>248</v>
      </c>
      <c r="L49" s="81">
        <v>5.2083333333333336E-2</v>
      </c>
      <c r="M49" s="83" t="s">
        <v>551</v>
      </c>
      <c r="N49" s="83" t="s">
        <v>28</v>
      </c>
      <c r="O49" s="84" t="s">
        <v>180</v>
      </c>
      <c r="P49" s="85"/>
    </row>
    <row r="50" spans="2:24" s="74" customFormat="1" ht="17.100000000000001" hidden="1" customHeight="1" x14ac:dyDescent="0.2">
      <c r="B50" s="75" t="s">
        <v>26</v>
      </c>
      <c r="C50" s="76">
        <v>43958</v>
      </c>
      <c r="D50" s="75">
        <f t="shared" si="3"/>
        <v>0.4375</v>
      </c>
      <c r="E50" s="75">
        <f>F50-L50</f>
        <v>0.44791666666666669</v>
      </c>
      <c r="F50" s="75">
        <v>0.5</v>
      </c>
      <c r="G50" s="75" t="s">
        <v>27</v>
      </c>
      <c r="H50" s="77" t="s">
        <v>207</v>
      </c>
      <c r="I50" s="78" t="s">
        <v>213</v>
      </c>
      <c r="J50" s="79" t="s">
        <v>249</v>
      </c>
      <c r="K50" s="80" t="s">
        <v>250</v>
      </c>
      <c r="L50" s="81">
        <v>5.2083333333333336E-2</v>
      </c>
      <c r="M50" s="83" t="s">
        <v>566</v>
      </c>
      <c r="N50" s="83" t="s">
        <v>28</v>
      </c>
      <c r="O50" s="84" t="s">
        <v>180</v>
      </c>
      <c r="P50" s="85"/>
    </row>
    <row r="51" spans="2:24" s="74" customFormat="1" ht="17.100000000000001" customHeight="1" x14ac:dyDescent="0.2">
      <c r="B51" s="78" t="s">
        <v>26</v>
      </c>
      <c r="C51" s="76">
        <v>43958</v>
      </c>
      <c r="D51" s="75">
        <f t="shared" si="3"/>
        <v>0.46875</v>
      </c>
      <c r="E51" s="75">
        <v>0.47916666666666669</v>
      </c>
      <c r="F51" s="75">
        <f>E51+L51</f>
        <v>0.54166666666666674</v>
      </c>
      <c r="G51" s="87" t="s">
        <v>27</v>
      </c>
      <c r="H51" s="88" t="s">
        <v>18</v>
      </c>
      <c r="I51" s="89" t="s">
        <v>32</v>
      </c>
      <c r="J51" s="90" t="s">
        <v>97</v>
      </c>
      <c r="K51" s="91" t="s">
        <v>413</v>
      </c>
      <c r="L51" s="92">
        <v>6.25E-2</v>
      </c>
      <c r="M51" s="83" t="s">
        <v>554</v>
      </c>
      <c r="N51" s="83" t="s">
        <v>16</v>
      </c>
      <c r="O51" s="84" t="s">
        <v>180</v>
      </c>
      <c r="P51" s="93"/>
    </row>
    <row r="52" spans="2:24" s="74" customFormat="1" ht="17.100000000000001" hidden="1" customHeight="1" x14ac:dyDescent="0.2">
      <c r="B52" s="75" t="s">
        <v>26</v>
      </c>
      <c r="C52" s="76">
        <v>43958</v>
      </c>
      <c r="D52" s="75">
        <f t="shared" si="3"/>
        <v>0.57291666666666652</v>
      </c>
      <c r="E52" s="75">
        <f>F52-L52</f>
        <v>0.58333333333333326</v>
      </c>
      <c r="F52" s="75">
        <v>0.66666666666666663</v>
      </c>
      <c r="G52" s="75" t="s">
        <v>29</v>
      </c>
      <c r="H52" s="77" t="s">
        <v>207</v>
      </c>
      <c r="I52" s="78" t="s">
        <v>213</v>
      </c>
      <c r="J52" s="79" t="s">
        <v>348</v>
      </c>
      <c r="K52" s="80" t="s">
        <v>349</v>
      </c>
      <c r="L52" s="81">
        <v>8.3333333333333329E-2</v>
      </c>
      <c r="M52" s="83" t="s">
        <v>595</v>
      </c>
      <c r="N52" s="83" t="s">
        <v>28</v>
      </c>
      <c r="O52" s="84" t="s">
        <v>180</v>
      </c>
      <c r="P52" s="85"/>
    </row>
    <row r="53" spans="2:24" s="74" customFormat="1" ht="17.100000000000001" hidden="1" customHeight="1" x14ac:dyDescent="0.2">
      <c r="B53" s="75" t="s">
        <v>26</v>
      </c>
      <c r="C53" s="76">
        <v>43958</v>
      </c>
      <c r="D53" s="75">
        <f t="shared" si="3"/>
        <v>0.57291666666666663</v>
      </c>
      <c r="E53" s="75">
        <f>F53-L53</f>
        <v>0.58333333333333337</v>
      </c>
      <c r="F53" s="75">
        <v>0.6875</v>
      </c>
      <c r="G53" s="75" t="s">
        <v>29</v>
      </c>
      <c r="H53" s="77" t="s">
        <v>207</v>
      </c>
      <c r="I53" s="78" t="s">
        <v>213</v>
      </c>
      <c r="J53" s="79" t="s">
        <v>350</v>
      </c>
      <c r="K53" s="80" t="s">
        <v>351</v>
      </c>
      <c r="L53" s="81">
        <v>0.10416666666666667</v>
      </c>
      <c r="M53" s="83" t="s">
        <v>622</v>
      </c>
      <c r="N53" s="83" t="s">
        <v>28</v>
      </c>
      <c r="O53" s="84" t="s">
        <v>180</v>
      </c>
      <c r="P53" s="98"/>
      <c r="R53" s="100"/>
      <c r="S53" s="100"/>
      <c r="T53" s="100"/>
      <c r="U53" s="100"/>
      <c r="V53" s="100"/>
      <c r="W53" s="100"/>
      <c r="X53" s="100"/>
    </row>
    <row r="54" spans="2:24" s="74" customFormat="1" ht="17.100000000000001" customHeight="1" x14ac:dyDescent="0.2">
      <c r="B54" s="75" t="s">
        <v>26</v>
      </c>
      <c r="C54" s="76">
        <v>43958</v>
      </c>
      <c r="D54" s="75">
        <f t="shared" si="3"/>
        <v>0.60416666666666652</v>
      </c>
      <c r="E54" s="75">
        <f>F54-L54</f>
        <v>0.61458333333333326</v>
      </c>
      <c r="F54" s="75">
        <v>0.66666666666666663</v>
      </c>
      <c r="G54" s="75" t="s">
        <v>29</v>
      </c>
      <c r="H54" s="77" t="s">
        <v>207</v>
      </c>
      <c r="I54" s="78" t="s">
        <v>30</v>
      </c>
      <c r="J54" s="79" t="s">
        <v>368</v>
      </c>
      <c r="K54" s="80" t="s">
        <v>369</v>
      </c>
      <c r="L54" s="81">
        <v>5.2083333333333336E-2</v>
      </c>
      <c r="M54" s="83" t="s">
        <v>551</v>
      </c>
      <c r="N54" s="83" t="s">
        <v>16</v>
      </c>
      <c r="O54" s="84" t="s">
        <v>180</v>
      </c>
      <c r="P54" s="85"/>
    </row>
    <row r="55" spans="2:24" s="74" customFormat="1" ht="17.100000000000001" customHeight="1" x14ac:dyDescent="0.2">
      <c r="B55" s="75" t="s">
        <v>26</v>
      </c>
      <c r="C55" s="76">
        <v>43958</v>
      </c>
      <c r="D55" s="75">
        <f t="shared" si="3"/>
        <v>0.60416666666666652</v>
      </c>
      <c r="E55" s="75">
        <f>F55-L55</f>
        <v>0.61458333333333326</v>
      </c>
      <c r="F55" s="75">
        <v>0.66666666666666663</v>
      </c>
      <c r="G55" s="75" t="s">
        <v>29</v>
      </c>
      <c r="H55" s="77" t="s">
        <v>207</v>
      </c>
      <c r="I55" s="78" t="s">
        <v>30</v>
      </c>
      <c r="J55" s="79" t="s">
        <v>359</v>
      </c>
      <c r="K55" s="80" t="s">
        <v>360</v>
      </c>
      <c r="L55" s="81">
        <v>5.2083333333333336E-2</v>
      </c>
      <c r="M55" s="83" t="s">
        <v>525</v>
      </c>
      <c r="N55" s="83" t="s">
        <v>16</v>
      </c>
      <c r="O55" s="84" t="s">
        <v>180</v>
      </c>
      <c r="P55" s="85"/>
      <c r="Q55" s="100"/>
    </row>
    <row r="56" spans="2:24" s="74" customFormat="1" ht="17.100000000000001" customHeight="1" x14ac:dyDescent="0.2">
      <c r="B56" s="75" t="s">
        <v>26</v>
      </c>
      <c r="C56" s="76">
        <v>43958</v>
      </c>
      <c r="D56" s="75">
        <f t="shared" si="3"/>
        <v>0.60416666666666652</v>
      </c>
      <c r="E56" s="75">
        <f>F56-L56</f>
        <v>0.61458333333333326</v>
      </c>
      <c r="F56" s="75">
        <v>0.66666666666666663</v>
      </c>
      <c r="G56" s="75" t="s">
        <v>29</v>
      </c>
      <c r="H56" s="77" t="s">
        <v>207</v>
      </c>
      <c r="I56" s="78" t="s">
        <v>30</v>
      </c>
      <c r="J56" s="79" t="s">
        <v>364</v>
      </c>
      <c r="K56" s="80" t="s">
        <v>365</v>
      </c>
      <c r="L56" s="81">
        <v>5.2083333333333336E-2</v>
      </c>
      <c r="M56" s="83" t="s">
        <v>551</v>
      </c>
      <c r="N56" s="83" t="s">
        <v>16</v>
      </c>
      <c r="O56" s="84" t="s">
        <v>180</v>
      </c>
      <c r="P56" s="85"/>
    </row>
    <row r="57" spans="2:24" s="74" customFormat="1" ht="17.100000000000001" customHeight="1" x14ac:dyDescent="0.2">
      <c r="B57" s="155" t="s">
        <v>26</v>
      </c>
      <c r="C57" s="76">
        <v>43958</v>
      </c>
      <c r="D57" s="122" t="s">
        <v>218</v>
      </c>
      <c r="E57" s="122" t="s">
        <v>218</v>
      </c>
      <c r="F57" s="122" t="s">
        <v>218</v>
      </c>
      <c r="G57" s="75" t="s">
        <v>15</v>
      </c>
      <c r="H57" s="99" t="s">
        <v>18</v>
      </c>
      <c r="I57" s="78" t="s">
        <v>30</v>
      </c>
      <c r="J57" s="96" t="s">
        <v>39</v>
      </c>
      <c r="K57" s="80" t="s">
        <v>657</v>
      </c>
      <c r="L57" s="119" t="s">
        <v>218</v>
      </c>
      <c r="M57" s="83" t="s">
        <v>526</v>
      </c>
      <c r="N57" s="78" t="s">
        <v>21</v>
      </c>
      <c r="O57" s="82" t="s">
        <v>218</v>
      </c>
      <c r="P57" s="85" t="s">
        <v>500</v>
      </c>
    </row>
    <row r="58" spans="2:24" s="47" customFormat="1" ht="17.100000000000001" customHeight="1" x14ac:dyDescent="0.2">
      <c r="B58" s="6" t="s">
        <v>31</v>
      </c>
      <c r="C58" s="11">
        <v>43959</v>
      </c>
      <c r="D58" s="6">
        <f t="shared" ref="D58:D89" si="4">E58-0.0104166666666667</f>
        <v>0.59374999999999989</v>
      </c>
      <c r="E58" s="6">
        <f>F58-L58</f>
        <v>0.60416666666666663</v>
      </c>
      <c r="F58" s="6">
        <v>0.66666666666666663</v>
      </c>
      <c r="G58" s="6" t="s">
        <v>29</v>
      </c>
      <c r="H58" s="29" t="s">
        <v>207</v>
      </c>
      <c r="I58" s="7" t="s">
        <v>30</v>
      </c>
      <c r="J58" s="30" t="s">
        <v>209</v>
      </c>
      <c r="K58" s="8" t="s">
        <v>210</v>
      </c>
      <c r="L58" s="9">
        <v>6.25E-2</v>
      </c>
      <c r="M58" s="10" t="s">
        <v>517</v>
      </c>
      <c r="N58" s="10" t="s">
        <v>16</v>
      </c>
      <c r="O58" s="67" t="s">
        <v>180</v>
      </c>
      <c r="P58" s="50"/>
    </row>
    <row r="59" spans="2:24" s="74" customFormat="1" ht="17.100000000000001" customHeight="1" x14ac:dyDescent="0.2">
      <c r="B59" s="75" t="s">
        <v>17</v>
      </c>
      <c r="C59" s="76">
        <v>43962</v>
      </c>
      <c r="D59" s="75">
        <f t="shared" si="4"/>
        <v>0.48958333333333331</v>
      </c>
      <c r="E59" s="75">
        <v>0.5</v>
      </c>
      <c r="F59" s="75">
        <f>E59+L59</f>
        <v>0.57291666666666663</v>
      </c>
      <c r="G59" s="75" t="s">
        <v>27</v>
      </c>
      <c r="H59" s="99" t="s">
        <v>18</v>
      </c>
      <c r="I59" s="78" t="s">
        <v>32</v>
      </c>
      <c r="J59" s="96" t="s">
        <v>199</v>
      </c>
      <c r="K59" s="80" t="s">
        <v>420</v>
      </c>
      <c r="L59" s="81">
        <v>7.2916666666666671E-2</v>
      </c>
      <c r="M59" s="83" t="s">
        <v>516</v>
      </c>
      <c r="N59" s="83" t="s">
        <v>16</v>
      </c>
      <c r="O59" s="84" t="s">
        <v>180</v>
      </c>
      <c r="P59" s="85"/>
    </row>
    <row r="60" spans="2:24" s="74" customFormat="1" ht="17.100000000000001" customHeight="1" x14ac:dyDescent="0.2">
      <c r="B60" s="75" t="s">
        <v>17</v>
      </c>
      <c r="C60" s="76">
        <v>43962</v>
      </c>
      <c r="D60" s="75">
        <f t="shared" si="4"/>
        <v>0.48958333333333331</v>
      </c>
      <c r="E60" s="75">
        <v>0.5</v>
      </c>
      <c r="F60" s="75">
        <f>E60+L60</f>
        <v>0.57291666666666663</v>
      </c>
      <c r="G60" s="75" t="s">
        <v>27</v>
      </c>
      <c r="H60" s="99" t="s">
        <v>18</v>
      </c>
      <c r="I60" s="78" t="s">
        <v>32</v>
      </c>
      <c r="J60" s="96" t="s">
        <v>42</v>
      </c>
      <c r="K60" s="80" t="s">
        <v>43</v>
      </c>
      <c r="L60" s="81">
        <v>7.2916666666666671E-2</v>
      </c>
      <c r="M60" s="83" t="s">
        <v>551</v>
      </c>
      <c r="N60" s="83" t="s">
        <v>44</v>
      </c>
      <c r="O60" s="84" t="s">
        <v>180</v>
      </c>
      <c r="P60" s="85"/>
    </row>
    <row r="61" spans="2:24" s="74" customFormat="1" ht="17.100000000000001" customHeight="1" x14ac:dyDescent="0.2">
      <c r="B61" s="75" t="s">
        <v>17</v>
      </c>
      <c r="C61" s="76">
        <v>43962</v>
      </c>
      <c r="D61" s="75">
        <f t="shared" si="4"/>
        <v>0.59374999999999989</v>
      </c>
      <c r="E61" s="75">
        <f>F61-L61</f>
        <v>0.60416666666666663</v>
      </c>
      <c r="F61" s="75">
        <v>0.66666666666666663</v>
      </c>
      <c r="G61" s="75" t="s">
        <v>29</v>
      </c>
      <c r="H61" s="77" t="s">
        <v>207</v>
      </c>
      <c r="I61" s="78" t="s">
        <v>30</v>
      </c>
      <c r="J61" s="79" t="s">
        <v>241</v>
      </c>
      <c r="K61" s="80" t="s">
        <v>242</v>
      </c>
      <c r="L61" s="81">
        <v>6.25E-2</v>
      </c>
      <c r="M61" s="83" t="s">
        <v>517</v>
      </c>
      <c r="N61" s="83" t="s">
        <v>16</v>
      </c>
      <c r="O61" s="84" t="s">
        <v>180</v>
      </c>
      <c r="P61" s="85"/>
    </row>
    <row r="62" spans="2:24" s="74" customFormat="1" ht="17.100000000000001" customHeight="1" x14ac:dyDescent="0.2">
      <c r="B62" s="75" t="s">
        <v>17</v>
      </c>
      <c r="C62" s="76">
        <v>43962</v>
      </c>
      <c r="D62" s="75">
        <f t="shared" si="4"/>
        <v>0.59374999999999989</v>
      </c>
      <c r="E62" s="75">
        <v>0.60416666666666663</v>
      </c>
      <c r="F62" s="75">
        <f>E62+L62</f>
        <v>0.66666666666666663</v>
      </c>
      <c r="G62" s="75" t="s">
        <v>29</v>
      </c>
      <c r="H62" s="99" t="s">
        <v>18</v>
      </c>
      <c r="I62" s="78" t="s">
        <v>32</v>
      </c>
      <c r="J62" s="96" t="s">
        <v>45</v>
      </c>
      <c r="K62" s="80" t="s">
        <v>46</v>
      </c>
      <c r="L62" s="81">
        <v>6.25E-2</v>
      </c>
      <c r="M62" s="83" t="s">
        <v>579</v>
      </c>
      <c r="N62" s="83" t="s">
        <v>28</v>
      </c>
      <c r="O62" s="84" t="s">
        <v>180</v>
      </c>
      <c r="P62" s="85"/>
    </row>
    <row r="63" spans="2:24" s="74" customFormat="1" ht="17.100000000000001" customHeight="1" x14ac:dyDescent="0.2">
      <c r="B63" s="75" t="s">
        <v>17</v>
      </c>
      <c r="C63" s="76">
        <v>43962</v>
      </c>
      <c r="D63" s="75">
        <f t="shared" si="4"/>
        <v>0.59374999999999989</v>
      </c>
      <c r="E63" s="75">
        <v>0.60416666666666663</v>
      </c>
      <c r="F63" s="75">
        <f>E63+L63</f>
        <v>0.66666666666666663</v>
      </c>
      <c r="G63" s="75" t="s">
        <v>29</v>
      </c>
      <c r="H63" s="99" t="s">
        <v>18</v>
      </c>
      <c r="I63" s="78" t="s">
        <v>32</v>
      </c>
      <c r="J63" s="96" t="s">
        <v>47</v>
      </c>
      <c r="K63" s="80" t="s">
        <v>48</v>
      </c>
      <c r="L63" s="81">
        <v>6.25E-2</v>
      </c>
      <c r="M63" s="78" t="s">
        <v>551</v>
      </c>
      <c r="N63" s="83" t="s">
        <v>44</v>
      </c>
      <c r="O63" s="84" t="s">
        <v>180</v>
      </c>
      <c r="P63" s="85"/>
      <c r="Q63" s="100"/>
    </row>
    <row r="64" spans="2:24" s="74" customFormat="1" ht="17.100000000000001" customHeight="1" x14ac:dyDescent="0.2">
      <c r="B64" s="78" t="s">
        <v>17</v>
      </c>
      <c r="C64" s="76">
        <v>43962</v>
      </c>
      <c r="D64" s="75">
        <f t="shared" si="4"/>
        <v>0.59374999999999989</v>
      </c>
      <c r="E64" s="75">
        <f t="shared" ref="E64:E73" si="5">F64-L64</f>
        <v>0.60416666666666663</v>
      </c>
      <c r="F64" s="75">
        <v>0.66666666666666663</v>
      </c>
      <c r="G64" s="87" t="s">
        <v>29</v>
      </c>
      <c r="H64" s="77" t="s">
        <v>207</v>
      </c>
      <c r="I64" s="78" t="s">
        <v>30</v>
      </c>
      <c r="J64" s="156" t="s">
        <v>614</v>
      </c>
      <c r="K64" s="91" t="s">
        <v>617</v>
      </c>
      <c r="L64" s="92">
        <v>6.25E-2</v>
      </c>
      <c r="M64" s="83" t="s">
        <v>516</v>
      </c>
      <c r="N64" s="83" t="s">
        <v>16</v>
      </c>
      <c r="O64" s="84" t="s">
        <v>180</v>
      </c>
      <c r="P64" s="93"/>
    </row>
    <row r="65" spans="1:24" s="74" customFormat="1" ht="17.100000000000001" hidden="1" customHeight="1" x14ac:dyDescent="0.2">
      <c r="B65" s="75" t="s">
        <v>17</v>
      </c>
      <c r="C65" s="76">
        <v>43962</v>
      </c>
      <c r="D65" s="75">
        <f t="shared" si="4"/>
        <v>0.59374999999999989</v>
      </c>
      <c r="E65" s="75">
        <f t="shared" si="5"/>
        <v>0.60416666666666663</v>
      </c>
      <c r="F65" s="75">
        <v>0.6875</v>
      </c>
      <c r="G65" s="75" t="s">
        <v>29</v>
      </c>
      <c r="H65" s="77" t="s">
        <v>207</v>
      </c>
      <c r="I65" s="78" t="s">
        <v>213</v>
      </c>
      <c r="J65" s="79" t="s">
        <v>342</v>
      </c>
      <c r="K65" s="80" t="s">
        <v>343</v>
      </c>
      <c r="L65" s="81">
        <v>8.3333333333333329E-2</v>
      </c>
      <c r="M65" s="83" t="s">
        <v>590</v>
      </c>
      <c r="N65" s="83" t="s">
        <v>28</v>
      </c>
      <c r="O65" s="84" t="s">
        <v>180</v>
      </c>
      <c r="P65" s="85"/>
    </row>
    <row r="66" spans="1:24" s="74" customFormat="1" ht="17.100000000000001" customHeight="1" x14ac:dyDescent="0.2">
      <c r="B66" s="75" t="s">
        <v>17</v>
      </c>
      <c r="C66" s="76">
        <v>43962</v>
      </c>
      <c r="D66" s="75">
        <f t="shared" si="4"/>
        <v>0.72916666666666663</v>
      </c>
      <c r="E66" s="75">
        <f t="shared" si="5"/>
        <v>0.73958333333333337</v>
      </c>
      <c r="F66" s="75">
        <v>0.8125</v>
      </c>
      <c r="G66" s="75" t="s">
        <v>29</v>
      </c>
      <c r="H66" s="99" t="s">
        <v>18</v>
      </c>
      <c r="I66" s="78" t="s">
        <v>30</v>
      </c>
      <c r="J66" s="96" t="s">
        <v>49</v>
      </c>
      <c r="K66" s="80" t="s">
        <v>656</v>
      </c>
      <c r="L66" s="81">
        <v>7.2916666666666671E-2</v>
      </c>
      <c r="M66" s="83" t="s">
        <v>526</v>
      </c>
      <c r="N66" s="78" t="s">
        <v>21</v>
      </c>
      <c r="O66" s="84" t="s">
        <v>180</v>
      </c>
      <c r="P66" s="85"/>
      <c r="Q66" s="100"/>
      <c r="T66" s="95"/>
      <c r="U66" s="95"/>
      <c r="V66" s="95"/>
      <c r="W66" s="95"/>
      <c r="X66" s="95"/>
    </row>
    <row r="67" spans="1:24" s="74" customFormat="1" ht="17.100000000000001" hidden="1" customHeight="1" x14ac:dyDescent="0.2">
      <c r="B67" s="75" t="s">
        <v>17</v>
      </c>
      <c r="C67" s="76">
        <v>43962</v>
      </c>
      <c r="D67" s="75">
        <f t="shared" si="4"/>
        <v>0.77083333333333326</v>
      </c>
      <c r="E67" s="75">
        <f t="shared" si="5"/>
        <v>0.78125</v>
      </c>
      <c r="F67" s="75">
        <v>0.85416666666666663</v>
      </c>
      <c r="G67" s="75" t="s">
        <v>29</v>
      </c>
      <c r="H67" s="112" t="s">
        <v>50</v>
      </c>
      <c r="I67" s="78" t="s">
        <v>24</v>
      </c>
      <c r="J67" s="113" t="s">
        <v>51</v>
      </c>
      <c r="K67" s="80" t="s">
        <v>52</v>
      </c>
      <c r="L67" s="81">
        <v>7.2916666666666671E-2</v>
      </c>
      <c r="M67" s="83" t="s">
        <v>524</v>
      </c>
      <c r="N67" s="78" t="s">
        <v>21</v>
      </c>
      <c r="O67" s="84" t="s">
        <v>180</v>
      </c>
      <c r="P67" s="98"/>
      <c r="Q67" s="95"/>
    </row>
    <row r="68" spans="1:24" s="47" customFormat="1" ht="17.100000000000001" hidden="1" customHeight="1" x14ac:dyDescent="0.2">
      <c r="B68" s="6" t="s">
        <v>22</v>
      </c>
      <c r="C68" s="11">
        <v>43963</v>
      </c>
      <c r="D68" s="6">
        <f t="shared" si="4"/>
        <v>0.40624999999999994</v>
      </c>
      <c r="E68" s="6">
        <f t="shared" si="5"/>
        <v>0.41666666666666663</v>
      </c>
      <c r="F68" s="6">
        <v>0.45833333333333331</v>
      </c>
      <c r="G68" s="6" t="s">
        <v>27</v>
      </c>
      <c r="H68" s="29" t="s">
        <v>207</v>
      </c>
      <c r="I68" s="7" t="s">
        <v>213</v>
      </c>
      <c r="J68" s="30" t="s">
        <v>392</v>
      </c>
      <c r="K68" s="8" t="s">
        <v>628</v>
      </c>
      <c r="L68" s="9">
        <v>4.1666666666666664E-2</v>
      </c>
      <c r="M68" s="10" t="s">
        <v>553</v>
      </c>
      <c r="N68" s="10" t="s">
        <v>21</v>
      </c>
      <c r="O68" s="67" t="s">
        <v>180</v>
      </c>
      <c r="P68" s="56" t="s">
        <v>629</v>
      </c>
    </row>
    <row r="69" spans="1:24" s="47" customFormat="1" ht="17.100000000000001" hidden="1" customHeight="1" x14ac:dyDescent="0.2">
      <c r="B69" s="6" t="s">
        <v>22</v>
      </c>
      <c r="C69" s="11">
        <v>43963</v>
      </c>
      <c r="D69" s="6">
        <f t="shared" si="4"/>
        <v>0.44791666666666663</v>
      </c>
      <c r="E69" s="6">
        <f t="shared" si="5"/>
        <v>0.45833333333333331</v>
      </c>
      <c r="F69" s="6">
        <v>0.5</v>
      </c>
      <c r="G69" s="6" t="s">
        <v>27</v>
      </c>
      <c r="H69" s="29" t="s">
        <v>207</v>
      </c>
      <c r="I69" s="7" t="s">
        <v>213</v>
      </c>
      <c r="J69" s="30" t="s">
        <v>392</v>
      </c>
      <c r="K69" s="8" t="s">
        <v>393</v>
      </c>
      <c r="L69" s="9">
        <v>4.1666666666666664E-2</v>
      </c>
      <c r="M69" s="10" t="s">
        <v>598</v>
      </c>
      <c r="N69" s="10" t="s">
        <v>28</v>
      </c>
      <c r="O69" s="67" t="s">
        <v>180</v>
      </c>
      <c r="P69" s="56"/>
    </row>
    <row r="70" spans="1:24" s="47" customFormat="1" ht="17.100000000000001" hidden="1" customHeight="1" x14ac:dyDescent="0.2">
      <c r="B70" s="6" t="s">
        <v>22</v>
      </c>
      <c r="C70" s="11">
        <v>43963</v>
      </c>
      <c r="D70" s="6">
        <f t="shared" si="4"/>
        <v>0.44791666666666663</v>
      </c>
      <c r="E70" s="6">
        <f t="shared" si="5"/>
        <v>0.45833333333333331</v>
      </c>
      <c r="F70" s="6">
        <v>0.5</v>
      </c>
      <c r="G70" s="6" t="s">
        <v>27</v>
      </c>
      <c r="H70" s="29" t="s">
        <v>207</v>
      </c>
      <c r="I70" s="7" t="s">
        <v>213</v>
      </c>
      <c r="J70" s="30" t="s">
        <v>268</v>
      </c>
      <c r="K70" s="8" t="s">
        <v>269</v>
      </c>
      <c r="L70" s="9">
        <v>4.1666666666666664E-2</v>
      </c>
      <c r="M70" s="10" t="s">
        <v>517</v>
      </c>
      <c r="N70" s="7" t="s">
        <v>16</v>
      </c>
      <c r="O70" s="67" t="s">
        <v>180</v>
      </c>
      <c r="P70" s="50"/>
    </row>
    <row r="71" spans="1:24" s="47" customFormat="1" ht="17.100000000000001" customHeight="1" x14ac:dyDescent="0.2">
      <c r="B71" s="6" t="s">
        <v>22</v>
      </c>
      <c r="C71" s="11">
        <v>43963</v>
      </c>
      <c r="D71" s="6">
        <f t="shared" si="4"/>
        <v>0.44791666666666663</v>
      </c>
      <c r="E71" s="6">
        <f t="shared" si="5"/>
        <v>0.45833333333333331</v>
      </c>
      <c r="F71" s="6">
        <v>0.54166666666666663</v>
      </c>
      <c r="G71" s="6" t="s">
        <v>27</v>
      </c>
      <c r="H71" s="29" t="s">
        <v>207</v>
      </c>
      <c r="I71" s="7" t="s">
        <v>34</v>
      </c>
      <c r="J71" s="30" t="s">
        <v>386</v>
      </c>
      <c r="K71" s="8" t="s">
        <v>387</v>
      </c>
      <c r="L71" s="9">
        <v>8.3333333333333329E-2</v>
      </c>
      <c r="M71" s="10" t="s">
        <v>519</v>
      </c>
      <c r="N71" s="7" t="s">
        <v>21</v>
      </c>
      <c r="O71" s="67" t="s">
        <v>180</v>
      </c>
      <c r="P71" s="50"/>
    </row>
    <row r="72" spans="1:24" s="47" customFormat="1" ht="17.100000000000001" hidden="1" customHeight="1" x14ac:dyDescent="0.2">
      <c r="B72" s="6" t="s">
        <v>22</v>
      </c>
      <c r="C72" s="11">
        <v>43963</v>
      </c>
      <c r="D72" s="6">
        <f t="shared" si="4"/>
        <v>0.44791666666666669</v>
      </c>
      <c r="E72" s="6">
        <f t="shared" si="5"/>
        <v>0.45833333333333337</v>
      </c>
      <c r="F72" s="6">
        <v>0.52083333333333337</v>
      </c>
      <c r="G72" s="6" t="s">
        <v>27</v>
      </c>
      <c r="H72" s="29" t="s">
        <v>207</v>
      </c>
      <c r="I72" s="7" t="s">
        <v>213</v>
      </c>
      <c r="J72" s="30" t="s">
        <v>513</v>
      </c>
      <c r="K72" s="8" t="s">
        <v>511</v>
      </c>
      <c r="L72" s="9">
        <v>6.25E-2</v>
      </c>
      <c r="M72" s="10" t="s">
        <v>551</v>
      </c>
      <c r="N72" s="7" t="s">
        <v>16</v>
      </c>
      <c r="O72" s="67" t="s">
        <v>180</v>
      </c>
      <c r="P72" s="50"/>
    </row>
    <row r="73" spans="1:24" s="47" customFormat="1" ht="17.100000000000001" customHeight="1" x14ac:dyDescent="0.2">
      <c r="B73" s="6" t="s">
        <v>22</v>
      </c>
      <c r="C73" s="11">
        <v>43963</v>
      </c>
      <c r="D73" s="6">
        <f t="shared" si="4"/>
        <v>0.44791666666666669</v>
      </c>
      <c r="E73" s="6">
        <f t="shared" si="5"/>
        <v>0.45833333333333337</v>
      </c>
      <c r="F73" s="6">
        <v>0.52083333333333337</v>
      </c>
      <c r="G73" s="6" t="s">
        <v>27</v>
      </c>
      <c r="H73" s="29" t="s">
        <v>207</v>
      </c>
      <c r="I73" s="7" t="s">
        <v>30</v>
      </c>
      <c r="J73" s="30" t="s">
        <v>285</v>
      </c>
      <c r="K73" s="8" t="s">
        <v>286</v>
      </c>
      <c r="L73" s="9">
        <v>6.25E-2</v>
      </c>
      <c r="M73" s="10" t="s">
        <v>578</v>
      </c>
      <c r="N73" s="10" t="s">
        <v>28</v>
      </c>
      <c r="O73" s="67" t="s">
        <v>180</v>
      </c>
      <c r="P73" s="56"/>
      <c r="Q73" s="57"/>
      <c r="R73" s="57"/>
      <c r="S73" s="57"/>
      <c r="T73" s="57"/>
      <c r="U73" s="57"/>
      <c r="V73" s="57"/>
      <c r="W73" s="57"/>
      <c r="X73" s="57"/>
    </row>
    <row r="74" spans="1:24" s="47" customFormat="1" ht="17.100000000000001" hidden="1" customHeight="1" x14ac:dyDescent="0.2">
      <c r="B74" s="6" t="s">
        <v>22</v>
      </c>
      <c r="C74" s="11">
        <v>43963</v>
      </c>
      <c r="D74" s="6">
        <f t="shared" si="4"/>
        <v>0.48958333333333331</v>
      </c>
      <c r="E74" s="6">
        <v>0.5</v>
      </c>
      <c r="F74" s="6">
        <f>E74+L74</f>
        <v>0.52083333333333337</v>
      </c>
      <c r="G74" s="6" t="s">
        <v>27</v>
      </c>
      <c r="H74" s="16" t="s">
        <v>18</v>
      </c>
      <c r="I74" s="7" t="s">
        <v>19</v>
      </c>
      <c r="J74" s="17" t="s">
        <v>53</v>
      </c>
      <c r="K74" s="8" t="s">
        <v>670</v>
      </c>
      <c r="L74" s="9">
        <v>2.0833333333333332E-2</v>
      </c>
      <c r="M74" s="10" t="s">
        <v>524</v>
      </c>
      <c r="N74" s="7" t="s">
        <v>21</v>
      </c>
      <c r="O74" s="67" t="s">
        <v>624</v>
      </c>
      <c r="P74" s="50" t="s">
        <v>625</v>
      </c>
      <c r="R74" s="57"/>
      <c r="S74" s="57"/>
      <c r="T74" s="57"/>
      <c r="U74" s="57"/>
      <c r="V74" s="57"/>
      <c r="W74" s="57"/>
      <c r="X74" s="57"/>
    </row>
    <row r="75" spans="1:24" s="47" customFormat="1" ht="17.100000000000001" hidden="1" customHeight="1" x14ac:dyDescent="0.2">
      <c r="A75" s="63"/>
      <c r="B75" s="6" t="s">
        <v>22</v>
      </c>
      <c r="C75" s="11">
        <v>43963</v>
      </c>
      <c r="D75" s="6">
        <f t="shared" si="4"/>
        <v>0.51041666666666663</v>
      </c>
      <c r="E75" s="6">
        <v>0.52083333333333337</v>
      </c>
      <c r="F75" s="6">
        <f>E75+L75</f>
        <v>0.58333333333333337</v>
      </c>
      <c r="G75" s="11" t="s">
        <v>29</v>
      </c>
      <c r="H75" s="12" t="s">
        <v>394</v>
      </c>
      <c r="I75" s="7" t="s">
        <v>213</v>
      </c>
      <c r="J75" s="13" t="s">
        <v>556</v>
      </c>
      <c r="K75" s="8" t="s">
        <v>430</v>
      </c>
      <c r="L75" s="9">
        <v>6.25E-2</v>
      </c>
      <c r="M75" s="10" t="s">
        <v>516</v>
      </c>
      <c r="N75" s="10" t="s">
        <v>44</v>
      </c>
      <c r="O75" s="67" t="s">
        <v>180</v>
      </c>
      <c r="P75" s="65"/>
      <c r="R75" s="23"/>
      <c r="S75" s="23"/>
      <c r="T75" s="23"/>
      <c r="U75" s="23"/>
      <c r="V75" s="23"/>
      <c r="W75" s="23"/>
      <c r="X75" s="23"/>
    </row>
    <row r="76" spans="1:24" s="47" customFormat="1" ht="17.100000000000001" customHeight="1" x14ac:dyDescent="0.2">
      <c r="B76" s="11" t="s">
        <v>22</v>
      </c>
      <c r="C76" s="11">
        <v>43963</v>
      </c>
      <c r="D76" s="6">
        <f t="shared" si="4"/>
        <v>0.51041666666666663</v>
      </c>
      <c r="E76" s="6">
        <v>0.52083333333333337</v>
      </c>
      <c r="F76" s="6">
        <f>E76+L76</f>
        <v>0.58333333333333337</v>
      </c>
      <c r="G76" s="15" t="s">
        <v>27</v>
      </c>
      <c r="H76" s="19" t="s">
        <v>18</v>
      </c>
      <c r="I76" s="15" t="s">
        <v>32</v>
      </c>
      <c r="J76" s="17" t="s">
        <v>56</v>
      </c>
      <c r="K76" s="26" t="s">
        <v>421</v>
      </c>
      <c r="L76" s="22">
        <v>6.25E-2</v>
      </c>
      <c r="M76" s="7">
        <v>9</v>
      </c>
      <c r="N76" s="10" t="s">
        <v>16</v>
      </c>
      <c r="O76" s="67" t="s">
        <v>180</v>
      </c>
      <c r="P76" s="50"/>
    </row>
    <row r="77" spans="1:24" s="47" customFormat="1" ht="17.100000000000001" hidden="1" customHeight="1" x14ac:dyDescent="0.2">
      <c r="B77" s="6" t="s">
        <v>22</v>
      </c>
      <c r="C77" s="11">
        <v>43963</v>
      </c>
      <c r="D77" s="6">
        <f t="shared" si="4"/>
        <v>0.51041666666666663</v>
      </c>
      <c r="E77" s="6">
        <v>0.52083333333333337</v>
      </c>
      <c r="F77" s="6">
        <f>E77+L77</f>
        <v>0.59375</v>
      </c>
      <c r="G77" s="6" t="s">
        <v>27</v>
      </c>
      <c r="H77" s="16" t="s">
        <v>18</v>
      </c>
      <c r="I77" s="7" t="s">
        <v>19</v>
      </c>
      <c r="J77" s="17" t="s">
        <v>58</v>
      </c>
      <c r="K77" s="8" t="s">
        <v>431</v>
      </c>
      <c r="L77" s="9">
        <v>7.2916666666666671E-2</v>
      </c>
      <c r="M77" s="10" t="s">
        <v>524</v>
      </c>
      <c r="N77" s="7" t="s">
        <v>21</v>
      </c>
      <c r="O77" s="67" t="s">
        <v>180</v>
      </c>
      <c r="P77" s="50"/>
    </row>
    <row r="78" spans="1:24" s="47" customFormat="1" ht="17.100000000000001" customHeight="1" x14ac:dyDescent="0.2">
      <c r="B78" s="7" t="s">
        <v>22</v>
      </c>
      <c r="C78" s="11">
        <v>43963</v>
      </c>
      <c r="D78" s="6">
        <f t="shared" si="4"/>
        <v>0.51041666666666663</v>
      </c>
      <c r="E78" s="6">
        <v>0.52083333333333337</v>
      </c>
      <c r="F78" s="6">
        <f>E78+L78</f>
        <v>0.64583333333333337</v>
      </c>
      <c r="G78" s="18" t="s">
        <v>27</v>
      </c>
      <c r="H78" s="19" t="s">
        <v>18</v>
      </c>
      <c r="I78" s="15" t="s">
        <v>32</v>
      </c>
      <c r="J78" s="20" t="s">
        <v>57</v>
      </c>
      <c r="K78" s="21" t="s">
        <v>185</v>
      </c>
      <c r="L78" s="22">
        <v>0.125</v>
      </c>
      <c r="M78" s="10" t="s">
        <v>516</v>
      </c>
      <c r="N78" s="10" t="s">
        <v>16</v>
      </c>
      <c r="O78" s="67" t="s">
        <v>180</v>
      </c>
      <c r="P78" s="58"/>
    </row>
    <row r="79" spans="1:24" s="47" customFormat="1" ht="17.100000000000001" hidden="1" customHeight="1" x14ac:dyDescent="0.2">
      <c r="B79" s="6" t="s">
        <v>22</v>
      </c>
      <c r="C79" s="11">
        <v>43963</v>
      </c>
      <c r="D79" s="6">
        <f t="shared" si="4"/>
        <v>0.57291666666666652</v>
      </c>
      <c r="E79" s="6">
        <f>F79-L79</f>
        <v>0.58333333333333326</v>
      </c>
      <c r="F79" s="6">
        <v>0.66666666666666663</v>
      </c>
      <c r="G79" s="6" t="s">
        <v>29</v>
      </c>
      <c r="H79" s="29" t="s">
        <v>207</v>
      </c>
      <c r="I79" s="7" t="s">
        <v>213</v>
      </c>
      <c r="J79" s="30" t="s">
        <v>402</v>
      </c>
      <c r="K79" s="8" t="s">
        <v>403</v>
      </c>
      <c r="L79" s="9">
        <v>8.3333333333333329E-2</v>
      </c>
      <c r="M79" s="10" t="s">
        <v>601</v>
      </c>
      <c r="N79" s="10" t="s">
        <v>28</v>
      </c>
      <c r="O79" s="67" t="s">
        <v>180</v>
      </c>
      <c r="P79" s="50"/>
    </row>
    <row r="80" spans="1:24" s="47" customFormat="1" ht="17.100000000000001" hidden="1" customHeight="1" x14ac:dyDescent="0.2">
      <c r="B80" s="6" t="s">
        <v>22</v>
      </c>
      <c r="C80" s="11">
        <v>43963</v>
      </c>
      <c r="D80" s="6">
        <f t="shared" si="4"/>
        <v>0.57291666666666663</v>
      </c>
      <c r="E80" s="6">
        <f>F80-L80</f>
        <v>0.58333333333333337</v>
      </c>
      <c r="F80" s="6">
        <v>0.67708333333333337</v>
      </c>
      <c r="G80" s="6" t="s">
        <v>29</v>
      </c>
      <c r="H80" s="29" t="s">
        <v>207</v>
      </c>
      <c r="I80" s="7" t="s">
        <v>213</v>
      </c>
      <c r="J80" s="30" t="s">
        <v>253</v>
      </c>
      <c r="K80" s="8" t="s">
        <v>254</v>
      </c>
      <c r="L80" s="9">
        <v>9.375E-2</v>
      </c>
      <c r="M80" s="10" t="s">
        <v>568</v>
      </c>
      <c r="N80" s="7" t="s">
        <v>28</v>
      </c>
      <c r="O80" s="67" t="s">
        <v>180</v>
      </c>
      <c r="P80" s="50"/>
      <c r="Q80" s="23"/>
    </row>
    <row r="81" spans="1:24" s="47" customFormat="1" ht="17.100000000000001" hidden="1" customHeight="1" x14ac:dyDescent="0.2">
      <c r="B81" s="14" t="s">
        <v>22</v>
      </c>
      <c r="C81" s="15">
        <v>43963</v>
      </c>
      <c r="D81" s="6">
        <f t="shared" si="4"/>
        <v>0.59374999999999989</v>
      </c>
      <c r="E81" s="6">
        <v>0.60416666666666663</v>
      </c>
      <c r="F81" s="6">
        <f>E81+L81</f>
        <v>0.6875</v>
      </c>
      <c r="G81" s="6" t="s">
        <v>29</v>
      </c>
      <c r="H81" s="16" t="s">
        <v>18</v>
      </c>
      <c r="I81" s="7" t="s">
        <v>19</v>
      </c>
      <c r="J81" s="17" t="s">
        <v>59</v>
      </c>
      <c r="K81" s="8" t="s">
        <v>429</v>
      </c>
      <c r="L81" s="9">
        <v>8.3333333333333329E-2</v>
      </c>
      <c r="M81" s="10" t="s">
        <v>516</v>
      </c>
      <c r="N81" s="10" t="s">
        <v>16</v>
      </c>
      <c r="O81" s="67" t="s">
        <v>180</v>
      </c>
      <c r="P81" s="50"/>
    </row>
    <row r="82" spans="1:24" s="47" customFormat="1" ht="17.100000000000001" hidden="1" customHeight="1" x14ac:dyDescent="0.2">
      <c r="B82" s="7" t="s">
        <v>22</v>
      </c>
      <c r="C82" s="11">
        <v>43963</v>
      </c>
      <c r="D82" s="6">
        <f t="shared" si="4"/>
        <v>0.59374999999999989</v>
      </c>
      <c r="E82" s="6">
        <v>0.60416666666666663</v>
      </c>
      <c r="F82" s="6">
        <f>E82+L82</f>
        <v>0.6875</v>
      </c>
      <c r="G82" s="18" t="s">
        <v>29</v>
      </c>
      <c r="H82" s="19" t="s">
        <v>18</v>
      </c>
      <c r="I82" s="18" t="s">
        <v>19</v>
      </c>
      <c r="J82" s="20" t="s">
        <v>60</v>
      </c>
      <c r="K82" s="21" t="s">
        <v>61</v>
      </c>
      <c r="L82" s="22">
        <v>8.3333333333333329E-2</v>
      </c>
      <c r="M82" s="10" t="s">
        <v>516</v>
      </c>
      <c r="N82" s="10" t="s">
        <v>16</v>
      </c>
      <c r="O82" s="67" t="s">
        <v>180</v>
      </c>
      <c r="P82" s="58"/>
    </row>
    <row r="83" spans="1:24" s="74" customFormat="1" ht="17.100000000000001" hidden="1" customHeight="1" x14ac:dyDescent="0.2">
      <c r="B83" s="75" t="s">
        <v>23</v>
      </c>
      <c r="C83" s="76">
        <v>43964</v>
      </c>
      <c r="D83" s="75">
        <f t="shared" si="4"/>
        <v>0.41666666666666663</v>
      </c>
      <c r="E83" s="75">
        <f>F83-L83</f>
        <v>0.42708333333333331</v>
      </c>
      <c r="F83" s="75">
        <v>0.5</v>
      </c>
      <c r="G83" s="75" t="s">
        <v>27</v>
      </c>
      <c r="H83" s="77" t="s">
        <v>207</v>
      </c>
      <c r="I83" s="78" t="s">
        <v>213</v>
      </c>
      <c r="J83" s="79" t="s">
        <v>270</v>
      </c>
      <c r="K83" s="80" t="s">
        <v>271</v>
      </c>
      <c r="L83" s="81">
        <v>7.2916666666666671E-2</v>
      </c>
      <c r="M83" s="83" t="s">
        <v>573</v>
      </c>
      <c r="N83" s="78" t="s">
        <v>28</v>
      </c>
      <c r="O83" s="84" t="s">
        <v>180</v>
      </c>
      <c r="P83" s="85"/>
    </row>
    <row r="84" spans="1:24" s="74" customFormat="1" ht="17.100000000000001" customHeight="1" x14ac:dyDescent="0.2">
      <c r="B84" s="75" t="s">
        <v>23</v>
      </c>
      <c r="C84" s="76">
        <v>43964</v>
      </c>
      <c r="D84" s="75">
        <f t="shared" si="4"/>
        <v>0.4375</v>
      </c>
      <c r="E84" s="75">
        <f>F84-L84</f>
        <v>0.44791666666666669</v>
      </c>
      <c r="F84" s="75">
        <v>0.5</v>
      </c>
      <c r="G84" s="75" t="s">
        <v>27</v>
      </c>
      <c r="H84" s="77" t="s">
        <v>207</v>
      </c>
      <c r="I84" s="78" t="s">
        <v>30</v>
      </c>
      <c r="J84" s="79" t="s">
        <v>222</v>
      </c>
      <c r="K84" s="80" t="s">
        <v>223</v>
      </c>
      <c r="L84" s="81">
        <v>5.2083333333333336E-2</v>
      </c>
      <c r="M84" s="83" t="s">
        <v>549</v>
      </c>
      <c r="N84" s="78" t="s">
        <v>21</v>
      </c>
      <c r="O84" s="84" t="s">
        <v>180</v>
      </c>
      <c r="P84" s="85"/>
    </row>
    <row r="85" spans="1:24" s="74" customFormat="1" ht="17.100000000000001" customHeight="1" x14ac:dyDescent="0.2">
      <c r="B85" s="75" t="s">
        <v>23</v>
      </c>
      <c r="C85" s="76">
        <v>43964</v>
      </c>
      <c r="D85" s="75">
        <f t="shared" si="4"/>
        <v>0.4375</v>
      </c>
      <c r="E85" s="75">
        <f>F85-L85</f>
        <v>0.44791666666666669</v>
      </c>
      <c r="F85" s="75">
        <v>0.5</v>
      </c>
      <c r="G85" s="75" t="s">
        <v>27</v>
      </c>
      <c r="H85" s="77" t="s">
        <v>207</v>
      </c>
      <c r="I85" s="78" t="s">
        <v>34</v>
      </c>
      <c r="J85" s="79" t="s">
        <v>231</v>
      </c>
      <c r="K85" s="80" t="s">
        <v>232</v>
      </c>
      <c r="L85" s="81">
        <v>5.2083333333333336E-2</v>
      </c>
      <c r="M85" s="83" t="s">
        <v>527</v>
      </c>
      <c r="N85" s="78" t="s">
        <v>21</v>
      </c>
      <c r="O85" s="84" t="s">
        <v>180</v>
      </c>
      <c r="P85" s="85"/>
    </row>
    <row r="86" spans="1:24" s="74" customFormat="1" ht="17.100000000000001" customHeight="1" x14ac:dyDescent="0.2">
      <c r="B86" s="75" t="s">
        <v>23</v>
      </c>
      <c r="C86" s="76">
        <v>43964</v>
      </c>
      <c r="D86" s="75">
        <f t="shared" si="4"/>
        <v>0.51041666666666663</v>
      </c>
      <c r="E86" s="75">
        <v>0.52083333333333337</v>
      </c>
      <c r="F86" s="75">
        <f>E86+L86</f>
        <v>0.58333333333333337</v>
      </c>
      <c r="G86" s="75" t="s">
        <v>27</v>
      </c>
      <c r="H86" s="99" t="s">
        <v>18</v>
      </c>
      <c r="I86" s="78" t="s">
        <v>32</v>
      </c>
      <c r="J86" s="96" t="s">
        <v>98</v>
      </c>
      <c r="K86" s="80" t="s">
        <v>690</v>
      </c>
      <c r="L86" s="81">
        <v>6.25E-2</v>
      </c>
      <c r="M86" s="83" t="s">
        <v>592</v>
      </c>
      <c r="N86" s="83" t="s">
        <v>28</v>
      </c>
      <c r="O86" s="84" t="s">
        <v>180</v>
      </c>
      <c r="P86" s="85"/>
      <c r="Q86" s="100"/>
    </row>
    <row r="87" spans="1:24" s="74" customFormat="1" ht="17.100000000000001" customHeight="1" x14ac:dyDescent="0.2">
      <c r="B87" s="75" t="s">
        <v>23</v>
      </c>
      <c r="C87" s="76">
        <v>43964</v>
      </c>
      <c r="D87" s="75">
        <f t="shared" si="4"/>
        <v>0.51041666666666663</v>
      </c>
      <c r="E87" s="75">
        <v>0.52083333333333337</v>
      </c>
      <c r="F87" s="75">
        <f>E87+L87</f>
        <v>0.59375</v>
      </c>
      <c r="G87" s="75" t="s">
        <v>27</v>
      </c>
      <c r="H87" s="99" t="s">
        <v>18</v>
      </c>
      <c r="I87" s="78" t="s">
        <v>32</v>
      </c>
      <c r="J87" s="96" t="s">
        <v>64</v>
      </c>
      <c r="K87" s="80" t="s">
        <v>65</v>
      </c>
      <c r="L87" s="81">
        <v>7.2916666666666671E-2</v>
      </c>
      <c r="M87" s="83" t="s">
        <v>551</v>
      </c>
      <c r="N87" s="83" t="s">
        <v>44</v>
      </c>
      <c r="O87" s="84" t="s">
        <v>180</v>
      </c>
      <c r="P87" s="85"/>
      <c r="R87" s="95"/>
      <c r="T87" s="95"/>
      <c r="U87" s="95"/>
      <c r="V87" s="95"/>
      <c r="W87" s="95"/>
      <c r="X87" s="95"/>
    </row>
    <row r="88" spans="1:24" s="74" customFormat="1" ht="17.100000000000001" hidden="1" customHeight="1" x14ac:dyDescent="0.2">
      <c r="B88" s="75" t="s">
        <v>23</v>
      </c>
      <c r="C88" s="76">
        <v>43964</v>
      </c>
      <c r="D88" s="75">
        <f t="shared" si="4"/>
        <v>0.51041666666666663</v>
      </c>
      <c r="E88" s="75">
        <v>0.52083333333333337</v>
      </c>
      <c r="F88" s="75">
        <f>E88+L88</f>
        <v>0.60416666666666674</v>
      </c>
      <c r="G88" s="75" t="s">
        <v>27</v>
      </c>
      <c r="H88" s="99" t="s">
        <v>18</v>
      </c>
      <c r="I88" s="78" t="s">
        <v>19</v>
      </c>
      <c r="J88" s="96" t="s">
        <v>66</v>
      </c>
      <c r="K88" s="80" t="s">
        <v>67</v>
      </c>
      <c r="L88" s="81">
        <v>8.3333333333333329E-2</v>
      </c>
      <c r="M88" s="83" t="s">
        <v>551</v>
      </c>
      <c r="N88" s="83" t="s">
        <v>16</v>
      </c>
      <c r="O88" s="84" t="s">
        <v>180</v>
      </c>
      <c r="P88" s="85"/>
    </row>
    <row r="89" spans="1:24" s="74" customFormat="1" ht="17.100000000000001" customHeight="1" x14ac:dyDescent="0.2">
      <c r="B89" s="78" t="s">
        <v>23</v>
      </c>
      <c r="C89" s="76">
        <v>43964</v>
      </c>
      <c r="D89" s="75">
        <f t="shared" si="4"/>
        <v>0.60416666666666652</v>
      </c>
      <c r="E89" s="75">
        <f>F89-L89</f>
        <v>0.61458333333333326</v>
      </c>
      <c r="F89" s="75">
        <v>0.66666666666666663</v>
      </c>
      <c r="G89" s="87" t="s">
        <v>29</v>
      </c>
      <c r="H89" s="111" t="s">
        <v>207</v>
      </c>
      <c r="I89" s="89" t="s">
        <v>361</v>
      </c>
      <c r="J89" s="156" t="s">
        <v>362</v>
      </c>
      <c r="K89" s="91" t="s">
        <v>363</v>
      </c>
      <c r="L89" s="92">
        <v>5.2083333333333336E-2</v>
      </c>
      <c r="M89" s="83" t="s">
        <v>552</v>
      </c>
      <c r="N89" s="83" t="s">
        <v>16</v>
      </c>
      <c r="O89" s="84" t="s">
        <v>180</v>
      </c>
      <c r="P89" s="93"/>
    </row>
    <row r="90" spans="1:24" s="74" customFormat="1" ht="17.100000000000001" hidden="1" customHeight="1" x14ac:dyDescent="0.2">
      <c r="B90" s="75" t="s">
        <v>23</v>
      </c>
      <c r="C90" s="76">
        <v>43964</v>
      </c>
      <c r="D90" s="75">
        <f t="shared" ref="D90:D121" si="6">E90-0.0104166666666667</f>
        <v>0.60416666666666663</v>
      </c>
      <c r="E90" s="75">
        <v>0.61458333333333337</v>
      </c>
      <c r="F90" s="75">
        <f>E90+L90</f>
        <v>0.67708333333333337</v>
      </c>
      <c r="G90" s="75" t="s">
        <v>29</v>
      </c>
      <c r="H90" s="99" t="s">
        <v>18</v>
      </c>
      <c r="I90" s="78" t="s">
        <v>19</v>
      </c>
      <c r="J90" s="96" t="s">
        <v>54</v>
      </c>
      <c r="K90" s="80" t="s">
        <v>55</v>
      </c>
      <c r="L90" s="81">
        <v>6.25E-2</v>
      </c>
      <c r="M90" s="83" t="s">
        <v>551</v>
      </c>
      <c r="N90" s="83" t="s">
        <v>16</v>
      </c>
      <c r="O90" s="84" t="s">
        <v>180</v>
      </c>
      <c r="P90" s="85"/>
      <c r="R90" s="103"/>
      <c r="S90" s="103"/>
      <c r="T90" s="103"/>
      <c r="U90" s="103"/>
      <c r="V90" s="103"/>
      <c r="W90" s="103"/>
      <c r="X90" s="103"/>
    </row>
    <row r="91" spans="1:24" s="74" customFormat="1" ht="17.100000000000001" hidden="1" customHeight="1" x14ac:dyDescent="0.2">
      <c r="B91" s="75" t="s">
        <v>23</v>
      </c>
      <c r="C91" s="76">
        <v>43964</v>
      </c>
      <c r="D91" s="75">
        <f t="shared" si="6"/>
        <v>0.60416666666666663</v>
      </c>
      <c r="E91" s="75">
        <f>F91-L91</f>
        <v>0.61458333333333337</v>
      </c>
      <c r="F91" s="75">
        <v>0.67708333333333337</v>
      </c>
      <c r="G91" s="75" t="s">
        <v>29</v>
      </c>
      <c r="H91" s="77" t="s">
        <v>207</v>
      </c>
      <c r="I91" s="78" t="s">
        <v>213</v>
      </c>
      <c r="J91" s="79" t="s">
        <v>301</v>
      </c>
      <c r="K91" s="157" t="s">
        <v>665</v>
      </c>
      <c r="L91" s="81">
        <v>6.25E-2</v>
      </c>
      <c r="M91" s="83" t="s">
        <v>580</v>
      </c>
      <c r="N91" s="83" t="s">
        <v>21</v>
      </c>
      <c r="O91" s="84" t="s">
        <v>180</v>
      </c>
      <c r="P91" s="98"/>
    </row>
    <row r="92" spans="1:24" s="74" customFormat="1" ht="17.100000000000001" customHeight="1" x14ac:dyDescent="0.2">
      <c r="B92" s="75" t="s">
        <v>23</v>
      </c>
      <c r="C92" s="76">
        <v>43964</v>
      </c>
      <c r="D92" s="75">
        <f t="shared" si="6"/>
        <v>0.60416666666666663</v>
      </c>
      <c r="E92" s="75">
        <v>0.61458333333333337</v>
      </c>
      <c r="F92" s="75">
        <f>E92+L92</f>
        <v>0.69791666666666674</v>
      </c>
      <c r="G92" s="75" t="s">
        <v>29</v>
      </c>
      <c r="H92" s="99" t="s">
        <v>18</v>
      </c>
      <c r="I92" s="78" t="s">
        <v>32</v>
      </c>
      <c r="J92" s="109" t="s">
        <v>68</v>
      </c>
      <c r="K92" s="80" t="s">
        <v>69</v>
      </c>
      <c r="L92" s="81">
        <v>8.3333333333333329E-2</v>
      </c>
      <c r="M92" s="83" t="s">
        <v>551</v>
      </c>
      <c r="N92" s="83" t="s">
        <v>44</v>
      </c>
      <c r="O92" s="84" t="s">
        <v>180</v>
      </c>
      <c r="P92" s="85"/>
      <c r="Q92" s="95"/>
    </row>
    <row r="93" spans="1:24" s="47" customFormat="1" ht="17.100000000000001" customHeight="1" x14ac:dyDescent="0.2">
      <c r="B93" s="6" t="s">
        <v>26</v>
      </c>
      <c r="C93" s="11">
        <v>43965</v>
      </c>
      <c r="D93" s="6">
        <f t="shared" si="6"/>
        <v>0.43749999999999994</v>
      </c>
      <c r="E93" s="6">
        <f>F93-L93</f>
        <v>0.44791666666666663</v>
      </c>
      <c r="F93" s="6">
        <v>0.51041666666666663</v>
      </c>
      <c r="G93" s="6" t="s">
        <v>27</v>
      </c>
      <c r="H93" s="29" t="s">
        <v>207</v>
      </c>
      <c r="I93" s="7" t="s">
        <v>30</v>
      </c>
      <c r="J93" s="30" t="s">
        <v>319</v>
      </c>
      <c r="K93" s="8" t="s">
        <v>320</v>
      </c>
      <c r="L93" s="9">
        <v>6.25E-2</v>
      </c>
      <c r="M93" s="10" t="s">
        <v>586</v>
      </c>
      <c r="N93" s="10" t="s">
        <v>28</v>
      </c>
      <c r="O93" s="67" t="s">
        <v>180</v>
      </c>
      <c r="P93" s="50"/>
    </row>
    <row r="94" spans="1:24" s="47" customFormat="1" ht="17.100000000000001" hidden="1" customHeight="1" x14ac:dyDescent="0.2">
      <c r="B94" s="6" t="s">
        <v>26</v>
      </c>
      <c r="C94" s="11">
        <v>43965</v>
      </c>
      <c r="D94" s="6">
        <f t="shared" si="6"/>
        <v>0.4375</v>
      </c>
      <c r="E94" s="6">
        <f>F94-L94</f>
        <v>0.44791666666666669</v>
      </c>
      <c r="F94" s="6">
        <v>0.5</v>
      </c>
      <c r="G94" s="6" t="s">
        <v>27</v>
      </c>
      <c r="H94" s="29" t="s">
        <v>207</v>
      </c>
      <c r="I94" s="7" t="s">
        <v>213</v>
      </c>
      <c r="J94" s="30" t="s">
        <v>224</v>
      </c>
      <c r="K94" s="39" t="s">
        <v>225</v>
      </c>
      <c r="L94" s="9">
        <v>5.2083333333333336E-2</v>
      </c>
      <c r="M94" s="10" t="s">
        <v>516</v>
      </c>
      <c r="N94" s="10" t="s">
        <v>21</v>
      </c>
      <c r="O94" s="67" t="s">
        <v>180</v>
      </c>
      <c r="P94" s="50"/>
      <c r="R94" s="59"/>
      <c r="S94" s="59"/>
      <c r="T94" s="59"/>
      <c r="U94" s="59"/>
      <c r="V94" s="59"/>
      <c r="W94" s="59"/>
      <c r="X94" s="59"/>
    </row>
    <row r="95" spans="1:24" s="47" customFormat="1" ht="17.100000000000001" hidden="1" customHeight="1" x14ac:dyDescent="0.2">
      <c r="B95" s="6" t="s">
        <v>26</v>
      </c>
      <c r="C95" s="11">
        <v>43965</v>
      </c>
      <c r="D95" s="6">
        <f t="shared" si="6"/>
        <v>0.4375</v>
      </c>
      <c r="E95" s="6">
        <f>F95-L95</f>
        <v>0.44791666666666669</v>
      </c>
      <c r="F95" s="6">
        <v>0.5</v>
      </c>
      <c r="G95" s="6" t="s">
        <v>27</v>
      </c>
      <c r="H95" s="29" t="s">
        <v>207</v>
      </c>
      <c r="I95" s="7" t="s">
        <v>213</v>
      </c>
      <c r="J95" s="30" t="s">
        <v>229</v>
      </c>
      <c r="K95" s="8" t="s">
        <v>230</v>
      </c>
      <c r="L95" s="9">
        <v>5.2083333333333336E-2</v>
      </c>
      <c r="M95" s="10" t="s">
        <v>562</v>
      </c>
      <c r="N95" s="10" t="s">
        <v>28</v>
      </c>
      <c r="O95" s="67" t="s">
        <v>180</v>
      </c>
      <c r="P95" s="50"/>
    </row>
    <row r="96" spans="1:24" s="47" customFormat="1" ht="17.100000000000001" hidden="1" customHeight="1" x14ac:dyDescent="0.2">
      <c r="A96" s="63"/>
      <c r="B96" s="6" t="s">
        <v>26</v>
      </c>
      <c r="C96" s="11">
        <v>43965</v>
      </c>
      <c r="D96" s="6">
        <f t="shared" si="6"/>
        <v>0.51041666666666663</v>
      </c>
      <c r="E96" s="6">
        <v>0.52083333333333337</v>
      </c>
      <c r="F96" s="6">
        <f>E96+L96</f>
        <v>0.58333333333333337</v>
      </c>
      <c r="G96" s="11" t="s">
        <v>29</v>
      </c>
      <c r="H96" s="12" t="s">
        <v>394</v>
      </c>
      <c r="I96" s="7" t="s">
        <v>213</v>
      </c>
      <c r="J96" s="13" t="s">
        <v>557</v>
      </c>
      <c r="K96" s="8" t="s">
        <v>427</v>
      </c>
      <c r="L96" s="9">
        <v>6.25E-2</v>
      </c>
      <c r="M96" s="10" t="s">
        <v>516</v>
      </c>
      <c r="N96" s="10" t="s">
        <v>44</v>
      </c>
      <c r="O96" s="67" t="s">
        <v>180</v>
      </c>
      <c r="P96" s="65"/>
      <c r="R96" s="23"/>
      <c r="S96" s="23"/>
      <c r="T96" s="23"/>
      <c r="U96" s="23"/>
      <c r="V96" s="23"/>
      <c r="W96" s="23"/>
      <c r="X96" s="23"/>
    </row>
    <row r="97" spans="2:24" s="47" customFormat="1" ht="17.100000000000001" customHeight="1" x14ac:dyDescent="0.2">
      <c r="B97" s="6" t="s">
        <v>26</v>
      </c>
      <c r="C97" s="11">
        <v>43965</v>
      </c>
      <c r="D97" s="6">
        <f t="shared" si="6"/>
        <v>0.51041666666666663</v>
      </c>
      <c r="E97" s="6">
        <v>0.52083333333333337</v>
      </c>
      <c r="F97" s="6">
        <f>E97+L97</f>
        <v>0.59375</v>
      </c>
      <c r="G97" s="6" t="s">
        <v>27</v>
      </c>
      <c r="H97" s="16" t="s">
        <v>18</v>
      </c>
      <c r="I97" s="7" t="s">
        <v>32</v>
      </c>
      <c r="J97" s="17" t="s">
        <v>200</v>
      </c>
      <c r="K97" s="8" t="s">
        <v>417</v>
      </c>
      <c r="L97" s="9">
        <v>7.2916666666666671E-2</v>
      </c>
      <c r="M97" s="10" t="s">
        <v>517</v>
      </c>
      <c r="N97" s="10" t="s">
        <v>16</v>
      </c>
      <c r="O97" s="67" t="s">
        <v>180</v>
      </c>
      <c r="P97" s="56"/>
    </row>
    <row r="98" spans="2:24" s="47" customFormat="1" ht="17.100000000000001" hidden="1" customHeight="1" x14ac:dyDescent="0.2">
      <c r="B98" s="6" t="s">
        <v>26</v>
      </c>
      <c r="C98" s="11">
        <v>43965</v>
      </c>
      <c r="D98" s="6">
        <f t="shared" si="6"/>
        <v>0.51041666666666663</v>
      </c>
      <c r="E98" s="6">
        <v>0.52083333333333337</v>
      </c>
      <c r="F98" s="6">
        <f>E98+L98</f>
        <v>0.60416666666666674</v>
      </c>
      <c r="G98" s="6" t="s">
        <v>27</v>
      </c>
      <c r="H98" s="16" t="s">
        <v>18</v>
      </c>
      <c r="I98" s="7" t="s">
        <v>19</v>
      </c>
      <c r="J98" s="17" t="s">
        <v>71</v>
      </c>
      <c r="K98" s="8" t="s">
        <v>427</v>
      </c>
      <c r="L98" s="9">
        <v>8.3333333333333329E-2</v>
      </c>
      <c r="M98" s="10" t="s">
        <v>516</v>
      </c>
      <c r="N98" s="10" t="s">
        <v>16</v>
      </c>
      <c r="O98" s="67" t="s">
        <v>180</v>
      </c>
      <c r="P98" s="50"/>
      <c r="Q98" s="57"/>
      <c r="R98" s="57"/>
      <c r="S98" s="57"/>
      <c r="T98" s="57"/>
      <c r="U98" s="57"/>
      <c r="V98" s="57"/>
      <c r="W98" s="57"/>
      <c r="X98" s="57"/>
    </row>
    <row r="99" spans="2:24" s="47" customFormat="1" ht="17.100000000000001" hidden="1" customHeight="1" x14ac:dyDescent="0.2">
      <c r="B99" s="7" t="s">
        <v>26</v>
      </c>
      <c r="C99" s="11">
        <v>43965</v>
      </c>
      <c r="D99" s="6">
        <f t="shared" si="6"/>
        <v>0.51041666666666663</v>
      </c>
      <c r="E99" s="6">
        <v>0.52083333333333337</v>
      </c>
      <c r="F99" s="6">
        <f>E99+L99</f>
        <v>0.60416666666666674</v>
      </c>
      <c r="G99" s="18" t="s">
        <v>27</v>
      </c>
      <c r="H99" s="19" t="s">
        <v>18</v>
      </c>
      <c r="I99" s="18" t="s">
        <v>19</v>
      </c>
      <c r="J99" s="20" t="s">
        <v>72</v>
      </c>
      <c r="K99" s="21" t="s">
        <v>73</v>
      </c>
      <c r="L99" s="22">
        <v>8.3333333333333329E-2</v>
      </c>
      <c r="M99" s="10" t="s">
        <v>516</v>
      </c>
      <c r="N99" s="10" t="s">
        <v>16</v>
      </c>
      <c r="O99" s="67" t="s">
        <v>180</v>
      </c>
      <c r="P99" s="58"/>
    </row>
    <row r="100" spans="2:24" s="47" customFormat="1" ht="17.100000000000001" customHeight="1" x14ac:dyDescent="0.2">
      <c r="B100" s="6" t="s">
        <v>26</v>
      </c>
      <c r="C100" s="11">
        <v>43965</v>
      </c>
      <c r="D100" s="6">
        <f t="shared" si="6"/>
        <v>0.53124999999999989</v>
      </c>
      <c r="E100" s="6">
        <f>F100-L100</f>
        <v>0.54166666666666663</v>
      </c>
      <c r="F100" s="6">
        <v>0.66666666666666663</v>
      </c>
      <c r="G100" s="6" t="s">
        <v>29</v>
      </c>
      <c r="H100" s="29" t="s">
        <v>207</v>
      </c>
      <c r="I100" s="7" t="s">
        <v>34</v>
      </c>
      <c r="J100" s="30" t="s">
        <v>211</v>
      </c>
      <c r="K100" s="8" t="s">
        <v>212</v>
      </c>
      <c r="L100" s="9">
        <v>0.125</v>
      </c>
      <c r="M100" s="10" t="s">
        <v>516</v>
      </c>
      <c r="N100" s="10" t="s">
        <v>16</v>
      </c>
      <c r="O100" s="67" t="s">
        <v>180</v>
      </c>
      <c r="P100" s="50"/>
    </row>
    <row r="101" spans="2:24" s="47" customFormat="1" ht="17.100000000000001" customHeight="1" x14ac:dyDescent="0.2">
      <c r="B101" s="6" t="s">
        <v>26</v>
      </c>
      <c r="C101" s="11">
        <v>43965</v>
      </c>
      <c r="D101" s="6">
        <f t="shared" si="6"/>
        <v>0.59374999999999989</v>
      </c>
      <c r="E101" s="6">
        <v>0.60416666666666663</v>
      </c>
      <c r="F101" s="6">
        <f>E101+L101</f>
        <v>0.66666666666666663</v>
      </c>
      <c r="G101" s="6" t="s">
        <v>29</v>
      </c>
      <c r="H101" s="16" t="s">
        <v>18</v>
      </c>
      <c r="I101" s="7" t="s">
        <v>32</v>
      </c>
      <c r="J101" s="17" t="s">
        <v>138</v>
      </c>
      <c r="K101" s="8" t="s">
        <v>139</v>
      </c>
      <c r="L101" s="9">
        <v>6.25E-2</v>
      </c>
      <c r="M101" s="10" t="s">
        <v>593</v>
      </c>
      <c r="N101" s="10" t="s">
        <v>28</v>
      </c>
      <c r="O101" s="67" t="s">
        <v>180</v>
      </c>
      <c r="P101" s="56"/>
      <c r="Q101" s="23"/>
    </row>
    <row r="102" spans="2:24" s="47" customFormat="1" ht="17.100000000000001" hidden="1" customHeight="1" x14ac:dyDescent="0.2">
      <c r="B102" s="6" t="s">
        <v>26</v>
      </c>
      <c r="C102" s="11">
        <v>43965</v>
      </c>
      <c r="D102" s="6">
        <f t="shared" si="6"/>
        <v>0.59374999999999989</v>
      </c>
      <c r="E102" s="6">
        <f>F102-L102</f>
        <v>0.60416666666666663</v>
      </c>
      <c r="F102" s="6">
        <v>0.6875</v>
      </c>
      <c r="G102" s="6" t="s">
        <v>29</v>
      </c>
      <c r="H102" s="29" t="s">
        <v>207</v>
      </c>
      <c r="I102" s="7" t="s">
        <v>213</v>
      </c>
      <c r="J102" s="30" t="s">
        <v>255</v>
      </c>
      <c r="K102" s="8" t="s">
        <v>256</v>
      </c>
      <c r="L102" s="9">
        <v>8.3333333333333329E-2</v>
      </c>
      <c r="M102" s="10" t="s">
        <v>568</v>
      </c>
      <c r="N102" s="7" t="s">
        <v>28</v>
      </c>
      <c r="O102" s="67" t="s">
        <v>180</v>
      </c>
      <c r="P102" s="50"/>
      <c r="Q102" s="23"/>
      <c r="R102" s="145"/>
      <c r="S102" s="145"/>
      <c r="T102" s="145"/>
      <c r="U102" s="145"/>
      <c r="V102" s="145"/>
      <c r="W102" s="145"/>
      <c r="X102" s="145"/>
    </row>
    <row r="103" spans="2:24" s="47" customFormat="1" ht="17.100000000000001" customHeight="1" x14ac:dyDescent="0.2">
      <c r="B103" s="6" t="s">
        <v>26</v>
      </c>
      <c r="C103" s="11">
        <v>43965</v>
      </c>
      <c r="D103" s="6">
        <f t="shared" si="6"/>
        <v>0.59374999999999989</v>
      </c>
      <c r="E103" s="6">
        <v>0.60416666666666663</v>
      </c>
      <c r="F103" s="6">
        <f>E103+L103</f>
        <v>0.6875</v>
      </c>
      <c r="G103" s="6" t="s">
        <v>29</v>
      </c>
      <c r="H103" s="16" t="s">
        <v>18</v>
      </c>
      <c r="I103" s="7" t="s">
        <v>32</v>
      </c>
      <c r="J103" s="17" t="s">
        <v>76</v>
      </c>
      <c r="K103" s="8" t="s">
        <v>77</v>
      </c>
      <c r="L103" s="9">
        <v>8.3333333333333329E-2</v>
      </c>
      <c r="M103" s="7" t="s">
        <v>551</v>
      </c>
      <c r="N103" s="10" t="s">
        <v>16</v>
      </c>
      <c r="O103" s="67" t="s">
        <v>180</v>
      </c>
      <c r="P103" s="56"/>
      <c r="Q103" s="23"/>
    </row>
    <row r="104" spans="2:24" s="47" customFormat="1" ht="17.100000000000001" hidden="1" customHeight="1" x14ac:dyDescent="0.2">
      <c r="B104" s="6" t="s">
        <v>26</v>
      </c>
      <c r="C104" s="11">
        <v>43965</v>
      </c>
      <c r="D104" s="6">
        <f t="shared" si="6"/>
        <v>0.59374999999999989</v>
      </c>
      <c r="E104" s="6">
        <f>F104-L104</f>
        <v>0.60416666666666663</v>
      </c>
      <c r="F104" s="6">
        <v>0.6875</v>
      </c>
      <c r="G104" s="6" t="s">
        <v>29</v>
      </c>
      <c r="H104" s="29" t="s">
        <v>207</v>
      </c>
      <c r="I104" s="7" t="s">
        <v>213</v>
      </c>
      <c r="J104" s="30" t="s">
        <v>404</v>
      </c>
      <c r="K104" s="8" t="s">
        <v>405</v>
      </c>
      <c r="L104" s="9">
        <v>8.3333333333333329E-2</v>
      </c>
      <c r="M104" s="10" t="s">
        <v>601</v>
      </c>
      <c r="N104" s="10" t="s">
        <v>28</v>
      </c>
      <c r="O104" s="67" t="s">
        <v>180</v>
      </c>
      <c r="P104" s="50"/>
      <c r="R104" s="57"/>
      <c r="S104" s="57"/>
      <c r="T104" s="57"/>
      <c r="U104" s="57"/>
      <c r="V104" s="57"/>
      <c r="W104" s="57"/>
      <c r="X104" s="57"/>
    </row>
    <row r="105" spans="2:24" s="74" customFormat="1" ht="17.100000000000001" hidden="1" customHeight="1" x14ac:dyDescent="0.2">
      <c r="B105" s="75" t="s">
        <v>31</v>
      </c>
      <c r="C105" s="76">
        <v>43966</v>
      </c>
      <c r="D105" s="75">
        <f t="shared" si="6"/>
        <v>0.41666666666666663</v>
      </c>
      <c r="E105" s="75">
        <f>F105-L105</f>
        <v>0.42708333333333331</v>
      </c>
      <c r="F105" s="75">
        <v>0.5</v>
      </c>
      <c r="G105" s="75" t="s">
        <v>27</v>
      </c>
      <c r="H105" s="77" t="s">
        <v>207</v>
      </c>
      <c r="I105" s="78" t="s">
        <v>213</v>
      </c>
      <c r="J105" s="79" t="s">
        <v>276</v>
      </c>
      <c r="K105" s="80" t="s">
        <v>277</v>
      </c>
      <c r="L105" s="81">
        <v>7.2916666666666671E-2</v>
      </c>
      <c r="M105" s="83" t="s">
        <v>573</v>
      </c>
      <c r="N105" s="78" t="s">
        <v>28</v>
      </c>
      <c r="O105" s="84" t="s">
        <v>180</v>
      </c>
      <c r="P105" s="85"/>
    </row>
    <row r="106" spans="2:24" s="74" customFormat="1" ht="17.100000000000001" hidden="1" customHeight="1" x14ac:dyDescent="0.2">
      <c r="B106" s="75" t="s">
        <v>31</v>
      </c>
      <c r="C106" s="76">
        <v>43966</v>
      </c>
      <c r="D106" s="75">
        <f t="shared" si="6"/>
        <v>0.4201388888888889</v>
      </c>
      <c r="E106" s="75">
        <f>F106-L106</f>
        <v>0.43055555555555558</v>
      </c>
      <c r="F106" s="75">
        <v>0.5</v>
      </c>
      <c r="G106" s="75" t="s">
        <v>27</v>
      </c>
      <c r="H106" s="77" t="s">
        <v>207</v>
      </c>
      <c r="I106" s="78" t="s">
        <v>213</v>
      </c>
      <c r="J106" s="79" t="s">
        <v>358</v>
      </c>
      <c r="K106" s="80" t="s">
        <v>645</v>
      </c>
      <c r="L106" s="81">
        <v>6.9444444444444434E-2</v>
      </c>
      <c r="M106" s="83" t="s">
        <v>551</v>
      </c>
      <c r="N106" s="83" t="s">
        <v>16</v>
      </c>
      <c r="O106" s="84" t="s">
        <v>180</v>
      </c>
      <c r="P106" s="110"/>
      <c r="Q106" s="108"/>
      <c r="R106" s="158"/>
      <c r="S106" s="158"/>
      <c r="T106" s="158"/>
      <c r="U106" s="158"/>
      <c r="V106" s="158"/>
      <c r="W106" s="158"/>
      <c r="X106" s="158"/>
    </row>
    <row r="107" spans="2:24" s="74" customFormat="1" ht="17.100000000000001" customHeight="1" x14ac:dyDescent="0.2">
      <c r="B107" s="76" t="s">
        <v>31</v>
      </c>
      <c r="C107" s="76">
        <v>43966</v>
      </c>
      <c r="D107" s="75">
        <f t="shared" si="6"/>
        <v>0.46875</v>
      </c>
      <c r="E107" s="75">
        <v>0.47916666666666669</v>
      </c>
      <c r="F107" s="75">
        <f>E107+L107</f>
        <v>0.54166666666666674</v>
      </c>
      <c r="G107" s="89" t="s">
        <v>27</v>
      </c>
      <c r="H107" s="88" t="s">
        <v>18</v>
      </c>
      <c r="I107" s="89" t="s">
        <v>32</v>
      </c>
      <c r="J107" s="96" t="s">
        <v>80</v>
      </c>
      <c r="K107" s="97" t="s">
        <v>422</v>
      </c>
      <c r="L107" s="92">
        <v>6.25E-2</v>
      </c>
      <c r="M107" s="78">
        <v>11</v>
      </c>
      <c r="N107" s="83" t="s">
        <v>16</v>
      </c>
      <c r="O107" s="84" t="s">
        <v>180</v>
      </c>
      <c r="P107" s="98"/>
    </row>
    <row r="108" spans="2:24" s="74" customFormat="1" ht="17.100000000000001" customHeight="1" x14ac:dyDescent="0.2">
      <c r="B108" s="75" t="s">
        <v>31</v>
      </c>
      <c r="C108" s="76">
        <v>43966</v>
      </c>
      <c r="D108" s="75">
        <f t="shared" si="6"/>
        <v>0.46875</v>
      </c>
      <c r="E108" s="75">
        <v>0.47916666666666669</v>
      </c>
      <c r="F108" s="75">
        <f>E108+L108</f>
        <v>0.5625</v>
      </c>
      <c r="G108" s="75" t="s">
        <v>27</v>
      </c>
      <c r="H108" s="99" t="s">
        <v>18</v>
      </c>
      <c r="I108" s="78" t="s">
        <v>32</v>
      </c>
      <c r="J108" s="96" t="s">
        <v>78</v>
      </c>
      <c r="K108" s="80" t="s">
        <v>79</v>
      </c>
      <c r="L108" s="81">
        <v>8.3333333333333329E-2</v>
      </c>
      <c r="M108" s="83" t="s">
        <v>552</v>
      </c>
      <c r="N108" s="78" t="s">
        <v>567</v>
      </c>
      <c r="O108" s="84" t="s">
        <v>180</v>
      </c>
      <c r="P108" s="94" t="s">
        <v>541</v>
      </c>
    </row>
    <row r="109" spans="2:24" s="74" customFormat="1" ht="17.100000000000001" customHeight="1" x14ac:dyDescent="0.2">
      <c r="B109" s="75" t="s">
        <v>31</v>
      </c>
      <c r="C109" s="76">
        <v>43966</v>
      </c>
      <c r="D109" s="75">
        <f t="shared" si="6"/>
        <v>0.59374999999999989</v>
      </c>
      <c r="E109" s="75">
        <v>0.60416666666666663</v>
      </c>
      <c r="F109" s="75">
        <f>E109+L109</f>
        <v>0.66666666666666663</v>
      </c>
      <c r="G109" s="75" t="s">
        <v>29</v>
      </c>
      <c r="H109" s="99" t="s">
        <v>18</v>
      </c>
      <c r="I109" s="78" t="s">
        <v>32</v>
      </c>
      <c r="J109" s="96" t="s">
        <v>134</v>
      </c>
      <c r="K109" s="80" t="s">
        <v>137</v>
      </c>
      <c r="L109" s="81">
        <v>6.25E-2</v>
      </c>
      <c r="M109" s="83" t="s">
        <v>591</v>
      </c>
      <c r="N109" s="83" t="s">
        <v>28</v>
      </c>
      <c r="O109" s="84" t="s">
        <v>180</v>
      </c>
      <c r="P109" s="85"/>
    </row>
    <row r="110" spans="2:24" s="74" customFormat="1" ht="17.100000000000001" customHeight="1" x14ac:dyDescent="0.2">
      <c r="B110" s="78" t="s">
        <v>31</v>
      </c>
      <c r="C110" s="76">
        <v>43966</v>
      </c>
      <c r="D110" s="75">
        <f t="shared" si="6"/>
        <v>0.59374999999999989</v>
      </c>
      <c r="E110" s="75">
        <v>0.60416666666666663</v>
      </c>
      <c r="F110" s="75">
        <f>E110+L110</f>
        <v>0.6875</v>
      </c>
      <c r="G110" s="87" t="s">
        <v>29</v>
      </c>
      <c r="H110" s="88" t="s">
        <v>18</v>
      </c>
      <c r="I110" s="89" t="s">
        <v>32</v>
      </c>
      <c r="J110" s="90" t="s">
        <v>114</v>
      </c>
      <c r="K110" s="91" t="s">
        <v>476</v>
      </c>
      <c r="L110" s="92">
        <v>8.3333333333333329E-2</v>
      </c>
      <c r="M110" s="83" t="s">
        <v>582</v>
      </c>
      <c r="N110" s="83" t="s">
        <v>28</v>
      </c>
      <c r="O110" s="84" t="s">
        <v>180</v>
      </c>
      <c r="P110" s="93"/>
    </row>
    <row r="111" spans="2:24" s="74" customFormat="1" ht="17.100000000000001" hidden="1" customHeight="1" x14ac:dyDescent="0.2">
      <c r="B111" s="75" t="s">
        <v>31</v>
      </c>
      <c r="C111" s="76">
        <v>43966</v>
      </c>
      <c r="D111" s="75">
        <f t="shared" si="6"/>
        <v>0.59374999999999989</v>
      </c>
      <c r="E111" s="75">
        <v>0.60416666666666663</v>
      </c>
      <c r="F111" s="75">
        <v>0.70833333333333337</v>
      </c>
      <c r="G111" s="75" t="s">
        <v>29</v>
      </c>
      <c r="H111" s="77" t="s">
        <v>207</v>
      </c>
      <c r="I111" s="78" t="s">
        <v>213</v>
      </c>
      <c r="J111" s="79" t="s">
        <v>332</v>
      </c>
      <c r="K111" s="80" t="s">
        <v>333</v>
      </c>
      <c r="L111" s="81">
        <v>8.3333333333333329E-2</v>
      </c>
      <c r="M111" s="83" t="s">
        <v>587</v>
      </c>
      <c r="N111" s="83" t="s">
        <v>567</v>
      </c>
      <c r="O111" s="84" t="s">
        <v>180</v>
      </c>
      <c r="P111" s="85"/>
      <c r="R111" s="103"/>
      <c r="S111" s="103"/>
      <c r="T111" s="103"/>
      <c r="U111" s="103"/>
      <c r="V111" s="103"/>
      <c r="W111" s="103"/>
      <c r="X111" s="103"/>
    </row>
    <row r="112" spans="2:24" s="47" customFormat="1" ht="17.100000000000001" hidden="1" customHeight="1" x14ac:dyDescent="0.2">
      <c r="B112" s="14" t="s">
        <v>17</v>
      </c>
      <c r="C112" s="15">
        <v>43969</v>
      </c>
      <c r="D112" s="24">
        <f t="shared" si="6"/>
        <v>0.4375</v>
      </c>
      <c r="E112" s="24">
        <f>F112-L112</f>
        <v>0.44791666666666669</v>
      </c>
      <c r="F112" s="24">
        <v>0.5</v>
      </c>
      <c r="G112" s="14" t="s">
        <v>27</v>
      </c>
      <c r="H112" s="29" t="s">
        <v>207</v>
      </c>
      <c r="I112" s="14" t="s">
        <v>213</v>
      </c>
      <c r="J112" s="55" t="s">
        <v>214</v>
      </c>
      <c r="K112" s="54" t="s">
        <v>215</v>
      </c>
      <c r="L112" s="22">
        <v>5.2083333333333336E-2</v>
      </c>
      <c r="M112" s="14" t="s">
        <v>551</v>
      </c>
      <c r="N112" s="14" t="s">
        <v>16</v>
      </c>
      <c r="O112" s="67" t="s">
        <v>180</v>
      </c>
      <c r="P112" s="56"/>
      <c r="Q112" s="57"/>
      <c r="R112" s="57"/>
      <c r="S112" s="57"/>
      <c r="T112" s="57"/>
      <c r="U112" s="57"/>
      <c r="V112" s="57"/>
      <c r="W112" s="57"/>
      <c r="X112" s="57"/>
    </row>
    <row r="113" spans="2:24" s="47" customFormat="1" ht="17.100000000000001" customHeight="1" x14ac:dyDescent="0.2">
      <c r="B113" s="6" t="s">
        <v>17</v>
      </c>
      <c r="C113" s="11">
        <v>43969</v>
      </c>
      <c r="D113" s="6">
        <f t="shared" si="6"/>
        <v>0.4375</v>
      </c>
      <c r="E113" s="6">
        <f>F113-L113</f>
        <v>0.44791666666666669</v>
      </c>
      <c r="F113" s="6">
        <v>0.5</v>
      </c>
      <c r="G113" s="6" t="s">
        <v>27</v>
      </c>
      <c r="H113" s="29" t="s">
        <v>207</v>
      </c>
      <c r="I113" s="7" t="s">
        <v>30</v>
      </c>
      <c r="J113" s="30" t="s">
        <v>381</v>
      </c>
      <c r="K113" s="8" t="s">
        <v>382</v>
      </c>
      <c r="L113" s="9">
        <v>5.2083333333333336E-2</v>
      </c>
      <c r="M113" s="10" t="s">
        <v>550</v>
      </c>
      <c r="N113" s="7" t="s">
        <v>21</v>
      </c>
      <c r="O113" s="67" t="s">
        <v>180</v>
      </c>
      <c r="P113" s="49"/>
    </row>
    <row r="114" spans="2:24" s="47" customFormat="1" ht="17.100000000000001" customHeight="1" x14ac:dyDescent="0.2">
      <c r="B114" s="6" t="s">
        <v>17</v>
      </c>
      <c r="C114" s="11">
        <v>43969</v>
      </c>
      <c r="D114" s="6">
        <f t="shared" si="6"/>
        <v>0.4375</v>
      </c>
      <c r="E114" s="6">
        <f>F114-L114</f>
        <v>0.44791666666666669</v>
      </c>
      <c r="F114" s="6">
        <v>0.5</v>
      </c>
      <c r="G114" s="6" t="s">
        <v>27</v>
      </c>
      <c r="H114" s="29" t="s">
        <v>207</v>
      </c>
      <c r="I114" s="7" t="s">
        <v>34</v>
      </c>
      <c r="J114" s="30" t="s">
        <v>390</v>
      </c>
      <c r="K114" s="8" t="s">
        <v>391</v>
      </c>
      <c r="L114" s="9">
        <v>5.2083333333333336E-2</v>
      </c>
      <c r="M114" s="10" t="s">
        <v>519</v>
      </c>
      <c r="N114" s="7" t="s">
        <v>21</v>
      </c>
      <c r="O114" s="67" t="s">
        <v>180</v>
      </c>
      <c r="P114" s="49"/>
    </row>
    <row r="115" spans="2:24" s="47" customFormat="1" ht="17.100000000000001" customHeight="1" x14ac:dyDescent="0.2">
      <c r="B115" s="6" t="s">
        <v>17</v>
      </c>
      <c r="C115" s="11">
        <v>43969</v>
      </c>
      <c r="D115" s="6">
        <f t="shared" si="6"/>
        <v>0.51041666666666652</v>
      </c>
      <c r="E115" s="6">
        <f>F115-L115</f>
        <v>0.52083333333333326</v>
      </c>
      <c r="F115" s="6">
        <v>0.60416666666666663</v>
      </c>
      <c r="G115" s="6" t="s">
        <v>29</v>
      </c>
      <c r="H115" s="29" t="s">
        <v>207</v>
      </c>
      <c r="I115" s="7" t="s">
        <v>30</v>
      </c>
      <c r="J115" s="30" t="s">
        <v>274</v>
      </c>
      <c r="K115" s="8" t="s">
        <v>634</v>
      </c>
      <c r="L115" s="9">
        <v>8.3333333333333329E-2</v>
      </c>
      <c r="M115" s="10" t="s">
        <v>516</v>
      </c>
      <c r="N115" s="10" t="s">
        <v>16</v>
      </c>
      <c r="O115" s="67" t="s">
        <v>180</v>
      </c>
      <c r="P115" s="56"/>
    </row>
    <row r="116" spans="2:24" s="47" customFormat="1" ht="17.100000000000001" hidden="1" customHeight="1" x14ac:dyDescent="0.2">
      <c r="B116" s="6" t="s">
        <v>17</v>
      </c>
      <c r="C116" s="11">
        <v>43969</v>
      </c>
      <c r="D116" s="24">
        <f t="shared" si="6"/>
        <v>0.51041666666666663</v>
      </c>
      <c r="E116" s="24">
        <v>0.52083333333333337</v>
      </c>
      <c r="F116" s="6">
        <f>E116+L116</f>
        <v>0.56944444444444453</v>
      </c>
      <c r="G116" s="6" t="s">
        <v>27</v>
      </c>
      <c r="H116" s="16" t="s">
        <v>18</v>
      </c>
      <c r="I116" s="7" t="s">
        <v>19</v>
      </c>
      <c r="J116" s="28" t="s">
        <v>610</v>
      </c>
      <c r="K116" s="8" t="s">
        <v>612</v>
      </c>
      <c r="L116" s="9">
        <v>4.8611111111111112E-2</v>
      </c>
      <c r="M116" s="10" t="s">
        <v>517</v>
      </c>
      <c r="N116" s="10" t="s">
        <v>16</v>
      </c>
      <c r="O116" s="67" t="s">
        <v>180</v>
      </c>
      <c r="P116" s="50"/>
      <c r="R116" s="23"/>
      <c r="S116" s="23"/>
      <c r="T116" s="23"/>
      <c r="U116" s="23"/>
      <c r="V116" s="23"/>
      <c r="W116" s="23"/>
      <c r="X116" s="23"/>
    </row>
    <row r="117" spans="2:24" s="47" customFormat="1" ht="17.100000000000001" customHeight="1" x14ac:dyDescent="0.2">
      <c r="B117" s="7" t="s">
        <v>17</v>
      </c>
      <c r="C117" s="11">
        <v>43969</v>
      </c>
      <c r="D117" s="6">
        <f t="shared" si="6"/>
        <v>0.51041666666666663</v>
      </c>
      <c r="E117" s="6">
        <v>0.52083333333333337</v>
      </c>
      <c r="F117" s="6">
        <f>E117+L117</f>
        <v>0.58333333333333337</v>
      </c>
      <c r="G117" s="18" t="s">
        <v>27</v>
      </c>
      <c r="H117" s="19" t="s">
        <v>18</v>
      </c>
      <c r="I117" s="15" t="s">
        <v>32</v>
      </c>
      <c r="J117" s="20" t="s">
        <v>82</v>
      </c>
      <c r="K117" s="21" t="s">
        <v>492</v>
      </c>
      <c r="L117" s="22">
        <v>6.25E-2</v>
      </c>
      <c r="M117" s="10" t="s">
        <v>583</v>
      </c>
      <c r="N117" s="10" t="s">
        <v>28</v>
      </c>
      <c r="O117" s="67" t="s">
        <v>180</v>
      </c>
      <c r="P117" s="58"/>
    </row>
    <row r="118" spans="2:24" s="47" customFormat="1" ht="17.100000000000001" customHeight="1" x14ac:dyDescent="0.2">
      <c r="B118" s="6" t="s">
        <v>17</v>
      </c>
      <c r="C118" s="11">
        <v>43969</v>
      </c>
      <c r="D118" s="6">
        <f t="shared" si="6"/>
        <v>0.51041666666666663</v>
      </c>
      <c r="E118" s="6">
        <v>0.52083333333333337</v>
      </c>
      <c r="F118" s="6">
        <f>E118+L118</f>
        <v>0.60416666666666674</v>
      </c>
      <c r="G118" s="6" t="s">
        <v>27</v>
      </c>
      <c r="H118" s="16" t="s">
        <v>18</v>
      </c>
      <c r="I118" s="7" t="s">
        <v>40</v>
      </c>
      <c r="J118" s="17" t="s">
        <v>198</v>
      </c>
      <c r="K118" s="8" t="s">
        <v>439</v>
      </c>
      <c r="L118" s="9">
        <v>8.3333333333333329E-2</v>
      </c>
      <c r="M118" s="10"/>
      <c r="N118" s="10" t="s">
        <v>16</v>
      </c>
      <c r="O118" s="67" t="s">
        <v>180</v>
      </c>
      <c r="P118" s="56"/>
    </row>
    <row r="119" spans="2:24" s="47" customFormat="1" ht="17.100000000000001" customHeight="1" x14ac:dyDescent="0.2">
      <c r="B119" s="6" t="s">
        <v>17</v>
      </c>
      <c r="C119" s="11">
        <v>43969</v>
      </c>
      <c r="D119" s="6">
        <f t="shared" si="6"/>
        <v>0.51041666666666663</v>
      </c>
      <c r="E119" s="6">
        <v>0.52083333333333337</v>
      </c>
      <c r="F119" s="6">
        <f>E119+L119</f>
        <v>0.60416666666666674</v>
      </c>
      <c r="G119" s="6" t="s">
        <v>27</v>
      </c>
      <c r="H119" s="16" t="s">
        <v>18</v>
      </c>
      <c r="I119" s="7" t="s">
        <v>40</v>
      </c>
      <c r="J119" s="17" t="s">
        <v>201</v>
      </c>
      <c r="K119" s="8" t="s">
        <v>418</v>
      </c>
      <c r="L119" s="9">
        <v>8.3333333333333329E-2</v>
      </c>
      <c r="M119" s="10" t="s">
        <v>516</v>
      </c>
      <c r="N119" s="10" t="s">
        <v>16</v>
      </c>
      <c r="O119" s="67" t="s">
        <v>180</v>
      </c>
      <c r="P119" s="56"/>
    </row>
    <row r="120" spans="2:24" s="47" customFormat="1" ht="17.100000000000001" customHeight="1" x14ac:dyDescent="0.2">
      <c r="B120" s="6" t="s">
        <v>17</v>
      </c>
      <c r="C120" s="11">
        <v>43969</v>
      </c>
      <c r="D120" s="6">
        <f t="shared" si="6"/>
        <v>0.51041666666666663</v>
      </c>
      <c r="E120" s="6">
        <v>0.52083333333333337</v>
      </c>
      <c r="F120" s="6">
        <f>E120+L120</f>
        <v>0.60416666666666674</v>
      </c>
      <c r="G120" s="6" t="s">
        <v>27</v>
      </c>
      <c r="H120" s="16" t="s">
        <v>18</v>
      </c>
      <c r="I120" s="7" t="s">
        <v>40</v>
      </c>
      <c r="J120" s="17" t="s">
        <v>482</v>
      </c>
      <c r="K120" s="8" t="s">
        <v>484</v>
      </c>
      <c r="L120" s="9">
        <v>8.3333333333333329E-2</v>
      </c>
      <c r="M120" s="10" t="s">
        <v>551</v>
      </c>
      <c r="N120" s="10" t="s">
        <v>44</v>
      </c>
      <c r="O120" s="67" t="s">
        <v>180</v>
      </c>
      <c r="P120" s="50"/>
    </row>
    <row r="121" spans="2:24" s="47" customFormat="1" ht="17.100000000000001" hidden="1" customHeight="1" x14ac:dyDescent="0.2">
      <c r="B121" s="6" t="s">
        <v>17</v>
      </c>
      <c r="C121" s="11">
        <v>43969</v>
      </c>
      <c r="D121" s="6">
        <f t="shared" si="6"/>
        <v>0.61458333333333326</v>
      </c>
      <c r="E121" s="6">
        <f>F121-L121</f>
        <v>0.625</v>
      </c>
      <c r="F121" s="6">
        <v>0.6875</v>
      </c>
      <c r="G121" s="6" t="s">
        <v>29</v>
      </c>
      <c r="H121" s="29" t="s">
        <v>207</v>
      </c>
      <c r="I121" s="7" t="s">
        <v>213</v>
      </c>
      <c r="J121" s="30" t="s">
        <v>321</v>
      </c>
      <c r="K121" s="8" t="s">
        <v>322</v>
      </c>
      <c r="L121" s="9">
        <v>6.25E-2</v>
      </c>
      <c r="M121" s="10" t="s">
        <v>621</v>
      </c>
      <c r="N121" s="10" t="s">
        <v>28</v>
      </c>
      <c r="O121" s="67" t="s">
        <v>180</v>
      </c>
      <c r="P121" s="51" t="s">
        <v>540</v>
      </c>
    </row>
    <row r="122" spans="2:24" s="47" customFormat="1" ht="17.100000000000001" customHeight="1" x14ac:dyDescent="0.2">
      <c r="B122" s="6" t="s">
        <v>17</v>
      </c>
      <c r="C122" s="11">
        <v>43969</v>
      </c>
      <c r="D122" s="6">
        <f t="shared" ref="D122:D153" si="7">E122-0.0104166666666667</f>
        <v>0.61458333333333326</v>
      </c>
      <c r="E122" s="6">
        <v>0.625</v>
      </c>
      <c r="F122" s="6">
        <f>E122+L122</f>
        <v>0.6875</v>
      </c>
      <c r="G122" s="6" t="s">
        <v>29</v>
      </c>
      <c r="H122" s="16" t="s">
        <v>18</v>
      </c>
      <c r="I122" s="7" t="s">
        <v>40</v>
      </c>
      <c r="J122" s="17" t="s">
        <v>85</v>
      </c>
      <c r="K122" s="8" t="s">
        <v>86</v>
      </c>
      <c r="L122" s="9">
        <v>6.25E-2</v>
      </c>
      <c r="M122" s="7" t="s">
        <v>551</v>
      </c>
      <c r="N122" s="10" t="s">
        <v>16</v>
      </c>
      <c r="O122" s="67" t="s">
        <v>180</v>
      </c>
      <c r="P122" s="56"/>
    </row>
    <row r="123" spans="2:24" s="47" customFormat="1" ht="17.100000000000001" customHeight="1" x14ac:dyDescent="0.2">
      <c r="B123" s="6" t="s">
        <v>17</v>
      </c>
      <c r="C123" s="11">
        <v>43969</v>
      </c>
      <c r="D123" s="6">
        <f t="shared" si="7"/>
        <v>0.61458333333333326</v>
      </c>
      <c r="E123" s="6">
        <v>0.625</v>
      </c>
      <c r="F123" s="6">
        <f>E123+L123</f>
        <v>0.69097222222222221</v>
      </c>
      <c r="G123" s="6" t="s">
        <v>29</v>
      </c>
      <c r="H123" s="16" t="s">
        <v>18</v>
      </c>
      <c r="I123" s="7" t="s">
        <v>40</v>
      </c>
      <c r="J123" s="17" t="s">
        <v>87</v>
      </c>
      <c r="K123" s="8" t="s">
        <v>446</v>
      </c>
      <c r="L123" s="9">
        <v>6.5972222222222224E-2</v>
      </c>
      <c r="M123" s="10" t="s">
        <v>551</v>
      </c>
      <c r="N123" s="10" t="s">
        <v>16</v>
      </c>
      <c r="O123" s="67" t="s">
        <v>180</v>
      </c>
      <c r="P123" s="56"/>
      <c r="R123" s="57"/>
      <c r="S123" s="57"/>
      <c r="T123" s="57"/>
      <c r="U123" s="57"/>
      <c r="V123" s="57"/>
      <c r="W123" s="57"/>
      <c r="X123" s="57"/>
    </row>
    <row r="124" spans="2:24" s="47" customFormat="1" ht="17.100000000000001" customHeight="1" x14ac:dyDescent="0.2">
      <c r="B124" s="11" t="s">
        <v>17</v>
      </c>
      <c r="C124" s="11">
        <v>43969</v>
      </c>
      <c r="D124" s="6">
        <f t="shared" si="7"/>
        <v>0.61458333333333326</v>
      </c>
      <c r="E124" s="6">
        <v>0.625</v>
      </c>
      <c r="F124" s="6">
        <f>E124+L124</f>
        <v>0.69791666666666663</v>
      </c>
      <c r="G124" s="15" t="s">
        <v>29</v>
      </c>
      <c r="H124" s="19" t="s">
        <v>18</v>
      </c>
      <c r="I124" s="15" t="s">
        <v>40</v>
      </c>
      <c r="J124" s="17" t="s">
        <v>203</v>
      </c>
      <c r="K124" s="26" t="s">
        <v>424</v>
      </c>
      <c r="L124" s="22">
        <v>7.2916666666666671E-2</v>
      </c>
      <c r="M124" s="7">
        <v>8</v>
      </c>
      <c r="N124" s="10" t="s">
        <v>16</v>
      </c>
      <c r="O124" s="67" t="s">
        <v>180</v>
      </c>
      <c r="P124" s="56"/>
      <c r="Q124" s="23"/>
      <c r="R124" s="57"/>
      <c r="S124" s="57"/>
      <c r="T124" s="57"/>
      <c r="U124" s="57"/>
      <c r="V124" s="57"/>
      <c r="W124" s="57"/>
      <c r="X124" s="57"/>
    </row>
    <row r="125" spans="2:24" s="47" customFormat="1" ht="17.100000000000001" customHeight="1" x14ac:dyDescent="0.2">
      <c r="B125" s="6" t="s">
        <v>17</v>
      </c>
      <c r="C125" s="11">
        <v>43969</v>
      </c>
      <c r="D125" s="6">
        <f t="shared" si="7"/>
        <v>0.61458333333333326</v>
      </c>
      <c r="E125" s="6">
        <f>F125-L125</f>
        <v>0.625</v>
      </c>
      <c r="F125" s="6">
        <v>0.70833333333333337</v>
      </c>
      <c r="G125" s="6" t="s">
        <v>29</v>
      </c>
      <c r="H125" s="29" t="s">
        <v>207</v>
      </c>
      <c r="I125" s="7" t="s">
        <v>30</v>
      </c>
      <c r="J125" s="30" t="s">
        <v>274</v>
      </c>
      <c r="K125" s="8" t="s">
        <v>275</v>
      </c>
      <c r="L125" s="9">
        <v>8.3333333333333329E-2</v>
      </c>
      <c r="M125" s="10" t="s">
        <v>706</v>
      </c>
      <c r="N125" s="10" t="s">
        <v>28</v>
      </c>
      <c r="O125" s="67" t="s">
        <v>180</v>
      </c>
      <c r="P125" s="56"/>
    </row>
    <row r="126" spans="2:24" s="47" customFormat="1" ht="17.100000000000001" customHeight="1" x14ac:dyDescent="0.2">
      <c r="B126" s="6" t="s">
        <v>17</v>
      </c>
      <c r="C126" s="11">
        <v>43969</v>
      </c>
      <c r="D126" s="6">
        <f t="shared" si="7"/>
        <v>0.61458333333333326</v>
      </c>
      <c r="E126" s="6">
        <v>0.625</v>
      </c>
      <c r="F126" s="6">
        <f>E126+L126</f>
        <v>0.70833333333333337</v>
      </c>
      <c r="G126" s="6" t="s">
        <v>29</v>
      </c>
      <c r="H126" s="19" t="s">
        <v>18</v>
      </c>
      <c r="I126" s="15" t="s">
        <v>32</v>
      </c>
      <c r="J126" s="28" t="s">
        <v>88</v>
      </c>
      <c r="K126" s="8" t="s">
        <v>89</v>
      </c>
      <c r="L126" s="9">
        <v>8.3333333333333329E-2</v>
      </c>
      <c r="M126" s="10" t="s">
        <v>551</v>
      </c>
      <c r="N126" s="10" t="s">
        <v>16</v>
      </c>
      <c r="O126" s="67" t="s">
        <v>180</v>
      </c>
      <c r="P126" s="50"/>
      <c r="Q126" s="60"/>
    </row>
    <row r="127" spans="2:24" s="47" customFormat="1" ht="17.100000000000001" hidden="1" customHeight="1" x14ac:dyDescent="0.2">
      <c r="B127" s="6" t="s">
        <v>17</v>
      </c>
      <c r="C127" s="11">
        <v>43969</v>
      </c>
      <c r="D127" s="6">
        <f t="shared" si="7"/>
        <v>0.72569444444444442</v>
      </c>
      <c r="E127" s="6">
        <v>0.73611111111111116</v>
      </c>
      <c r="F127" s="6">
        <f>E127+L127</f>
        <v>0.76736111111111116</v>
      </c>
      <c r="G127" s="6" t="s">
        <v>29</v>
      </c>
      <c r="H127" s="16" t="s">
        <v>18</v>
      </c>
      <c r="I127" s="7" t="s">
        <v>24</v>
      </c>
      <c r="J127" s="17" t="s">
        <v>90</v>
      </c>
      <c r="K127" s="8" t="s">
        <v>682</v>
      </c>
      <c r="L127" s="9">
        <v>3.125E-2</v>
      </c>
      <c r="M127" s="10" t="s">
        <v>517</v>
      </c>
      <c r="N127" s="7" t="s">
        <v>21</v>
      </c>
      <c r="O127" s="67" t="s">
        <v>180</v>
      </c>
      <c r="P127" s="50"/>
    </row>
    <row r="128" spans="2:24" s="47" customFormat="1" ht="17.100000000000001" hidden="1" customHeight="1" x14ac:dyDescent="0.2">
      <c r="B128" s="6" t="s">
        <v>17</v>
      </c>
      <c r="C128" s="11">
        <v>43969</v>
      </c>
      <c r="D128" s="6">
        <f t="shared" si="7"/>
        <v>0.75694444444444442</v>
      </c>
      <c r="E128" s="6">
        <f>F128-L128</f>
        <v>0.76736111111111116</v>
      </c>
      <c r="F128" s="6">
        <v>0.8125</v>
      </c>
      <c r="G128" s="6" t="s">
        <v>29</v>
      </c>
      <c r="H128" s="16" t="s">
        <v>18</v>
      </c>
      <c r="I128" s="7" t="s">
        <v>24</v>
      </c>
      <c r="J128" s="17" t="s">
        <v>91</v>
      </c>
      <c r="K128" s="8" t="s">
        <v>432</v>
      </c>
      <c r="L128" s="9">
        <v>4.5138888888888888E-2</v>
      </c>
      <c r="M128" s="10" t="s">
        <v>517</v>
      </c>
      <c r="N128" s="7" t="s">
        <v>21</v>
      </c>
      <c r="O128" s="67" t="s">
        <v>180</v>
      </c>
      <c r="P128" s="50"/>
      <c r="R128" s="57"/>
      <c r="S128" s="64"/>
      <c r="T128" s="57"/>
      <c r="U128" s="57"/>
      <c r="V128" s="57"/>
      <c r="W128" s="57"/>
      <c r="X128" s="57"/>
    </row>
    <row r="129" spans="2:24" s="74" customFormat="1" ht="17.100000000000001" hidden="1" customHeight="1" x14ac:dyDescent="0.2">
      <c r="B129" s="75" t="s">
        <v>22</v>
      </c>
      <c r="C129" s="76">
        <v>43970</v>
      </c>
      <c r="D129" s="75">
        <f t="shared" si="7"/>
        <v>0.46875</v>
      </c>
      <c r="E129" s="75">
        <f>F129-L129</f>
        <v>0.47916666666666669</v>
      </c>
      <c r="F129" s="75">
        <v>0.52083333333333337</v>
      </c>
      <c r="G129" s="75" t="s">
        <v>27</v>
      </c>
      <c r="H129" s="77" t="s">
        <v>207</v>
      </c>
      <c r="I129" s="78" t="s">
        <v>213</v>
      </c>
      <c r="J129" s="79" t="s">
        <v>251</v>
      </c>
      <c r="K129" s="80" t="s">
        <v>252</v>
      </c>
      <c r="L129" s="81">
        <v>4.1666666666666664E-2</v>
      </c>
      <c r="M129" s="83" t="s">
        <v>566</v>
      </c>
      <c r="N129" s="83" t="s">
        <v>28</v>
      </c>
      <c r="O129" s="84" t="s">
        <v>180</v>
      </c>
      <c r="P129" s="85"/>
      <c r="R129" s="100"/>
      <c r="S129" s="100"/>
      <c r="T129" s="100"/>
      <c r="U129" s="100"/>
      <c r="V129" s="100"/>
      <c r="W129" s="100"/>
      <c r="X129" s="100"/>
    </row>
    <row r="130" spans="2:24" s="74" customFormat="1" ht="17.100000000000001" customHeight="1" x14ac:dyDescent="0.2">
      <c r="B130" s="75" t="s">
        <v>22</v>
      </c>
      <c r="C130" s="76">
        <v>43970</v>
      </c>
      <c r="D130" s="75">
        <f t="shared" si="7"/>
        <v>0.46875</v>
      </c>
      <c r="E130" s="75">
        <v>0.47916666666666669</v>
      </c>
      <c r="F130" s="75">
        <f t="shared" ref="F130:F135" si="8">E130+L130</f>
        <v>0.54166666666666674</v>
      </c>
      <c r="G130" s="75" t="s">
        <v>27</v>
      </c>
      <c r="H130" s="99" t="s">
        <v>18</v>
      </c>
      <c r="I130" s="78" t="s">
        <v>32</v>
      </c>
      <c r="J130" s="96" t="s">
        <v>172</v>
      </c>
      <c r="K130" s="80" t="s">
        <v>173</v>
      </c>
      <c r="L130" s="81">
        <v>6.25E-2</v>
      </c>
      <c r="M130" s="83" t="s">
        <v>517</v>
      </c>
      <c r="N130" s="83" t="s">
        <v>44</v>
      </c>
      <c r="O130" s="84" t="s">
        <v>180</v>
      </c>
      <c r="P130" s="85"/>
    </row>
    <row r="131" spans="2:24" s="74" customFormat="1" ht="17.100000000000001" customHeight="1" x14ac:dyDescent="0.2">
      <c r="B131" s="75" t="s">
        <v>22</v>
      </c>
      <c r="C131" s="76">
        <v>43970</v>
      </c>
      <c r="D131" s="75">
        <f t="shared" si="7"/>
        <v>0.46875</v>
      </c>
      <c r="E131" s="75">
        <v>0.47916666666666669</v>
      </c>
      <c r="F131" s="75">
        <f t="shared" si="8"/>
        <v>0.54166666666666674</v>
      </c>
      <c r="G131" s="75" t="s">
        <v>27</v>
      </c>
      <c r="H131" s="99" t="s">
        <v>18</v>
      </c>
      <c r="I131" s="78" t="s">
        <v>32</v>
      </c>
      <c r="J131" s="96" t="s">
        <v>455</v>
      </c>
      <c r="K131" s="80" t="s">
        <v>689</v>
      </c>
      <c r="L131" s="81">
        <v>6.25E-2</v>
      </c>
      <c r="M131" s="83" t="s">
        <v>588</v>
      </c>
      <c r="N131" s="83" t="s">
        <v>21</v>
      </c>
      <c r="O131" s="84" t="s">
        <v>180</v>
      </c>
      <c r="P131" s="85"/>
    </row>
    <row r="132" spans="2:24" s="74" customFormat="1" ht="17.100000000000001" hidden="1" customHeight="1" x14ac:dyDescent="0.2">
      <c r="B132" s="75" t="s">
        <v>22</v>
      </c>
      <c r="C132" s="76">
        <v>43970</v>
      </c>
      <c r="D132" s="75">
        <f t="shared" si="7"/>
        <v>0.48958333333333331</v>
      </c>
      <c r="E132" s="75">
        <v>0.5</v>
      </c>
      <c r="F132" s="75">
        <f t="shared" si="8"/>
        <v>0.58333333333333337</v>
      </c>
      <c r="G132" s="75" t="s">
        <v>27</v>
      </c>
      <c r="H132" s="99" t="s">
        <v>18</v>
      </c>
      <c r="I132" s="118" t="s">
        <v>19</v>
      </c>
      <c r="J132" s="96" t="s">
        <v>92</v>
      </c>
      <c r="K132" s="80" t="s">
        <v>93</v>
      </c>
      <c r="L132" s="81">
        <v>8.3333333333333329E-2</v>
      </c>
      <c r="M132" s="83" t="s">
        <v>517</v>
      </c>
      <c r="N132" s="83" t="s">
        <v>16</v>
      </c>
      <c r="O132" s="84" t="s">
        <v>180</v>
      </c>
      <c r="P132" s="98"/>
    </row>
    <row r="133" spans="2:24" s="74" customFormat="1" ht="17.100000000000001" hidden="1" customHeight="1" x14ac:dyDescent="0.2">
      <c r="B133" s="75" t="s">
        <v>22</v>
      </c>
      <c r="C133" s="76">
        <v>43970</v>
      </c>
      <c r="D133" s="75">
        <f t="shared" si="7"/>
        <v>0.48958333333333331</v>
      </c>
      <c r="E133" s="75">
        <v>0.5</v>
      </c>
      <c r="F133" s="75">
        <f t="shared" si="8"/>
        <v>0.58333333333333337</v>
      </c>
      <c r="G133" s="75" t="s">
        <v>27</v>
      </c>
      <c r="H133" s="99" t="s">
        <v>18</v>
      </c>
      <c r="I133" s="118" t="s">
        <v>19</v>
      </c>
      <c r="J133" s="96" t="s">
        <v>94</v>
      </c>
      <c r="K133" s="80" t="s">
        <v>95</v>
      </c>
      <c r="L133" s="81">
        <v>8.3333333333333329E-2</v>
      </c>
      <c r="M133" s="83" t="s">
        <v>561</v>
      </c>
      <c r="N133" s="83" t="s">
        <v>16</v>
      </c>
      <c r="O133" s="84" t="s">
        <v>180</v>
      </c>
      <c r="P133" s="98"/>
    </row>
    <row r="134" spans="2:24" s="74" customFormat="1" ht="17.100000000000001" customHeight="1" x14ac:dyDescent="0.2">
      <c r="B134" s="78" t="s">
        <v>22</v>
      </c>
      <c r="C134" s="76">
        <v>43970</v>
      </c>
      <c r="D134" s="75">
        <f t="shared" si="7"/>
        <v>0.61458333333333326</v>
      </c>
      <c r="E134" s="75">
        <v>0.625</v>
      </c>
      <c r="F134" s="75">
        <f t="shared" si="8"/>
        <v>0.6875</v>
      </c>
      <c r="G134" s="87" t="s">
        <v>29</v>
      </c>
      <c r="H134" s="88" t="s">
        <v>18</v>
      </c>
      <c r="I134" s="89" t="s">
        <v>32</v>
      </c>
      <c r="J134" s="90" t="s">
        <v>118</v>
      </c>
      <c r="K134" s="91" t="s">
        <v>491</v>
      </c>
      <c r="L134" s="92">
        <v>6.25E-2</v>
      </c>
      <c r="M134" s="83" t="s">
        <v>520</v>
      </c>
      <c r="N134" s="83" t="s">
        <v>16</v>
      </c>
      <c r="O134" s="84" t="s">
        <v>180</v>
      </c>
      <c r="P134" s="93"/>
      <c r="Q134" s="102"/>
      <c r="R134" s="103"/>
      <c r="S134" s="103"/>
      <c r="T134" s="103"/>
      <c r="U134" s="103"/>
      <c r="V134" s="103"/>
      <c r="W134" s="103"/>
      <c r="X134" s="103"/>
    </row>
    <row r="135" spans="2:24" s="74" customFormat="1" ht="17.100000000000001" customHeight="1" x14ac:dyDescent="0.2">
      <c r="B135" s="75" t="s">
        <v>22</v>
      </c>
      <c r="C135" s="76">
        <v>43970</v>
      </c>
      <c r="D135" s="75">
        <f t="shared" si="7"/>
        <v>0.61458333333333326</v>
      </c>
      <c r="E135" s="75">
        <v>0.625</v>
      </c>
      <c r="F135" s="75">
        <f t="shared" si="8"/>
        <v>0.69444444444444442</v>
      </c>
      <c r="G135" s="75" t="s">
        <v>27</v>
      </c>
      <c r="H135" s="99" t="s">
        <v>18</v>
      </c>
      <c r="I135" s="78" t="s">
        <v>30</v>
      </c>
      <c r="J135" s="96" t="s">
        <v>96</v>
      </c>
      <c r="K135" s="80" t="s">
        <v>447</v>
      </c>
      <c r="L135" s="81">
        <v>6.9444444444444434E-2</v>
      </c>
      <c r="M135" s="78">
        <v>4</v>
      </c>
      <c r="N135" s="78" t="s">
        <v>21</v>
      </c>
      <c r="O135" s="84" t="s">
        <v>180</v>
      </c>
      <c r="P135" s="85"/>
      <c r="Q135" s="100"/>
    </row>
    <row r="136" spans="2:24" s="74" customFormat="1" ht="17.100000000000001" hidden="1" customHeight="1" x14ac:dyDescent="0.2">
      <c r="B136" s="75" t="s">
        <v>22</v>
      </c>
      <c r="C136" s="76">
        <v>43970</v>
      </c>
      <c r="D136" s="75">
        <f t="shared" si="7"/>
        <v>0.61458333333333326</v>
      </c>
      <c r="E136" s="75">
        <f>F136-L136</f>
        <v>0.625</v>
      </c>
      <c r="F136" s="75">
        <v>0.69791666666666663</v>
      </c>
      <c r="G136" s="75" t="s">
        <v>29</v>
      </c>
      <c r="H136" s="77" t="s">
        <v>207</v>
      </c>
      <c r="I136" s="78" t="s">
        <v>213</v>
      </c>
      <c r="J136" s="79" t="s">
        <v>377</v>
      </c>
      <c r="K136" s="80" t="s">
        <v>503</v>
      </c>
      <c r="L136" s="81">
        <v>7.2916666666666671E-2</v>
      </c>
      <c r="M136" s="83" t="s">
        <v>520</v>
      </c>
      <c r="N136" s="78" t="s">
        <v>21</v>
      </c>
      <c r="O136" s="84" t="s">
        <v>180</v>
      </c>
      <c r="P136" s="85"/>
    </row>
    <row r="137" spans="2:24" s="74" customFormat="1" ht="17.100000000000001" customHeight="1" x14ac:dyDescent="0.2">
      <c r="B137" s="75" t="s">
        <v>22</v>
      </c>
      <c r="C137" s="76">
        <v>43970</v>
      </c>
      <c r="D137" s="75">
        <f t="shared" si="7"/>
        <v>0.61458333333333326</v>
      </c>
      <c r="E137" s="75">
        <f>F137-L137</f>
        <v>0.625</v>
      </c>
      <c r="F137" s="75">
        <v>0.70138888888888884</v>
      </c>
      <c r="G137" s="75" t="s">
        <v>29</v>
      </c>
      <c r="H137" s="77" t="s">
        <v>207</v>
      </c>
      <c r="I137" s="78" t="s">
        <v>34</v>
      </c>
      <c r="J137" s="79" t="s">
        <v>370</v>
      </c>
      <c r="K137" s="80" t="s">
        <v>371</v>
      </c>
      <c r="L137" s="81">
        <v>7.6388888888888895E-2</v>
      </c>
      <c r="M137" s="83" t="s">
        <v>525</v>
      </c>
      <c r="N137" s="83" t="s">
        <v>16</v>
      </c>
      <c r="O137" s="84" t="s">
        <v>180</v>
      </c>
      <c r="P137" s="85"/>
    </row>
    <row r="138" spans="2:24" s="74" customFormat="1" ht="17.100000000000001" customHeight="1" x14ac:dyDescent="0.2">
      <c r="B138" s="75" t="s">
        <v>22</v>
      </c>
      <c r="C138" s="76">
        <v>43970</v>
      </c>
      <c r="D138" s="75">
        <f t="shared" si="7"/>
        <v>0.61458333333333326</v>
      </c>
      <c r="E138" s="75">
        <v>0.625</v>
      </c>
      <c r="F138" s="75">
        <f>E138+L138</f>
        <v>0.70833333333333337</v>
      </c>
      <c r="G138" s="75" t="s">
        <v>29</v>
      </c>
      <c r="H138" s="99" t="s">
        <v>18</v>
      </c>
      <c r="I138" s="78" t="s">
        <v>40</v>
      </c>
      <c r="J138" s="109" t="s">
        <v>451</v>
      </c>
      <c r="K138" s="106" t="s">
        <v>449</v>
      </c>
      <c r="L138" s="81">
        <v>8.3333333333333329E-2</v>
      </c>
      <c r="M138" s="83" t="s">
        <v>551</v>
      </c>
      <c r="N138" s="83" t="s">
        <v>16</v>
      </c>
      <c r="O138" s="84" t="s">
        <v>180</v>
      </c>
      <c r="P138" s="85"/>
    </row>
    <row r="139" spans="2:24" s="74" customFormat="1" ht="17.100000000000001" hidden="1" customHeight="1" x14ac:dyDescent="0.2">
      <c r="B139" s="75" t="s">
        <v>22</v>
      </c>
      <c r="C139" s="76">
        <v>43970</v>
      </c>
      <c r="D139" s="75">
        <f t="shared" si="7"/>
        <v>0.77083333333333326</v>
      </c>
      <c r="E139" s="75">
        <f t="shared" ref="E139:E145" si="9">F139-L139</f>
        <v>0.78125</v>
      </c>
      <c r="F139" s="75">
        <v>0.85416666666666663</v>
      </c>
      <c r="G139" s="75" t="s">
        <v>29</v>
      </c>
      <c r="H139" s="112" t="s">
        <v>50</v>
      </c>
      <c r="I139" s="78" t="s">
        <v>24</v>
      </c>
      <c r="J139" s="113" t="s">
        <v>83</v>
      </c>
      <c r="K139" s="80" t="s">
        <v>84</v>
      </c>
      <c r="L139" s="81">
        <v>7.2916666666666671E-2</v>
      </c>
      <c r="M139" s="83" t="s">
        <v>524</v>
      </c>
      <c r="N139" s="78" t="s">
        <v>21</v>
      </c>
      <c r="O139" s="84" t="s">
        <v>180</v>
      </c>
      <c r="P139" s="98"/>
    </row>
    <row r="140" spans="2:24" s="47" customFormat="1" ht="17.100000000000001" customHeight="1" x14ac:dyDescent="0.2">
      <c r="B140" s="6" t="s">
        <v>23</v>
      </c>
      <c r="C140" s="11">
        <v>43971</v>
      </c>
      <c r="D140" s="6">
        <f t="shared" si="7"/>
        <v>0.375</v>
      </c>
      <c r="E140" s="6">
        <f t="shared" si="9"/>
        <v>0.38541666666666669</v>
      </c>
      <c r="F140" s="6">
        <v>0.47916666666666669</v>
      </c>
      <c r="G140" s="6" t="s">
        <v>27</v>
      </c>
      <c r="H140" s="29" t="s">
        <v>207</v>
      </c>
      <c r="I140" s="7" t="s">
        <v>34</v>
      </c>
      <c r="J140" s="30" t="s">
        <v>290</v>
      </c>
      <c r="K140" s="8" t="s">
        <v>701</v>
      </c>
      <c r="L140" s="9">
        <v>9.375E-2</v>
      </c>
      <c r="M140" s="10" t="s">
        <v>579</v>
      </c>
      <c r="N140" s="10" t="s">
        <v>28</v>
      </c>
      <c r="O140" s="67" t="s">
        <v>543</v>
      </c>
      <c r="P140" s="56"/>
      <c r="R140" s="59"/>
      <c r="S140" s="59"/>
      <c r="T140" s="59"/>
      <c r="U140" s="59"/>
      <c r="V140" s="59"/>
      <c r="W140" s="59"/>
      <c r="X140" s="59"/>
    </row>
    <row r="141" spans="2:24" s="47" customFormat="1" ht="17.100000000000001" hidden="1" customHeight="1" x14ac:dyDescent="0.2">
      <c r="B141" s="11" t="s">
        <v>23</v>
      </c>
      <c r="C141" s="11">
        <v>43971</v>
      </c>
      <c r="D141" s="6">
        <f t="shared" si="7"/>
        <v>0.4375</v>
      </c>
      <c r="E141" s="6">
        <f t="shared" si="9"/>
        <v>0.44791666666666669</v>
      </c>
      <c r="F141" s="6">
        <v>0.5</v>
      </c>
      <c r="G141" s="15" t="s">
        <v>27</v>
      </c>
      <c r="H141" s="32" t="s">
        <v>207</v>
      </c>
      <c r="I141" s="15" t="s">
        <v>213</v>
      </c>
      <c r="J141" s="30" t="s">
        <v>265</v>
      </c>
      <c r="K141" s="26" t="s">
        <v>266</v>
      </c>
      <c r="L141" s="22">
        <v>5.2083333333333336E-2</v>
      </c>
      <c r="M141" s="7" t="s">
        <v>551</v>
      </c>
      <c r="N141" s="10" t="s">
        <v>16</v>
      </c>
      <c r="O141" s="67" t="s">
        <v>180</v>
      </c>
      <c r="P141" s="50"/>
    </row>
    <row r="142" spans="2:24" s="47" customFormat="1" ht="17.100000000000001" hidden="1" customHeight="1" x14ac:dyDescent="0.2">
      <c r="B142" s="6" t="s">
        <v>23</v>
      </c>
      <c r="C142" s="11">
        <v>43971</v>
      </c>
      <c r="D142" s="6">
        <f t="shared" si="7"/>
        <v>0.4375</v>
      </c>
      <c r="E142" s="6">
        <f t="shared" si="9"/>
        <v>0.44791666666666669</v>
      </c>
      <c r="F142" s="6">
        <v>0.5</v>
      </c>
      <c r="G142" s="6" t="s">
        <v>27</v>
      </c>
      <c r="H142" s="29" t="s">
        <v>207</v>
      </c>
      <c r="I142" s="7" t="s">
        <v>213</v>
      </c>
      <c r="J142" s="30" t="s">
        <v>267</v>
      </c>
      <c r="K142" s="8" t="s">
        <v>509</v>
      </c>
      <c r="L142" s="9">
        <v>5.2083333333333336E-2</v>
      </c>
      <c r="M142" s="10" t="s">
        <v>517</v>
      </c>
      <c r="N142" s="7" t="s">
        <v>16</v>
      </c>
      <c r="O142" s="67" t="s">
        <v>180</v>
      </c>
      <c r="P142" s="50"/>
    </row>
    <row r="143" spans="2:24" s="47" customFormat="1" ht="17.100000000000001" hidden="1" customHeight="1" x14ac:dyDescent="0.2">
      <c r="B143" s="6" t="s">
        <v>23</v>
      </c>
      <c r="C143" s="11">
        <v>43971</v>
      </c>
      <c r="D143" s="6">
        <f t="shared" si="7"/>
        <v>0.4375</v>
      </c>
      <c r="E143" s="6">
        <f t="shared" si="9"/>
        <v>0.44791666666666669</v>
      </c>
      <c r="F143" s="6">
        <v>0.5</v>
      </c>
      <c r="G143" s="6" t="s">
        <v>27</v>
      </c>
      <c r="H143" s="29" t="s">
        <v>207</v>
      </c>
      <c r="I143" s="7" t="s">
        <v>213</v>
      </c>
      <c r="J143" s="30" t="s">
        <v>383</v>
      </c>
      <c r="K143" s="8" t="s">
        <v>384</v>
      </c>
      <c r="L143" s="9">
        <v>5.2083333333333336E-2</v>
      </c>
      <c r="M143" s="10" t="s">
        <v>553</v>
      </c>
      <c r="N143" s="10" t="s">
        <v>21</v>
      </c>
      <c r="O143" s="67" t="s">
        <v>180</v>
      </c>
      <c r="P143" s="56"/>
    </row>
    <row r="144" spans="2:24" s="47" customFormat="1" ht="17.100000000000001" hidden="1" customHeight="1" x14ac:dyDescent="0.2">
      <c r="B144" s="6" t="s">
        <v>23</v>
      </c>
      <c r="C144" s="11">
        <v>43971</v>
      </c>
      <c r="D144" s="6">
        <f t="shared" si="7"/>
        <v>0.4375</v>
      </c>
      <c r="E144" s="6">
        <f t="shared" si="9"/>
        <v>0.44791666666666669</v>
      </c>
      <c r="F144" s="6">
        <v>0.5</v>
      </c>
      <c r="G144" s="6" t="s">
        <v>27</v>
      </c>
      <c r="H144" s="29" t="s">
        <v>207</v>
      </c>
      <c r="I144" s="7" t="s">
        <v>213</v>
      </c>
      <c r="J144" s="30" t="s">
        <v>388</v>
      </c>
      <c r="K144" s="8" t="s">
        <v>389</v>
      </c>
      <c r="L144" s="9">
        <v>5.2083333333333336E-2</v>
      </c>
      <c r="M144" s="10" t="s">
        <v>598</v>
      </c>
      <c r="N144" s="10" t="s">
        <v>28</v>
      </c>
      <c r="O144" s="67" t="s">
        <v>180</v>
      </c>
      <c r="P144" s="50"/>
    </row>
    <row r="145" spans="1:24" s="47" customFormat="1" ht="17.100000000000001" hidden="1" customHeight="1" x14ac:dyDescent="0.2">
      <c r="B145" s="6" t="s">
        <v>23</v>
      </c>
      <c r="C145" s="11">
        <v>43971</v>
      </c>
      <c r="D145" s="6">
        <f t="shared" si="7"/>
        <v>0.4375</v>
      </c>
      <c r="E145" s="6">
        <f t="shared" si="9"/>
        <v>0.44791666666666669</v>
      </c>
      <c r="F145" s="6">
        <v>0.53125</v>
      </c>
      <c r="G145" s="6" t="s">
        <v>27</v>
      </c>
      <c r="H145" s="29" t="s">
        <v>207</v>
      </c>
      <c r="I145" s="7" t="s">
        <v>213</v>
      </c>
      <c r="J145" s="30" t="s">
        <v>512</v>
      </c>
      <c r="K145" s="8" t="s">
        <v>510</v>
      </c>
      <c r="L145" s="9">
        <v>8.3333333333333329E-2</v>
      </c>
      <c r="M145" s="10" t="s">
        <v>551</v>
      </c>
      <c r="N145" s="7" t="s">
        <v>16</v>
      </c>
      <c r="O145" s="67" t="s">
        <v>180</v>
      </c>
      <c r="P145" s="50"/>
    </row>
    <row r="146" spans="1:24" s="47" customFormat="1" ht="17.100000000000001" hidden="1" customHeight="1" x14ac:dyDescent="0.2">
      <c r="A146" s="63"/>
      <c r="B146" s="6" t="s">
        <v>23</v>
      </c>
      <c r="C146" s="11">
        <v>43971</v>
      </c>
      <c r="D146" s="6">
        <f t="shared" si="7"/>
        <v>0.51041666666666663</v>
      </c>
      <c r="E146" s="6">
        <v>0.52083333333333337</v>
      </c>
      <c r="F146" s="6">
        <f>E146+L146</f>
        <v>0.58333333333333337</v>
      </c>
      <c r="G146" s="11" t="s">
        <v>29</v>
      </c>
      <c r="H146" s="12" t="s">
        <v>394</v>
      </c>
      <c r="I146" s="7" t="s">
        <v>213</v>
      </c>
      <c r="J146" s="13" t="s">
        <v>558</v>
      </c>
      <c r="K146" s="8" t="s">
        <v>428</v>
      </c>
      <c r="L146" s="9">
        <v>6.25E-2</v>
      </c>
      <c r="M146" s="10" t="s">
        <v>516</v>
      </c>
      <c r="N146" s="10" t="s">
        <v>44</v>
      </c>
      <c r="O146" s="67" t="s">
        <v>180</v>
      </c>
      <c r="P146" s="65"/>
      <c r="R146" s="23"/>
      <c r="S146" s="23"/>
      <c r="T146" s="23"/>
      <c r="U146" s="23"/>
      <c r="V146" s="23"/>
      <c r="W146" s="23"/>
      <c r="X146" s="23"/>
    </row>
    <row r="147" spans="1:24" s="47" customFormat="1" ht="17.100000000000001" hidden="1" customHeight="1" x14ac:dyDescent="0.2">
      <c r="B147" s="6" t="s">
        <v>23</v>
      </c>
      <c r="C147" s="11">
        <v>43971</v>
      </c>
      <c r="D147" s="6">
        <f t="shared" si="7"/>
        <v>0.51041666666666663</v>
      </c>
      <c r="E147" s="6">
        <v>0.52083333333333337</v>
      </c>
      <c r="F147" s="6">
        <f>E147+L147</f>
        <v>0.58333333333333337</v>
      </c>
      <c r="G147" s="6" t="s">
        <v>27</v>
      </c>
      <c r="H147" s="16" t="s">
        <v>18</v>
      </c>
      <c r="I147" s="7" t="s">
        <v>19</v>
      </c>
      <c r="J147" s="17" t="s">
        <v>124</v>
      </c>
      <c r="K147" s="8" t="s">
        <v>125</v>
      </c>
      <c r="L147" s="9">
        <v>6.25E-2</v>
      </c>
      <c r="M147" s="10" t="s">
        <v>551</v>
      </c>
      <c r="N147" s="10" t="s">
        <v>16</v>
      </c>
      <c r="O147" s="67" t="s">
        <v>180</v>
      </c>
      <c r="P147" s="56"/>
      <c r="R147" s="57"/>
      <c r="S147" s="57"/>
      <c r="T147" s="57"/>
      <c r="U147" s="57"/>
      <c r="V147" s="57"/>
      <c r="W147" s="57"/>
      <c r="X147" s="57"/>
    </row>
    <row r="148" spans="1:24" s="47" customFormat="1" ht="17.100000000000001" customHeight="1" x14ac:dyDescent="0.2">
      <c r="B148" s="6" t="s">
        <v>23</v>
      </c>
      <c r="C148" s="11">
        <v>43971</v>
      </c>
      <c r="D148" s="6">
        <f t="shared" si="7"/>
        <v>0.51041666666666663</v>
      </c>
      <c r="E148" s="6">
        <v>0.52083333333333337</v>
      </c>
      <c r="F148" s="6">
        <f>E148+L148</f>
        <v>0.58333333333333337</v>
      </c>
      <c r="G148" s="6" t="s">
        <v>27</v>
      </c>
      <c r="H148" s="16" t="s">
        <v>18</v>
      </c>
      <c r="I148" s="7" t="s">
        <v>32</v>
      </c>
      <c r="J148" s="17" t="s">
        <v>168</v>
      </c>
      <c r="K148" s="8" t="s">
        <v>691</v>
      </c>
      <c r="L148" s="9">
        <v>6.25E-2</v>
      </c>
      <c r="M148" s="10" t="s">
        <v>570</v>
      </c>
      <c r="N148" s="10" t="s">
        <v>28</v>
      </c>
      <c r="O148" s="67" t="s">
        <v>180</v>
      </c>
      <c r="P148" s="50"/>
      <c r="Q148" s="23"/>
    </row>
    <row r="149" spans="1:24" s="47" customFormat="1" ht="17.100000000000001" customHeight="1" x14ac:dyDescent="0.2">
      <c r="B149" s="6" t="s">
        <v>23</v>
      </c>
      <c r="C149" s="11">
        <v>43971</v>
      </c>
      <c r="D149" s="6">
        <f t="shared" si="7"/>
        <v>0.51041666666666663</v>
      </c>
      <c r="E149" s="6">
        <v>0.52083333333333337</v>
      </c>
      <c r="F149" s="6">
        <f>E149+L149</f>
        <v>0.625</v>
      </c>
      <c r="G149" s="6" t="s">
        <v>27</v>
      </c>
      <c r="H149" s="16" t="s">
        <v>18</v>
      </c>
      <c r="I149" s="7" t="s">
        <v>32</v>
      </c>
      <c r="J149" s="17" t="s">
        <v>99</v>
      </c>
      <c r="K149" s="8" t="s">
        <v>100</v>
      </c>
      <c r="L149" s="9">
        <v>0.10416666666666667</v>
      </c>
      <c r="M149" s="10" t="s">
        <v>525</v>
      </c>
      <c r="N149" s="10" t="s">
        <v>44</v>
      </c>
      <c r="O149" s="67" t="s">
        <v>180</v>
      </c>
      <c r="P149" s="56"/>
    </row>
    <row r="150" spans="1:24" s="47" customFormat="1" ht="17.100000000000001" customHeight="1" x14ac:dyDescent="0.2">
      <c r="B150" s="6" t="s">
        <v>23</v>
      </c>
      <c r="C150" s="11">
        <v>43971</v>
      </c>
      <c r="D150" s="6">
        <f t="shared" si="7"/>
        <v>0.53124999999999989</v>
      </c>
      <c r="E150" s="6">
        <f>F150-L150</f>
        <v>0.54166666666666663</v>
      </c>
      <c r="F150" s="6">
        <v>0.66666666666666663</v>
      </c>
      <c r="G150" s="6" t="s">
        <v>29</v>
      </c>
      <c r="H150" s="29" t="s">
        <v>207</v>
      </c>
      <c r="I150" s="7" t="s">
        <v>34</v>
      </c>
      <c r="J150" s="30" t="s">
        <v>243</v>
      </c>
      <c r="K150" s="8" t="s">
        <v>244</v>
      </c>
      <c r="L150" s="9">
        <v>0.125</v>
      </c>
      <c r="M150" s="10" t="s">
        <v>517</v>
      </c>
      <c r="N150" s="10" t="s">
        <v>16</v>
      </c>
      <c r="O150" s="67" t="s">
        <v>180</v>
      </c>
      <c r="P150" s="50"/>
    </row>
    <row r="151" spans="1:24" s="47" customFormat="1" ht="17.100000000000001" hidden="1" customHeight="1" x14ac:dyDescent="0.2">
      <c r="B151" s="6" t="s">
        <v>23</v>
      </c>
      <c r="C151" s="11">
        <v>43971</v>
      </c>
      <c r="D151" s="6">
        <f t="shared" si="7"/>
        <v>0.61458333333333326</v>
      </c>
      <c r="E151" s="6">
        <f>F151-L151</f>
        <v>0.625</v>
      </c>
      <c r="F151" s="6">
        <v>0.67708333333333337</v>
      </c>
      <c r="G151" s="6" t="s">
        <v>29</v>
      </c>
      <c r="H151" s="29" t="s">
        <v>207</v>
      </c>
      <c r="I151" s="7" t="s">
        <v>213</v>
      </c>
      <c r="J151" s="30" t="s">
        <v>480</v>
      </c>
      <c r="K151" s="8" t="s">
        <v>478</v>
      </c>
      <c r="L151" s="9">
        <v>5.2083333333333336E-2</v>
      </c>
      <c r="M151" s="10" t="s">
        <v>521</v>
      </c>
      <c r="N151" s="7" t="s">
        <v>21</v>
      </c>
      <c r="O151" s="67" t="s">
        <v>180</v>
      </c>
      <c r="P151" s="52" t="s">
        <v>542</v>
      </c>
    </row>
    <row r="152" spans="1:24" s="47" customFormat="1" ht="17.100000000000001" customHeight="1" x14ac:dyDescent="0.2">
      <c r="B152" s="6" t="s">
        <v>23</v>
      </c>
      <c r="C152" s="11">
        <v>43971</v>
      </c>
      <c r="D152" s="6">
        <f t="shared" si="7"/>
        <v>0.61458333333333326</v>
      </c>
      <c r="E152" s="6">
        <v>0.625</v>
      </c>
      <c r="F152" s="6">
        <f>E152+L152</f>
        <v>0.70833333333333337</v>
      </c>
      <c r="G152" s="6" t="s">
        <v>29</v>
      </c>
      <c r="H152" s="16" t="s">
        <v>18</v>
      </c>
      <c r="I152" s="7" t="s">
        <v>32</v>
      </c>
      <c r="J152" s="17" t="s">
        <v>101</v>
      </c>
      <c r="K152" s="8" t="s">
        <v>102</v>
      </c>
      <c r="L152" s="9">
        <v>8.3333333333333329E-2</v>
      </c>
      <c r="M152" s="10" t="s">
        <v>552</v>
      </c>
      <c r="N152" s="10" t="s">
        <v>567</v>
      </c>
      <c r="O152" s="67" t="s">
        <v>180</v>
      </c>
      <c r="P152" s="52" t="s">
        <v>541</v>
      </c>
    </row>
    <row r="153" spans="1:24" s="47" customFormat="1" ht="17.100000000000001" customHeight="1" x14ac:dyDescent="0.2">
      <c r="B153" s="6" t="s">
        <v>23</v>
      </c>
      <c r="C153" s="11">
        <v>43971</v>
      </c>
      <c r="D153" s="6">
        <f t="shared" si="7"/>
        <v>0.61458333333333326</v>
      </c>
      <c r="E153" s="6">
        <f>F153-L153</f>
        <v>0.625</v>
      </c>
      <c r="F153" s="6">
        <v>0.70833333333333337</v>
      </c>
      <c r="G153" s="6" t="s">
        <v>29</v>
      </c>
      <c r="H153" s="29" t="s">
        <v>207</v>
      </c>
      <c r="I153" s="7" t="s">
        <v>30</v>
      </c>
      <c r="J153" s="30" t="s">
        <v>376</v>
      </c>
      <c r="K153" s="8" t="s">
        <v>696</v>
      </c>
      <c r="L153" s="9">
        <v>8.3333333333333329E-2</v>
      </c>
      <c r="M153" s="10" t="s">
        <v>551</v>
      </c>
      <c r="N153" s="7" t="s">
        <v>21</v>
      </c>
      <c r="O153" s="68" t="s">
        <v>466</v>
      </c>
      <c r="P153" s="50"/>
    </row>
    <row r="154" spans="1:24" s="47" customFormat="1" ht="17.100000000000001" hidden="1" customHeight="1" x14ac:dyDescent="0.2">
      <c r="B154" s="6" t="s">
        <v>23</v>
      </c>
      <c r="C154" s="11">
        <v>43971</v>
      </c>
      <c r="D154" s="6">
        <f t="shared" ref="D154:D169" si="10">E154-0.0104166666666667</f>
        <v>0.61458333333333326</v>
      </c>
      <c r="E154" s="6">
        <v>0.625</v>
      </c>
      <c r="F154" s="6">
        <f>E154+L154</f>
        <v>0.70833333333333337</v>
      </c>
      <c r="G154" s="6" t="s">
        <v>29</v>
      </c>
      <c r="H154" s="16" t="s">
        <v>18</v>
      </c>
      <c r="I154" s="7" t="s">
        <v>19</v>
      </c>
      <c r="J154" s="17" t="s">
        <v>103</v>
      </c>
      <c r="K154" s="8" t="s">
        <v>104</v>
      </c>
      <c r="L154" s="9">
        <v>8.3333333333333329E-2</v>
      </c>
      <c r="M154" s="10" t="s">
        <v>517</v>
      </c>
      <c r="N154" s="10" t="s">
        <v>16</v>
      </c>
      <c r="O154" s="67" t="s">
        <v>180</v>
      </c>
      <c r="P154" s="50"/>
    </row>
    <row r="155" spans="1:24" s="47" customFormat="1" ht="17.100000000000001" hidden="1" customHeight="1" x14ac:dyDescent="0.2">
      <c r="B155" s="7" t="s">
        <v>23</v>
      </c>
      <c r="C155" s="11">
        <v>43971</v>
      </c>
      <c r="D155" s="6">
        <f t="shared" si="10"/>
        <v>0.61458333333333326</v>
      </c>
      <c r="E155" s="6">
        <v>0.625</v>
      </c>
      <c r="F155" s="6">
        <f>E155+L155</f>
        <v>0.70833333333333337</v>
      </c>
      <c r="G155" s="18" t="s">
        <v>29</v>
      </c>
      <c r="H155" s="19" t="s">
        <v>18</v>
      </c>
      <c r="I155" s="18" t="s">
        <v>19</v>
      </c>
      <c r="J155" s="20" t="s">
        <v>106</v>
      </c>
      <c r="K155" s="21" t="s">
        <v>107</v>
      </c>
      <c r="L155" s="22">
        <v>8.3333333333333329E-2</v>
      </c>
      <c r="M155" s="10" t="s">
        <v>516</v>
      </c>
      <c r="N155" s="10" t="s">
        <v>16</v>
      </c>
      <c r="O155" s="67" t="s">
        <v>180</v>
      </c>
      <c r="P155" s="58"/>
    </row>
    <row r="156" spans="1:24" s="47" customFormat="1" ht="17.100000000000001" customHeight="1" x14ac:dyDescent="0.2">
      <c r="B156" s="7" t="s">
        <v>23</v>
      </c>
      <c r="C156" s="11">
        <v>43971</v>
      </c>
      <c r="D156" s="6">
        <f t="shared" si="10"/>
        <v>0.61458333333333326</v>
      </c>
      <c r="E156" s="6">
        <v>0.625</v>
      </c>
      <c r="F156" s="6">
        <f>E156+L156</f>
        <v>0.75</v>
      </c>
      <c r="G156" s="18" t="s">
        <v>29</v>
      </c>
      <c r="H156" s="19" t="s">
        <v>18</v>
      </c>
      <c r="I156" s="15" t="s">
        <v>32</v>
      </c>
      <c r="J156" s="20" t="s">
        <v>186</v>
      </c>
      <c r="K156" s="21" t="s">
        <v>187</v>
      </c>
      <c r="L156" s="22">
        <v>0.125</v>
      </c>
      <c r="M156" s="10" t="s">
        <v>551</v>
      </c>
      <c r="N156" s="10" t="s">
        <v>16</v>
      </c>
      <c r="O156" s="67" t="s">
        <v>180</v>
      </c>
      <c r="P156" s="58"/>
    </row>
    <row r="157" spans="1:24" s="74" customFormat="1" ht="17.100000000000001" hidden="1" customHeight="1" x14ac:dyDescent="0.2">
      <c r="B157" s="75" t="s">
        <v>26</v>
      </c>
      <c r="C157" s="76">
        <v>43972</v>
      </c>
      <c r="D157" s="75">
        <f t="shared" si="10"/>
        <v>0.41319444444444442</v>
      </c>
      <c r="E157" s="75">
        <f>F157-L157</f>
        <v>0.4236111111111111</v>
      </c>
      <c r="F157" s="75">
        <v>0.44791666666666669</v>
      </c>
      <c r="G157" s="75" t="s">
        <v>27</v>
      </c>
      <c r="H157" s="77" t="s">
        <v>207</v>
      </c>
      <c r="I157" s="78" t="s">
        <v>213</v>
      </c>
      <c r="J157" s="79" t="s">
        <v>258</v>
      </c>
      <c r="K157" s="80" t="s">
        <v>655</v>
      </c>
      <c r="L157" s="81">
        <v>2.4305555555555556E-2</v>
      </c>
      <c r="M157" s="83" t="s">
        <v>569</v>
      </c>
      <c r="N157" s="78" t="s">
        <v>547</v>
      </c>
      <c r="O157" s="84" t="s">
        <v>180</v>
      </c>
      <c r="P157" s="85"/>
    </row>
    <row r="158" spans="1:24" s="74" customFormat="1" ht="17.100000000000001" hidden="1" customHeight="1" x14ac:dyDescent="0.2">
      <c r="B158" s="75" t="s">
        <v>26</v>
      </c>
      <c r="C158" s="76">
        <v>43972</v>
      </c>
      <c r="D158" s="75">
        <f t="shared" si="10"/>
        <v>0.4375</v>
      </c>
      <c r="E158" s="75">
        <f>F158-L158</f>
        <v>0.44791666666666669</v>
      </c>
      <c r="F158" s="75">
        <v>0.5</v>
      </c>
      <c r="G158" s="75" t="s">
        <v>27</v>
      </c>
      <c r="H158" s="77" t="s">
        <v>207</v>
      </c>
      <c r="I158" s="78" t="s">
        <v>213</v>
      </c>
      <c r="J158" s="79" t="s">
        <v>261</v>
      </c>
      <c r="K158" s="80" t="s">
        <v>262</v>
      </c>
      <c r="L158" s="81">
        <v>5.2083333333333336E-2</v>
      </c>
      <c r="M158" s="83" t="s">
        <v>569</v>
      </c>
      <c r="N158" s="78" t="s">
        <v>547</v>
      </c>
      <c r="O158" s="84" t="s">
        <v>180</v>
      </c>
      <c r="P158" s="85"/>
      <c r="S158" s="95"/>
    </row>
    <row r="159" spans="1:24" s="74" customFormat="1" ht="17.100000000000001" hidden="1" customHeight="1" x14ac:dyDescent="0.2">
      <c r="B159" s="101" t="s">
        <v>26</v>
      </c>
      <c r="C159" s="89">
        <v>43972</v>
      </c>
      <c r="D159" s="104">
        <f t="shared" si="10"/>
        <v>0.4375</v>
      </c>
      <c r="E159" s="104">
        <f>F159-L159</f>
        <v>0.44791666666666669</v>
      </c>
      <c r="F159" s="104">
        <v>0.52083333333333337</v>
      </c>
      <c r="G159" s="101" t="s">
        <v>27</v>
      </c>
      <c r="H159" s="77" t="s">
        <v>207</v>
      </c>
      <c r="I159" s="101" t="s">
        <v>213</v>
      </c>
      <c r="J159" s="105" t="s">
        <v>216</v>
      </c>
      <c r="K159" s="106" t="s">
        <v>217</v>
      </c>
      <c r="L159" s="92">
        <v>7.2916666666666671E-2</v>
      </c>
      <c r="M159" s="101" t="s">
        <v>551</v>
      </c>
      <c r="N159" s="101" t="s">
        <v>16</v>
      </c>
      <c r="O159" s="84" t="s">
        <v>180</v>
      </c>
      <c r="P159" s="85"/>
    </row>
    <row r="160" spans="1:24" s="74" customFormat="1" ht="17.100000000000001" customHeight="1" x14ac:dyDescent="0.2">
      <c r="B160" s="76" t="s">
        <v>26</v>
      </c>
      <c r="C160" s="76">
        <v>43972</v>
      </c>
      <c r="D160" s="75">
        <f t="shared" si="10"/>
        <v>0.48958333333333331</v>
      </c>
      <c r="E160" s="75">
        <v>0.5</v>
      </c>
      <c r="F160" s="75">
        <f>E160+L160</f>
        <v>0.5625</v>
      </c>
      <c r="G160" s="89" t="s">
        <v>27</v>
      </c>
      <c r="H160" s="88" t="s">
        <v>18</v>
      </c>
      <c r="I160" s="89" t="s">
        <v>32</v>
      </c>
      <c r="J160" s="96" t="s">
        <v>108</v>
      </c>
      <c r="K160" s="97" t="s">
        <v>488</v>
      </c>
      <c r="L160" s="92">
        <v>6.25E-2</v>
      </c>
      <c r="M160" s="83" t="s">
        <v>584</v>
      </c>
      <c r="N160" s="83" t="s">
        <v>28</v>
      </c>
      <c r="O160" s="84" t="s">
        <v>180</v>
      </c>
      <c r="P160" s="85"/>
    </row>
    <row r="161" spans="1:24" s="74" customFormat="1" ht="17.100000000000001" hidden="1" customHeight="1" x14ac:dyDescent="0.2">
      <c r="B161" s="75" t="s">
        <v>26</v>
      </c>
      <c r="C161" s="76">
        <v>43972</v>
      </c>
      <c r="D161" s="75">
        <f t="shared" si="10"/>
        <v>0.48958333333333331</v>
      </c>
      <c r="E161" s="75">
        <v>0.5</v>
      </c>
      <c r="F161" s="75">
        <f>E161+L161</f>
        <v>0.5625</v>
      </c>
      <c r="G161" s="75" t="s">
        <v>27</v>
      </c>
      <c r="H161" s="99" t="s">
        <v>18</v>
      </c>
      <c r="I161" s="78" t="s">
        <v>19</v>
      </c>
      <c r="J161" s="96" t="s">
        <v>109</v>
      </c>
      <c r="K161" s="80" t="s">
        <v>110</v>
      </c>
      <c r="L161" s="81">
        <v>6.25E-2</v>
      </c>
      <c r="M161" s="83" t="s">
        <v>551</v>
      </c>
      <c r="N161" s="83" t="s">
        <v>16</v>
      </c>
      <c r="O161" s="84" t="s">
        <v>180</v>
      </c>
      <c r="P161" s="85"/>
    </row>
    <row r="162" spans="1:24" s="74" customFormat="1" ht="17.100000000000001" hidden="1" customHeight="1" x14ac:dyDescent="0.2">
      <c r="B162" s="75" t="s">
        <v>26</v>
      </c>
      <c r="C162" s="114">
        <v>43972</v>
      </c>
      <c r="D162" s="75">
        <f t="shared" si="10"/>
        <v>0.58333333333333326</v>
      </c>
      <c r="E162" s="75">
        <f>F162-L162</f>
        <v>0.59375</v>
      </c>
      <c r="F162" s="75">
        <v>0.625</v>
      </c>
      <c r="G162" s="115" t="s">
        <v>29</v>
      </c>
      <c r="H162" s="77" t="s">
        <v>207</v>
      </c>
      <c r="I162" s="78" t="s">
        <v>213</v>
      </c>
      <c r="J162" s="79" t="s">
        <v>303</v>
      </c>
      <c r="K162" s="157" t="s">
        <v>667</v>
      </c>
      <c r="L162" s="81">
        <v>3.125E-2</v>
      </c>
      <c r="M162" s="83" t="s">
        <v>580</v>
      </c>
      <c r="N162" s="83" t="s">
        <v>21</v>
      </c>
      <c r="O162" s="84" t="s">
        <v>180</v>
      </c>
      <c r="P162" s="98"/>
      <c r="R162" s="100"/>
      <c r="S162" s="100"/>
      <c r="T162" s="100"/>
      <c r="U162" s="100"/>
      <c r="V162" s="100"/>
      <c r="W162" s="100"/>
      <c r="X162" s="100"/>
    </row>
    <row r="163" spans="1:24" s="74" customFormat="1" ht="17.100000000000001" hidden="1" customHeight="1" x14ac:dyDescent="0.2">
      <c r="B163" s="75" t="s">
        <v>26</v>
      </c>
      <c r="C163" s="76">
        <v>43972</v>
      </c>
      <c r="D163" s="75">
        <f t="shared" si="10"/>
        <v>0.61458333333333326</v>
      </c>
      <c r="E163" s="75">
        <f>F163-L163</f>
        <v>0.625</v>
      </c>
      <c r="F163" s="75">
        <v>0.67708333333333337</v>
      </c>
      <c r="G163" s="75" t="s">
        <v>29</v>
      </c>
      <c r="H163" s="77" t="s">
        <v>207</v>
      </c>
      <c r="I163" s="78" t="s">
        <v>213</v>
      </c>
      <c r="J163" s="79" t="s">
        <v>304</v>
      </c>
      <c r="K163" s="157" t="s">
        <v>668</v>
      </c>
      <c r="L163" s="81">
        <v>5.2083333333333336E-2</v>
      </c>
      <c r="M163" s="83" t="s">
        <v>580</v>
      </c>
      <c r="N163" s="83" t="s">
        <v>21</v>
      </c>
      <c r="O163" s="84" t="s">
        <v>180</v>
      </c>
      <c r="P163" s="85"/>
      <c r="R163" s="100"/>
      <c r="S163" s="100"/>
      <c r="T163" s="100"/>
      <c r="U163" s="100"/>
      <c r="V163" s="100"/>
      <c r="W163" s="100"/>
      <c r="X163" s="100"/>
    </row>
    <row r="164" spans="1:24" s="74" customFormat="1" ht="17.100000000000001" hidden="1" customHeight="1" x14ac:dyDescent="0.2">
      <c r="B164" s="75" t="s">
        <v>26</v>
      </c>
      <c r="C164" s="76">
        <v>43972</v>
      </c>
      <c r="D164" s="75">
        <f t="shared" si="10"/>
        <v>0.61458333333333326</v>
      </c>
      <c r="E164" s="75">
        <v>0.625</v>
      </c>
      <c r="F164" s="75">
        <f>E164+L164</f>
        <v>0.6875</v>
      </c>
      <c r="G164" s="75" t="s">
        <v>29</v>
      </c>
      <c r="H164" s="99" t="s">
        <v>18</v>
      </c>
      <c r="I164" s="78" t="s">
        <v>19</v>
      </c>
      <c r="J164" s="96" t="s">
        <v>74</v>
      </c>
      <c r="K164" s="80" t="s">
        <v>75</v>
      </c>
      <c r="L164" s="81">
        <v>6.25E-2</v>
      </c>
      <c r="M164" s="83" t="s">
        <v>517</v>
      </c>
      <c r="N164" s="83" t="s">
        <v>16</v>
      </c>
      <c r="O164" s="84" t="s">
        <v>180</v>
      </c>
      <c r="P164" s="85"/>
    </row>
    <row r="165" spans="1:24" s="74" customFormat="1" ht="17.100000000000001" hidden="1" customHeight="1" x14ac:dyDescent="0.2">
      <c r="B165" s="75" t="s">
        <v>26</v>
      </c>
      <c r="C165" s="76">
        <v>43972</v>
      </c>
      <c r="D165" s="75">
        <f t="shared" si="10"/>
        <v>0.61458333333333326</v>
      </c>
      <c r="E165" s="75">
        <f>F165-L165</f>
        <v>0.625</v>
      </c>
      <c r="F165" s="75">
        <v>0.6875</v>
      </c>
      <c r="G165" s="75" t="s">
        <v>29</v>
      </c>
      <c r="H165" s="77" t="s">
        <v>207</v>
      </c>
      <c r="I165" s="78" t="s">
        <v>213</v>
      </c>
      <c r="J165" s="79" t="s">
        <v>302</v>
      </c>
      <c r="K165" s="157" t="s">
        <v>666</v>
      </c>
      <c r="L165" s="81">
        <v>6.25E-2</v>
      </c>
      <c r="M165" s="83" t="s">
        <v>551</v>
      </c>
      <c r="N165" s="83" t="s">
        <v>16</v>
      </c>
      <c r="O165" s="84" t="s">
        <v>180</v>
      </c>
      <c r="P165" s="98"/>
      <c r="R165" s="100"/>
      <c r="S165" s="100"/>
      <c r="T165" s="100"/>
      <c r="U165" s="100"/>
      <c r="V165" s="100"/>
      <c r="W165" s="100"/>
      <c r="X165" s="100"/>
    </row>
    <row r="166" spans="1:24" s="74" customFormat="1" ht="17.100000000000001" customHeight="1" x14ac:dyDescent="0.2">
      <c r="B166" s="75" t="s">
        <v>26</v>
      </c>
      <c r="C166" s="76">
        <v>43972</v>
      </c>
      <c r="D166" s="75">
        <f t="shared" si="10"/>
        <v>0.61458333333333326</v>
      </c>
      <c r="E166" s="75">
        <v>0.625</v>
      </c>
      <c r="F166" s="75">
        <f>E166+L166</f>
        <v>0.6875</v>
      </c>
      <c r="G166" s="75" t="s">
        <v>29</v>
      </c>
      <c r="H166" s="99" t="s">
        <v>18</v>
      </c>
      <c r="I166" s="78" t="s">
        <v>40</v>
      </c>
      <c r="J166" s="96" t="s">
        <v>174</v>
      </c>
      <c r="K166" s="80" t="s">
        <v>175</v>
      </c>
      <c r="L166" s="81">
        <v>6.25E-2</v>
      </c>
      <c r="M166" s="83" t="s">
        <v>516</v>
      </c>
      <c r="N166" s="83" t="s">
        <v>44</v>
      </c>
      <c r="O166" s="84" t="s">
        <v>180</v>
      </c>
      <c r="P166" s="98"/>
      <c r="Q166" s="100"/>
    </row>
    <row r="167" spans="1:24" s="74" customFormat="1" ht="17.100000000000001" customHeight="1" x14ac:dyDescent="0.2">
      <c r="B167" s="78" t="s">
        <v>26</v>
      </c>
      <c r="C167" s="76">
        <v>43972</v>
      </c>
      <c r="D167" s="75">
        <f t="shared" si="10"/>
        <v>0.61458333333333326</v>
      </c>
      <c r="E167" s="75">
        <f>F167-L167</f>
        <v>0.625</v>
      </c>
      <c r="F167" s="116">
        <v>0.6875</v>
      </c>
      <c r="G167" s="87" t="s">
        <v>29</v>
      </c>
      <c r="H167" s="77" t="s">
        <v>207</v>
      </c>
      <c r="I167" s="78" t="s">
        <v>30</v>
      </c>
      <c r="J167" s="156" t="s">
        <v>615</v>
      </c>
      <c r="K167" s="91" t="s">
        <v>618</v>
      </c>
      <c r="L167" s="92">
        <v>6.25E-2</v>
      </c>
      <c r="M167" s="83" t="s">
        <v>516</v>
      </c>
      <c r="N167" s="83" t="s">
        <v>16</v>
      </c>
      <c r="O167" s="84" t="s">
        <v>180</v>
      </c>
      <c r="P167" s="93"/>
    </row>
    <row r="168" spans="1:24" s="74" customFormat="1" ht="17.100000000000001" customHeight="1" x14ac:dyDescent="0.2">
      <c r="B168" s="75" t="s">
        <v>26</v>
      </c>
      <c r="C168" s="76">
        <v>43972</v>
      </c>
      <c r="D168" s="75">
        <f t="shared" si="10"/>
        <v>0.61458333333333326</v>
      </c>
      <c r="E168" s="75">
        <v>0.625</v>
      </c>
      <c r="F168" s="75">
        <f>E168+L168</f>
        <v>0.70833333333333337</v>
      </c>
      <c r="G168" s="75" t="s">
        <v>29</v>
      </c>
      <c r="H168" s="99" t="s">
        <v>18</v>
      </c>
      <c r="I168" s="78" t="s">
        <v>40</v>
      </c>
      <c r="J168" s="96" t="s">
        <v>117</v>
      </c>
      <c r="K168" s="80" t="s">
        <v>436</v>
      </c>
      <c r="L168" s="81">
        <v>8.3333333333333329E-2</v>
      </c>
      <c r="M168" s="83" t="s">
        <v>551</v>
      </c>
      <c r="N168" s="83" t="s">
        <v>16</v>
      </c>
      <c r="O168" s="84" t="s">
        <v>180</v>
      </c>
      <c r="P168" s="85"/>
    </row>
    <row r="169" spans="1:24" s="74" customFormat="1" ht="17.100000000000001" customHeight="1" x14ac:dyDescent="0.2">
      <c r="B169" s="78" t="s">
        <v>26</v>
      </c>
      <c r="C169" s="114">
        <v>43972</v>
      </c>
      <c r="D169" s="75">
        <f t="shared" si="10"/>
        <v>0.61458333333333326</v>
      </c>
      <c r="E169" s="75">
        <v>0.625</v>
      </c>
      <c r="F169" s="75">
        <f>E169+L169</f>
        <v>0.70833333333333337</v>
      </c>
      <c r="G169" s="159" t="s">
        <v>29</v>
      </c>
      <c r="H169" s="88" t="s">
        <v>18</v>
      </c>
      <c r="I169" s="89" t="s">
        <v>40</v>
      </c>
      <c r="J169" s="90" t="s">
        <v>193</v>
      </c>
      <c r="K169" s="91" t="s">
        <v>477</v>
      </c>
      <c r="L169" s="92">
        <v>8.3333333333333329E-2</v>
      </c>
      <c r="M169" s="83"/>
      <c r="N169" s="83" t="s">
        <v>28</v>
      </c>
      <c r="O169" s="84" t="s">
        <v>180</v>
      </c>
      <c r="P169" s="93"/>
    </row>
    <row r="170" spans="1:24" s="74" customFormat="1" ht="17.100000000000001" customHeight="1" x14ac:dyDescent="0.2">
      <c r="B170" s="75" t="s">
        <v>26</v>
      </c>
      <c r="C170" s="114">
        <v>43972</v>
      </c>
      <c r="D170" s="75">
        <v>0.61458333333333337</v>
      </c>
      <c r="E170" s="75">
        <v>0.625</v>
      </c>
      <c r="F170" s="75">
        <f>E170+L170</f>
        <v>0.70833333333333337</v>
      </c>
      <c r="G170" s="115" t="s">
        <v>29</v>
      </c>
      <c r="H170" s="99" t="s">
        <v>18</v>
      </c>
      <c r="I170" s="78" t="s">
        <v>40</v>
      </c>
      <c r="J170" s="96" t="s">
        <v>115</v>
      </c>
      <c r="K170" s="80" t="s">
        <v>116</v>
      </c>
      <c r="L170" s="81">
        <v>8.3333333333333329E-2</v>
      </c>
      <c r="M170" s="83" t="s">
        <v>525</v>
      </c>
      <c r="N170" s="78" t="s">
        <v>567</v>
      </c>
      <c r="O170" s="84" t="s">
        <v>180</v>
      </c>
      <c r="P170" s="85"/>
    </row>
    <row r="171" spans="1:24" s="74" customFormat="1" ht="17.100000000000001" hidden="1" customHeight="1" x14ac:dyDescent="0.2">
      <c r="B171" s="75" t="s">
        <v>26</v>
      </c>
      <c r="C171" s="76">
        <v>43972</v>
      </c>
      <c r="D171" s="75">
        <f t="shared" ref="D171:D202" si="11">E171-0.0104166666666667</f>
        <v>0.72916666666666663</v>
      </c>
      <c r="E171" s="75">
        <f>F171-L171</f>
        <v>0.73958333333333337</v>
      </c>
      <c r="F171" s="116">
        <v>0.8125</v>
      </c>
      <c r="G171" s="75" t="s">
        <v>29</v>
      </c>
      <c r="H171" s="99" t="s">
        <v>18</v>
      </c>
      <c r="I171" s="78" t="s">
        <v>126</v>
      </c>
      <c r="J171" s="96" t="s">
        <v>127</v>
      </c>
      <c r="K171" s="80" t="s">
        <v>128</v>
      </c>
      <c r="L171" s="81">
        <v>7.2916666666666671E-2</v>
      </c>
      <c r="M171" s="83" t="s">
        <v>553</v>
      </c>
      <c r="N171" s="83" t="s">
        <v>16</v>
      </c>
      <c r="O171" s="84" t="s">
        <v>180</v>
      </c>
      <c r="P171" s="98"/>
    </row>
    <row r="172" spans="1:24" s="47" customFormat="1" ht="17.100000000000001" customHeight="1" x14ac:dyDescent="0.2">
      <c r="A172" s="63" t="s">
        <v>514</v>
      </c>
      <c r="B172" s="6" t="s">
        <v>31</v>
      </c>
      <c r="C172" s="11">
        <v>43973</v>
      </c>
      <c r="D172" s="6">
        <f t="shared" si="11"/>
        <v>0.40625</v>
      </c>
      <c r="E172" s="6">
        <f>F172-L172</f>
        <v>0.41666666666666669</v>
      </c>
      <c r="F172" s="6">
        <v>0.5</v>
      </c>
      <c r="G172" s="6" t="s">
        <v>27</v>
      </c>
      <c r="H172" s="29" t="s">
        <v>207</v>
      </c>
      <c r="I172" s="7" t="s">
        <v>30</v>
      </c>
      <c r="J172" s="30" t="s">
        <v>372</v>
      </c>
      <c r="K172" s="8" t="s">
        <v>694</v>
      </c>
      <c r="L172" s="9">
        <v>8.3333333333333329E-2</v>
      </c>
      <c r="M172" s="10" t="s">
        <v>518</v>
      </c>
      <c r="N172" s="7" t="s">
        <v>21</v>
      </c>
      <c r="O172" s="67" t="s">
        <v>624</v>
      </c>
      <c r="P172" s="50" t="s">
        <v>625</v>
      </c>
      <c r="R172" s="41"/>
      <c r="S172" s="41"/>
      <c r="T172" s="41"/>
      <c r="U172" s="41"/>
      <c r="V172" s="41"/>
      <c r="W172" s="41"/>
      <c r="X172" s="41"/>
    </row>
    <row r="173" spans="1:24" s="47" customFormat="1" ht="17.100000000000001" hidden="1" customHeight="1" x14ac:dyDescent="0.2">
      <c r="A173" s="63" t="s">
        <v>514</v>
      </c>
      <c r="B173" s="6" t="s">
        <v>31</v>
      </c>
      <c r="C173" s="11">
        <v>43973</v>
      </c>
      <c r="D173" s="6">
        <f t="shared" si="11"/>
        <v>0.42708333333333331</v>
      </c>
      <c r="E173" s="6">
        <f>F173-L173</f>
        <v>0.4375</v>
      </c>
      <c r="F173" s="6">
        <v>0.5</v>
      </c>
      <c r="G173" s="6" t="s">
        <v>27</v>
      </c>
      <c r="H173" s="29" t="s">
        <v>207</v>
      </c>
      <c r="I173" s="7" t="s">
        <v>213</v>
      </c>
      <c r="J173" s="30" t="s">
        <v>237</v>
      </c>
      <c r="K173" s="8" t="s">
        <v>238</v>
      </c>
      <c r="L173" s="9">
        <v>6.25E-2</v>
      </c>
      <c r="M173" s="10" t="s">
        <v>563</v>
      </c>
      <c r="N173" s="10" t="s">
        <v>28</v>
      </c>
      <c r="O173" s="67" t="s">
        <v>180</v>
      </c>
      <c r="P173" s="50"/>
    </row>
    <row r="174" spans="1:24" s="47" customFormat="1" ht="17.100000000000001" customHeight="1" x14ac:dyDescent="0.2">
      <c r="A174" s="63" t="s">
        <v>514</v>
      </c>
      <c r="B174" s="6" t="s">
        <v>31</v>
      </c>
      <c r="C174" s="11">
        <v>43973</v>
      </c>
      <c r="D174" s="6">
        <f t="shared" si="11"/>
        <v>0.42708333333333331</v>
      </c>
      <c r="E174" s="6">
        <f>F174-L174</f>
        <v>0.4375</v>
      </c>
      <c r="F174" s="6">
        <v>0.53125</v>
      </c>
      <c r="G174" s="6" t="s">
        <v>27</v>
      </c>
      <c r="H174" s="29" t="s">
        <v>207</v>
      </c>
      <c r="I174" s="7" t="s">
        <v>34</v>
      </c>
      <c r="J174" s="30" t="s">
        <v>297</v>
      </c>
      <c r="K174" s="8" t="s">
        <v>298</v>
      </c>
      <c r="L174" s="9">
        <v>9.375E-2</v>
      </c>
      <c r="M174" s="10" t="s">
        <v>517</v>
      </c>
      <c r="N174" s="10" t="s">
        <v>16</v>
      </c>
      <c r="O174" s="67" t="s">
        <v>180</v>
      </c>
      <c r="P174" s="50"/>
      <c r="Q174" s="63"/>
      <c r="R174" s="23"/>
      <c r="S174" s="23"/>
      <c r="T174" s="23"/>
      <c r="U174" s="23"/>
      <c r="V174" s="23"/>
      <c r="W174" s="23"/>
      <c r="X174" s="23"/>
    </row>
    <row r="175" spans="1:24" s="47" customFormat="1" ht="17.100000000000001" customHeight="1" x14ac:dyDescent="0.2">
      <c r="A175" s="63" t="s">
        <v>514</v>
      </c>
      <c r="B175" s="6" t="s">
        <v>31</v>
      </c>
      <c r="C175" s="11">
        <v>43973</v>
      </c>
      <c r="D175" s="6">
        <f t="shared" si="11"/>
        <v>0.53124999999999989</v>
      </c>
      <c r="E175" s="6">
        <v>0.54166666666666663</v>
      </c>
      <c r="F175" s="6">
        <f>E175+L175</f>
        <v>0.60416666666666663</v>
      </c>
      <c r="G175" s="11" t="s">
        <v>29</v>
      </c>
      <c r="H175" s="12" t="s">
        <v>394</v>
      </c>
      <c r="I175" s="7" t="s">
        <v>30</v>
      </c>
      <c r="J175" s="13" t="s">
        <v>395</v>
      </c>
      <c r="K175" s="8" t="s">
        <v>396</v>
      </c>
      <c r="L175" s="9">
        <v>6.25E-2</v>
      </c>
      <c r="M175" s="10" t="s">
        <v>522</v>
      </c>
      <c r="N175" s="10" t="s">
        <v>567</v>
      </c>
      <c r="O175" s="67" t="s">
        <v>180</v>
      </c>
      <c r="P175" s="56"/>
    </row>
    <row r="176" spans="1:24" s="47" customFormat="1" ht="17.100000000000001" hidden="1" customHeight="1" x14ac:dyDescent="0.2">
      <c r="A176" s="63" t="s">
        <v>514</v>
      </c>
      <c r="B176" s="6" t="s">
        <v>31</v>
      </c>
      <c r="C176" s="11">
        <v>43973</v>
      </c>
      <c r="D176" s="6">
        <f t="shared" si="11"/>
        <v>0.61458333333333326</v>
      </c>
      <c r="E176" s="6">
        <f t="shared" ref="E176:E187" si="12">F176-L176</f>
        <v>0.625</v>
      </c>
      <c r="F176" s="6">
        <v>0.66666666666666663</v>
      </c>
      <c r="G176" s="6" t="s">
        <v>29</v>
      </c>
      <c r="H176" s="29" t="s">
        <v>207</v>
      </c>
      <c r="I176" s="7" t="s">
        <v>213</v>
      </c>
      <c r="J176" s="30" t="s">
        <v>338</v>
      </c>
      <c r="K176" s="8" t="s">
        <v>339</v>
      </c>
      <c r="L176" s="9">
        <v>4.1666666666666664E-2</v>
      </c>
      <c r="M176" s="10" t="s">
        <v>551</v>
      </c>
      <c r="N176" s="10" t="s">
        <v>16</v>
      </c>
      <c r="O176" s="67" t="s">
        <v>180</v>
      </c>
      <c r="P176" s="50"/>
    </row>
    <row r="177" spans="1:24" s="47" customFormat="1" ht="17.100000000000001" customHeight="1" x14ac:dyDescent="0.2">
      <c r="A177" s="63" t="s">
        <v>514</v>
      </c>
      <c r="B177" s="6" t="s">
        <v>31</v>
      </c>
      <c r="C177" s="11">
        <v>43973</v>
      </c>
      <c r="D177" s="6">
        <f t="shared" si="11"/>
        <v>0.61458333333333326</v>
      </c>
      <c r="E177" s="6">
        <f t="shared" si="12"/>
        <v>0.625</v>
      </c>
      <c r="F177" s="6">
        <v>0.66666666666666663</v>
      </c>
      <c r="G177" s="6" t="s">
        <v>29</v>
      </c>
      <c r="H177" s="29" t="s">
        <v>207</v>
      </c>
      <c r="I177" s="7" t="s">
        <v>34</v>
      </c>
      <c r="J177" s="30" t="s">
        <v>336</v>
      </c>
      <c r="K177" s="8" t="s">
        <v>337</v>
      </c>
      <c r="L177" s="9">
        <v>4.1666666666666664E-2</v>
      </c>
      <c r="M177" s="10" t="s">
        <v>554</v>
      </c>
      <c r="N177" s="10" t="s">
        <v>567</v>
      </c>
      <c r="O177" s="67" t="s">
        <v>180</v>
      </c>
      <c r="P177" s="50"/>
    </row>
    <row r="178" spans="1:24" s="47" customFormat="1" ht="17.100000000000001" customHeight="1" x14ac:dyDescent="0.2">
      <c r="A178" s="63" t="s">
        <v>514</v>
      </c>
      <c r="B178" s="6" t="s">
        <v>31</v>
      </c>
      <c r="C178" s="11">
        <v>43973</v>
      </c>
      <c r="D178" s="6">
        <f t="shared" si="11"/>
        <v>0.61458333333333326</v>
      </c>
      <c r="E178" s="6">
        <f t="shared" si="12"/>
        <v>0.625</v>
      </c>
      <c r="F178" s="6">
        <v>0.6875</v>
      </c>
      <c r="G178" s="6" t="s">
        <v>29</v>
      </c>
      <c r="H178" s="29" t="s">
        <v>207</v>
      </c>
      <c r="I178" s="7" t="s">
        <v>34</v>
      </c>
      <c r="J178" s="30" t="s">
        <v>278</v>
      </c>
      <c r="K178" s="8" t="s">
        <v>279</v>
      </c>
      <c r="L178" s="9">
        <v>6.25E-2</v>
      </c>
      <c r="M178" s="10" t="s">
        <v>575</v>
      </c>
      <c r="N178" s="7" t="s">
        <v>28</v>
      </c>
      <c r="O178" s="67" t="s">
        <v>180</v>
      </c>
      <c r="P178" s="50"/>
      <c r="R178" s="23"/>
      <c r="S178" s="23"/>
      <c r="T178" s="23"/>
      <c r="U178" s="23"/>
      <c r="V178" s="23"/>
      <c r="W178" s="23"/>
      <c r="X178" s="23"/>
    </row>
    <row r="179" spans="1:24" s="47" customFormat="1" ht="17.100000000000001" hidden="1" customHeight="1" x14ac:dyDescent="0.2">
      <c r="A179" s="63" t="s">
        <v>514</v>
      </c>
      <c r="B179" s="6" t="s">
        <v>31</v>
      </c>
      <c r="C179" s="11">
        <v>43973</v>
      </c>
      <c r="D179" s="6">
        <f t="shared" si="11"/>
        <v>0.74305555555555547</v>
      </c>
      <c r="E179" s="6">
        <f t="shared" si="12"/>
        <v>0.75347222222222221</v>
      </c>
      <c r="F179" s="6">
        <v>0.8125</v>
      </c>
      <c r="G179" s="6" t="s">
        <v>29</v>
      </c>
      <c r="H179" s="16" t="s">
        <v>18</v>
      </c>
      <c r="I179" s="7" t="s">
        <v>24</v>
      </c>
      <c r="J179" s="17" t="s">
        <v>129</v>
      </c>
      <c r="K179" s="8" t="s">
        <v>433</v>
      </c>
      <c r="L179" s="9">
        <v>5.9027777777777783E-2</v>
      </c>
      <c r="M179" s="10" t="s">
        <v>517</v>
      </c>
      <c r="N179" s="7" t="s">
        <v>21</v>
      </c>
      <c r="O179" s="67" t="s">
        <v>180</v>
      </c>
      <c r="P179" s="50" t="s">
        <v>604</v>
      </c>
    </row>
    <row r="180" spans="1:24" s="74" customFormat="1" ht="17.100000000000001" customHeight="1" x14ac:dyDescent="0.2">
      <c r="B180" s="75" t="s">
        <v>22</v>
      </c>
      <c r="C180" s="76">
        <v>43977</v>
      </c>
      <c r="D180" s="75">
        <f t="shared" si="11"/>
        <v>0.40625</v>
      </c>
      <c r="E180" s="75">
        <f t="shared" si="12"/>
        <v>0.41666666666666669</v>
      </c>
      <c r="F180" s="75">
        <v>0.5</v>
      </c>
      <c r="G180" s="75" t="s">
        <v>27</v>
      </c>
      <c r="H180" s="77" t="s">
        <v>207</v>
      </c>
      <c r="I180" s="78" t="s">
        <v>30</v>
      </c>
      <c r="J180" s="79" t="s">
        <v>385</v>
      </c>
      <c r="K180" s="80" t="s">
        <v>700</v>
      </c>
      <c r="L180" s="81">
        <v>8.3333333333333329E-2</v>
      </c>
      <c r="M180" s="83" t="s">
        <v>550</v>
      </c>
      <c r="N180" s="78" t="s">
        <v>21</v>
      </c>
      <c r="O180" s="82" t="s">
        <v>465</v>
      </c>
      <c r="P180" s="160"/>
    </row>
    <row r="181" spans="1:24" s="74" customFormat="1" ht="17.100000000000001" customHeight="1" x14ac:dyDescent="0.2">
      <c r="B181" s="75" t="s">
        <v>22</v>
      </c>
      <c r="C181" s="76">
        <v>43977</v>
      </c>
      <c r="D181" s="75">
        <f t="shared" si="11"/>
        <v>0.57291666666666652</v>
      </c>
      <c r="E181" s="75">
        <f t="shared" si="12"/>
        <v>0.58333333333333326</v>
      </c>
      <c r="F181" s="75">
        <v>0.66666666666666663</v>
      </c>
      <c r="G181" s="75" t="s">
        <v>29</v>
      </c>
      <c r="H181" s="77" t="s">
        <v>207</v>
      </c>
      <c r="I181" s="78" t="s">
        <v>34</v>
      </c>
      <c r="J181" s="79" t="s">
        <v>280</v>
      </c>
      <c r="K181" s="80" t="s">
        <v>489</v>
      </c>
      <c r="L181" s="81">
        <v>8.3333333333333329E-2</v>
      </c>
      <c r="M181" s="83" t="s">
        <v>575</v>
      </c>
      <c r="N181" s="78" t="s">
        <v>28</v>
      </c>
      <c r="O181" s="84" t="s">
        <v>180</v>
      </c>
      <c r="P181" s="85"/>
      <c r="R181" s="100"/>
      <c r="S181" s="100"/>
      <c r="T181" s="100"/>
      <c r="U181" s="100"/>
      <c r="V181" s="100"/>
      <c r="W181" s="100"/>
      <c r="X181" s="100"/>
    </row>
    <row r="182" spans="1:24" s="74" customFormat="1" ht="17.100000000000001" customHeight="1" x14ac:dyDescent="0.2">
      <c r="B182" s="75" t="s">
        <v>22</v>
      </c>
      <c r="C182" s="76">
        <v>43977</v>
      </c>
      <c r="D182" s="75">
        <f t="shared" si="11"/>
        <v>0.57291666666666663</v>
      </c>
      <c r="E182" s="75">
        <f t="shared" si="12"/>
        <v>0.58333333333333337</v>
      </c>
      <c r="F182" s="75">
        <v>0.6875</v>
      </c>
      <c r="G182" s="75" t="s">
        <v>29</v>
      </c>
      <c r="H182" s="77" t="s">
        <v>207</v>
      </c>
      <c r="I182" s="78" t="s">
        <v>30</v>
      </c>
      <c r="J182" s="79" t="s">
        <v>412</v>
      </c>
      <c r="K182" s="80" t="s">
        <v>639</v>
      </c>
      <c r="L182" s="81">
        <v>0.10416666666666667</v>
      </c>
      <c r="M182" s="83" t="s">
        <v>524</v>
      </c>
      <c r="N182" s="78" t="s">
        <v>21</v>
      </c>
      <c r="O182" s="84" t="s">
        <v>180</v>
      </c>
      <c r="P182" s="85"/>
    </row>
    <row r="183" spans="1:24" s="47" customFormat="1" ht="17.100000000000001" hidden="1" customHeight="1" x14ac:dyDescent="0.2">
      <c r="B183" s="6" t="s">
        <v>23</v>
      </c>
      <c r="C183" s="11">
        <v>43978</v>
      </c>
      <c r="D183" s="6">
        <f t="shared" si="11"/>
        <v>0.42708333333333331</v>
      </c>
      <c r="E183" s="6">
        <f t="shared" si="12"/>
        <v>0.4375</v>
      </c>
      <c r="F183" s="6">
        <v>0.5</v>
      </c>
      <c r="G183" s="6" t="s">
        <v>27</v>
      </c>
      <c r="H183" s="29" t="s">
        <v>207</v>
      </c>
      <c r="I183" s="7" t="s">
        <v>213</v>
      </c>
      <c r="J183" s="30" t="s">
        <v>239</v>
      </c>
      <c r="K183" s="8" t="s">
        <v>240</v>
      </c>
      <c r="L183" s="9">
        <v>6.25E-2</v>
      </c>
      <c r="M183" s="10" t="s">
        <v>563</v>
      </c>
      <c r="N183" s="10" t="s">
        <v>28</v>
      </c>
      <c r="O183" s="67" t="s">
        <v>180</v>
      </c>
      <c r="P183" s="50"/>
    </row>
    <row r="184" spans="1:24" s="47" customFormat="1" ht="17.100000000000001" hidden="1" customHeight="1" x14ac:dyDescent="0.2">
      <c r="B184" s="6" t="s">
        <v>23</v>
      </c>
      <c r="C184" s="11">
        <v>43978</v>
      </c>
      <c r="D184" s="6">
        <f t="shared" si="11"/>
        <v>0.42708333333333337</v>
      </c>
      <c r="E184" s="6">
        <f t="shared" si="12"/>
        <v>0.43750000000000006</v>
      </c>
      <c r="F184" s="6">
        <v>0.52083333333333337</v>
      </c>
      <c r="G184" s="6" t="s">
        <v>27</v>
      </c>
      <c r="H184" s="29" t="s">
        <v>207</v>
      </c>
      <c r="I184" s="7" t="s">
        <v>213</v>
      </c>
      <c r="J184" s="30" t="s">
        <v>352</v>
      </c>
      <c r="K184" s="8" t="s">
        <v>353</v>
      </c>
      <c r="L184" s="9">
        <v>8.3333333333333329E-2</v>
      </c>
      <c r="M184" s="10" t="s">
        <v>596</v>
      </c>
      <c r="N184" s="10" t="s">
        <v>28</v>
      </c>
      <c r="O184" s="67" t="s">
        <v>180</v>
      </c>
      <c r="P184" s="56"/>
    </row>
    <row r="185" spans="1:24" s="47" customFormat="1" ht="17.100000000000001" hidden="1" customHeight="1" x14ac:dyDescent="0.2">
      <c r="B185" s="6" t="s">
        <v>23</v>
      </c>
      <c r="C185" s="11">
        <v>43978</v>
      </c>
      <c r="D185" s="6">
        <f t="shared" si="11"/>
        <v>0.57291666666666652</v>
      </c>
      <c r="E185" s="6">
        <f t="shared" si="12"/>
        <v>0.58333333333333326</v>
      </c>
      <c r="F185" s="6">
        <v>0.66666666666666663</v>
      </c>
      <c r="G185" s="6" t="s">
        <v>29</v>
      </c>
      <c r="H185" s="29" t="s">
        <v>207</v>
      </c>
      <c r="I185" s="7" t="s">
        <v>213</v>
      </c>
      <c r="J185" s="30" t="s">
        <v>406</v>
      </c>
      <c r="K185" s="8" t="s">
        <v>407</v>
      </c>
      <c r="L185" s="9">
        <v>8.3333333333333329E-2</v>
      </c>
      <c r="M185" s="10" t="s">
        <v>517</v>
      </c>
      <c r="N185" s="10" t="s">
        <v>16</v>
      </c>
      <c r="O185" s="67" t="s">
        <v>180</v>
      </c>
      <c r="P185" s="50"/>
    </row>
    <row r="186" spans="1:24" s="74" customFormat="1" ht="17.100000000000001" hidden="1" customHeight="1" x14ac:dyDescent="0.2">
      <c r="B186" s="75" t="s">
        <v>26</v>
      </c>
      <c r="C186" s="76">
        <v>43979</v>
      </c>
      <c r="D186" s="75">
        <f t="shared" si="11"/>
        <v>0.39583333333333331</v>
      </c>
      <c r="E186" s="75">
        <f t="shared" si="12"/>
        <v>0.40625</v>
      </c>
      <c r="F186" s="75">
        <v>0.5</v>
      </c>
      <c r="G186" s="75" t="s">
        <v>27</v>
      </c>
      <c r="H186" s="77" t="s">
        <v>207</v>
      </c>
      <c r="I186" s="78" t="s">
        <v>213</v>
      </c>
      <c r="J186" s="79" t="s">
        <v>287</v>
      </c>
      <c r="K186" s="80" t="s">
        <v>288</v>
      </c>
      <c r="L186" s="81">
        <v>9.375E-2</v>
      </c>
      <c r="M186" s="83" t="s">
        <v>576</v>
      </c>
      <c r="N186" s="83" t="s">
        <v>28</v>
      </c>
      <c r="O186" s="84" t="s">
        <v>180</v>
      </c>
      <c r="P186" s="98"/>
      <c r="Q186" s="103"/>
      <c r="R186" s="103"/>
      <c r="S186" s="103"/>
      <c r="T186" s="103"/>
      <c r="U186" s="103"/>
      <c r="V186" s="103"/>
      <c r="W186" s="103"/>
      <c r="X186" s="103"/>
    </row>
    <row r="187" spans="1:24" s="74" customFormat="1" ht="17.100000000000001" customHeight="1" x14ac:dyDescent="0.2">
      <c r="B187" s="78" t="s">
        <v>26</v>
      </c>
      <c r="C187" s="76">
        <v>43979</v>
      </c>
      <c r="D187" s="75">
        <f t="shared" si="11"/>
        <v>0.53124999999999989</v>
      </c>
      <c r="E187" s="75">
        <f t="shared" si="12"/>
        <v>0.54166666666666663</v>
      </c>
      <c r="F187" s="75">
        <v>0.66666666666666663</v>
      </c>
      <c r="G187" s="87" t="s">
        <v>29</v>
      </c>
      <c r="H187" s="77" t="s">
        <v>207</v>
      </c>
      <c r="I187" s="78" t="s">
        <v>34</v>
      </c>
      <c r="J187" s="156" t="s">
        <v>616</v>
      </c>
      <c r="K187" s="91" t="s">
        <v>619</v>
      </c>
      <c r="L187" s="92">
        <v>0.125</v>
      </c>
      <c r="M187" s="83" t="s">
        <v>516</v>
      </c>
      <c r="N187" s="83" t="s">
        <v>16</v>
      </c>
      <c r="O187" s="84" t="s">
        <v>180</v>
      </c>
      <c r="P187" s="93"/>
    </row>
    <row r="188" spans="1:24" s="47" customFormat="1" ht="17.100000000000001" customHeight="1" x14ac:dyDescent="0.2">
      <c r="B188" s="6" t="s">
        <v>31</v>
      </c>
      <c r="C188" s="11">
        <v>43980</v>
      </c>
      <c r="D188" s="6">
        <f t="shared" si="11"/>
        <v>0.55208333333333326</v>
      </c>
      <c r="E188" s="6">
        <v>0.5625</v>
      </c>
      <c r="F188" s="6">
        <f>E188+L188</f>
        <v>0.625</v>
      </c>
      <c r="G188" s="11" t="s">
        <v>29</v>
      </c>
      <c r="H188" s="12" t="s">
        <v>394</v>
      </c>
      <c r="I188" s="7" t="s">
        <v>30</v>
      </c>
      <c r="J188" s="13" t="s">
        <v>397</v>
      </c>
      <c r="K188" s="8" t="s">
        <v>398</v>
      </c>
      <c r="L188" s="9">
        <v>6.25E-2</v>
      </c>
      <c r="M188" s="10" t="s">
        <v>599</v>
      </c>
      <c r="N188" s="10" t="s">
        <v>567</v>
      </c>
      <c r="O188" s="67" t="s">
        <v>180</v>
      </c>
      <c r="P188" s="50"/>
    </row>
    <row r="189" spans="1:24" s="47" customFormat="1" ht="17.100000000000001" hidden="1" customHeight="1" x14ac:dyDescent="0.2">
      <c r="B189" s="6" t="s">
        <v>31</v>
      </c>
      <c r="C189" s="11">
        <v>43980</v>
      </c>
      <c r="D189" s="6">
        <f t="shared" si="11"/>
        <v>0.55208333333333326</v>
      </c>
      <c r="E189" s="6">
        <f>F189-L189</f>
        <v>0.5625</v>
      </c>
      <c r="F189" s="6">
        <v>0.66666666666666663</v>
      </c>
      <c r="G189" s="6" t="s">
        <v>29</v>
      </c>
      <c r="H189" s="29" t="s">
        <v>207</v>
      </c>
      <c r="I189" s="7" t="s">
        <v>213</v>
      </c>
      <c r="J189" s="30" t="s">
        <v>408</v>
      </c>
      <c r="K189" s="8" t="s">
        <v>409</v>
      </c>
      <c r="L189" s="9">
        <v>0.10416666666666667</v>
      </c>
      <c r="M189" s="10" t="s">
        <v>517</v>
      </c>
      <c r="N189" s="10" t="s">
        <v>16</v>
      </c>
      <c r="O189" s="67" t="s">
        <v>180</v>
      </c>
      <c r="P189" s="50"/>
    </row>
    <row r="190" spans="1:24" s="74" customFormat="1" ht="17.100000000000001" hidden="1" customHeight="1" x14ac:dyDescent="0.2">
      <c r="B190" s="75" t="s">
        <v>17</v>
      </c>
      <c r="C190" s="76">
        <v>43983</v>
      </c>
      <c r="D190" s="75">
        <f t="shared" si="11"/>
        <v>0.45833333333333331</v>
      </c>
      <c r="E190" s="75">
        <f>F190-L190</f>
        <v>0.46875</v>
      </c>
      <c r="F190" s="75">
        <v>0.5</v>
      </c>
      <c r="G190" s="75" t="s">
        <v>27</v>
      </c>
      <c r="H190" s="77" t="s">
        <v>207</v>
      </c>
      <c r="I190" s="78" t="s">
        <v>213</v>
      </c>
      <c r="J190" s="79" t="s">
        <v>245</v>
      </c>
      <c r="K190" s="80" t="s">
        <v>652</v>
      </c>
      <c r="L190" s="81">
        <v>3.125E-2</v>
      </c>
      <c r="M190" s="83" t="s">
        <v>551</v>
      </c>
      <c r="N190" s="83" t="s">
        <v>28</v>
      </c>
      <c r="O190" s="84" t="s">
        <v>180</v>
      </c>
      <c r="P190" s="85"/>
    </row>
    <row r="191" spans="1:24" s="74" customFormat="1" ht="17.100000000000001" hidden="1" customHeight="1" x14ac:dyDescent="0.2">
      <c r="B191" s="75" t="s">
        <v>17</v>
      </c>
      <c r="C191" s="76">
        <v>43983</v>
      </c>
      <c r="D191" s="75">
        <f t="shared" si="11"/>
        <v>0.45833333333333331</v>
      </c>
      <c r="E191" s="75">
        <f>F191-L191</f>
        <v>0.46875</v>
      </c>
      <c r="F191" s="75">
        <v>0.5</v>
      </c>
      <c r="G191" s="75" t="s">
        <v>27</v>
      </c>
      <c r="H191" s="77" t="s">
        <v>207</v>
      </c>
      <c r="I191" s="78" t="s">
        <v>213</v>
      </c>
      <c r="J191" s="79" t="s">
        <v>246</v>
      </c>
      <c r="K191" s="80" t="s">
        <v>653</v>
      </c>
      <c r="L191" s="81">
        <v>3.125E-2</v>
      </c>
      <c r="M191" s="83" t="s">
        <v>566</v>
      </c>
      <c r="N191" s="83" t="s">
        <v>28</v>
      </c>
      <c r="O191" s="84" t="s">
        <v>180</v>
      </c>
      <c r="P191" s="85"/>
    </row>
    <row r="192" spans="1:24" s="74" customFormat="1" ht="17.100000000000001" hidden="1" customHeight="1" x14ac:dyDescent="0.2">
      <c r="B192" s="104" t="s">
        <v>17</v>
      </c>
      <c r="C192" s="89">
        <v>43983</v>
      </c>
      <c r="D192" s="104">
        <f t="shared" si="11"/>
        <v>0.51041666666666663</v>
      </c>
      <c r="E192" s="104">
        <v>0.52083333333333337</v>
      </c>
      <c r="F192" s="75">
        <f>E192+L192</f>
        <v>0.58333333333333337</v>
      </c>
      <c r="G192" s="104" t="s">
        <v>27</v>
      </c>
      <c r="H192" s="99" t="s">
        <v>18</v>
      </c>
      <c r="I192" s="78" t="s">
        <v>19</v>
      </c>
      <c r="J192" s="96" t="s">
        <v>130</v>
      </c>
      <c r="K192" s="91" t="s">
        <v>131</v>
      </c>
      <c r="L192" s="92">
        <v>6.25E-2</v>
      </c>
      <c r="M192" s="83" t="s">
        <v>551</v>
      </c>
      <c r="N192" s="78" t="s">
        <v>16</v>
      </c>
      <c r="O192" s="84" t="s">
        <v>180</v>
      </c>
      <c r="P192" s="85"/>
    </row>
    <row r="193" spans="1:24" s="74" customFormat="1" ht="17.100000000000001" hidden="1" customHeight="1" x14ac:dyDescent="0.2">
      <c r="A193" s="86"/>
      <c r="B193" s="75" t="s">
        <v>17</v>
      </c>
      <c r="C193" s="76">
        <v>43983</v>
      </c>
      <c r="D193" s="75">
        <f t="shared" si="11"/>
        <v>0.51041666666666663</v>
      </c>
      <c r="E193" s="75">
        <v>0.52083333333333337</v>
      </c>
      <c r="F193" s="75">
        <f>E193+L193</f>
        <v>0.58333333333333337</v>
      </c>
      <c r="G193" s="76" t="s">
        <v>29</v>
      </c>
      <c r="H193" s="112" t="s">
        <v>394</v>
      </c>
      <c r="I193" s="78" t="s">
        <v>213</v>
      </c>
      <c r="J193" s="113" t="s">
        <v>559</v>
      </c>
      <c r="K193" s="80" t="s">
        <v>104</v>
      </c>
      <c r="L193" s="81">
        <v>6.25E-2</v>
      </c>
      <c r="M193" s="83" t="s">
        <v>516</v>
      </c>
      <c r="N193" s="83" t="s">
        <v>44</v>
      </c>
      <c r="O193" s="84" t="s">
        <v>180</v>
      </c>
      <c r="P193" s="160"/>
      <c r="R193" s="100"/>
      <c r="S193" s="100"/>
      <c r="T193" s="100"/>
      <c r="U193" s="100"/>
      <c r="V193" s="100"/>
      <c r="W193" s="100"/>
      <c r="X193" s="100"/>
    </row>
    <row r="194" spans="1:24" s="74" customFormat="1" ht="17.100000000000001" customHeight="1" x14ac:dyDescent="0.2">
      <c r="B194" s="75" t="s">
        <v>17</v>
      </c>
      <c r="C194" s="76">
        <v>43983</v>
      </c>
      <c r="D194" s="75">
        <f t="shared" si="11"/>
        <v>0.51041666666666663</v>
      </c>
      <c r="E194" s="75">
        <v>0.52083333333333337</v>
      </c>
      <c r="F194" s="75">
        <f>E194+L194</f>
        <v>0.60416666666666674</v>
      </c>
      <c r="G194" s="75" t="s">
        <v>27</v>
      </c>
      <c r="H194" s="99" t="s">
        <v>18</v>
      </c>
      <c r="I194" s="78" t="s">
        <v>40</v>
      </c>
      <c r="J194" s="96" t="s">
        <v>132</v>
      </c>
      <c r="K194" s="80" t="s">
        <v>133</v>
      </c>
      <c r="L194" s="81">
        <v>8.3333333333333329E-2</v>
      </c>
      <c r="M194" s="83" t="s">
        <v>525</v>
      </c>
      <c r="N194" s="78" t="s">
        <v>567</v>
      </c>
      <c r="O194" s="84" t="s">
        <v>180</v>
      </c>
      <c r="P194" s="98"/>
    </row>
    <row r="195" spans="1:24" s="74" customFormat="1" ht="17.100000000000001" customHeight="1" x14ac:dyDescent="0.2">
      <c r="B195" s="75" t="s">
        <v>17</v>
      </c>
      <c r="C195" s="76">
        <v>43983</v>
      </c>
      <c r="D195" s="75">
        <f t="shared" si="11"/>
        <v>0.53124999999999989</v>
      </c>
      <c r="E195" s="75">
        <f>F195-L195</f>
        <v>0.54166666666666663</v>
      </c>
      <c r="F195" s="75">
        <v>0.60416666666666663</v>
      </c>
      <c r="G195" s="75" t="s">
        <v>29</v>
      </c>
      <c r="H195" s="77" t="s">
        <v>207</v>
      </c>
      <c r="I195" s="78" t="s">
        <v>34</v>
      </c>
      <c r="J195" s="79" t="s">
        <v>411</v>
      </c>
      <c r="K195" s="80" t="s">
        <v>640</v>
      </c>
      <c r="L195" s="81">
        <v>6.25E-2</v>
      </c>
      <c r="M195" s="83" t="s">
        <v>525</v>
      </c>
      <c r="N195" s="78" t="s">
        <v>21</v>
      </c>
      <c r="O195" s="84" t="s">
        <v>180</v>
      </c>
      <c r="P195" s="85"/>
    </row>
    <row r="196" spans="1:24" s="74" customFormat="1" ht="17.100000000000001" hidden="1" customHeight="1" x14ac:dyDescent="0.2">
      <c r="B196" s="75" t="s">
        <v>17</v>
      </c>
      <c r="C196" s="76">
        <v>43983</v>
      </c>
      <c r="D196" s="75">
        <f t="shared" si="11"/>
        <v>0.61458333333333326</v>
      </c>
      <c r="E196" s="75">
        <v>0.625</v>
      </c>
      <c r="F196" s="75">
        <f>E196+L196</f>
        <v>0.67708333333333337</v>
      </c>
      <c r="G196" s="75" t="s">
        <v>29</v>
      </c>
      <c r="H196" s="99" t="s">
        <v>18</v>
      </c>
      <c r="I196" s="78" t="s">
        <v>19</v>
      </c>
      <c r="J196" s="96" t="s">
        <v>152</v>
      </c>
      <c r="K196" s="80" t="s">
        <v>430</v>
      </c>
      <c r="L196" s="81">
        <v>5.2083333333333336E-2</v>
      </c>
      <c r="M196" s="83" t="s">
        <v>516</v>
      </c>
      <c r="N196" s="83" t="s">
        <v>16</v>
      </c>
      <c r="O196" s="84" t="s">
        <v>180</v>
      </c>
      <c r="P196" s="85"/>
    </row>
    <row r="197" spans="1:24" s="74" customFormat="1" ht="17.100000000000001" customHeight="1" x14ac:dyDescent="0.2">
      <c r="B197" s="75" t="s">
        <v>17</v>
      </c>
      <c r="C197" s="76">
        <v>43983</v>
      </c>
      <c r="D197" s="75">
        <f t="shared" si="11"/>
        <v>0.61458333333333326</v>
      </c>
      <c r="E197" s="75">
        <f>F197-L197</f>
        <v>0.625</v>
      </c>
      <c r="F197" s="75">
        <v>0.6875</v>
      </c>
      <c r="G197" s="75" t="s">
        <v>29</v>
      </c>
      <c r="H197" s="77" t="s">
        <v>207</v>
      </c>
      <c r="I197" s="78" t="s">
        <v>34</v>
      </c>
      <c r="J197" s="79" t="s">
        <v>411</v>
      </c>
      <c r="K197" s="80" t="s">
        <v>638</v>
      </c>
      <c r="L197" s="81">
        <v>6.25E-2</v>
      </c>
      <c r="M197" s="83" t="s">
        <v>553</v>
      </c>
      <c r="N197" s="78" t="s">
        <v>21</v>
      </c>
      <c r="O197" s="84" t="s">
        <v>180</v>
      </c>
      <c r="P197" s="85"/>
    </row>
    <row r="198" spans="1:24" s="74" customFormat="1" ht="17.100000000000001" customHeight="1" x14ac:dyDescent="0.2">
      <c r="B198" s="75" t="s">
        <v>17</v>
      </c>
      <c r="C198" s="76">
        <v>43983</v>
      </c>
      <c r="D198" s="75">
        <f t="shared" si="11"/>
        <v>0.61458333333333326</v>
      </c>
      <c r="E198" s="75">
        <v>0.625</v>
      </c>
      <c r="F198" s="75">
        <f>E198+L198</f>
        <v>0.69097222222222221</v>
      </c>
      <c r="G198" s="75" t="s">
        <v>29</v>
      </c>
      <c r="H198" s="99" t="s">
        <v>18</v>
      </c>
      <c r="I198" s="78" t="s">
        <v>40</v>
      </c>
      <c r="J198" s="96" t="s">
        <v>119</v>
      </c>
      <c r="K198" s="80" t="s">
        <v>445</v>
      </c>
      <c r="L198" s="81">
        <v>6.5972222222222224E-2</v>
      </c>
      <c r="M198" s="83" t="s">
        <v>551</v>
      </c>
      <c r="N198" s="83" t="s">
        <v>16</v>
      </c>
      <c r="O198" s="84" t="s">
        <v>180</v>
      </c>
      <c r="P198" s="98"/>
      <c r="Q198" s="107"/>
      <c r="R198" s="103"/>
      <c r="S198" s="103"/>
      <c r="T198" s="103"/>
      <c r="U198" s="103"/>
      <c r="V198" s="103"/>
      <c r="W198" s="103"/>
      <c r="X198" s="103"/>
    </row>
    <row r="199" spans="1:24" s="74" customFormat="1" ht="17.100000000000001" customHeight="1" x14ac:dyDescent="0.2">
      <c r="B199" s="76" t="s">
        <v>17</v>
      </c>
      <c r="C199" s="76">
        <v>43983</v>
      </c>
      <c r="D199" s="75">
        <f t="shared" si="11"/>
        <v>0.61458333333333326</v>
      </c>
      <c r="E199" s="75">
        <v>0.625</v>
      </c>
      <c r="F199" s="75">
        <f>E199+L199</f>
        <v>0.69791666666666663</v>
      </c>
      <c r="G199" s="89" t="s">
        <v>29</v>
      </c>
      <c r="H199" s="88" t="s">
        <v>18</v>
      </c>
      <c r="I199" s="89" t="s">
        <v>40</v>
      </c>
      <c r="J199" s="96" t="s">
        <v>204</v>
      </c>
      <c r="K199" s="97" t="s">
        <v>425</v>
      </c>
      <c r="L199" s="92">
        <v>7.2916666666666671E-2</v>
      </c>
      <c r="M199" s="78">
        <v>8</v>
      </c>
      <c r="N199" s="83" t="s">
        <v>16</v>
      </c>
      <c r="O199" s="84" t="s">
        <v>180</v>
      </c>
      <c r="P199" s="98"/>
      <c r="R199" s="103"/>
      <c r="S199" s="103"/>
      <c r="T199" s="103"/>
      <c r="U199" s="103"/>
      <c r="V199" s="103"/>
      <c r="W199" s="103"/>
      <c r="X199" s="103"/>
    </row>
    <row r="200" spans="1:24" s="74" customFormat="1" ht="17.100000000000001" customHeight="1" x14ac:dyDescent="0.2">
      <c r="B200" s="75" t="s">
        <v>17</v>
      </c>
      <c r="C200" s="76">
        <v>43983</v>
      </c>
      <c r="D200" s="75">
        <f t="shared" si="11"/>
        <v>0.61458333333333326</v>
      </c>
      <c r="E200" s="75">
        <v>0.625</v>
      </c>
      <c r="F200" s="75">
        <v>0.70833333333333337</v>
      </c>
      <c r="G200" s="75" t="s">
        <v>29</v>
      </c>
      <c r="H200" s="99" t="s">
        <v>18</v>
      </c>
      <c r="I200" s="78" t="s">
        <v>40</v>
      </c>
      <c r="J200" s="96" t="s">
        <v>140</v>
      </c>
      <c r="K200" s="80" t="s">
        <v>435</v>
      </c>
      <c r="L200" s="81">
        <v>8.3333333333333329E-2</v>
      </c>
      <c r="M200" s="83" t="s">
        <v>551</v>
      </c>
      <c r="N200" s="83" t="s">
        <v>16</v>
      </c>
      <c r="O200" s="84" t="s">
        <v>180</v>
      </c>
      <c r="P200" s="85"/>
    </row>
    <row r="201" spans="1:24" s="74" customFormat="1" ht="17.100000000000001" customHeight="1" x14ac:dyDescent="0.2">
      <c r="B201" s="78" t="s">
        <v>17</v>
      </c>
      <c r="C201" s="76">
        <v>43983</v>
      </c>
      <c r="D201" s="75">
        <f t="shared" si="11"/>
        <v>0.61458333333333326</v>
      </c>
      <c r="E201" s="75">
        <v>0.625</v>
      </c>
      <c r="F201" s="75">
        <f>E201+L201</f>
        <v>0.70833333333333337</v>
      </c>
      <c r="G201" s="87" t="s">
        <v>29</v>
      </c>
      <c r="H201" s="88" t="s">
        <v>18</v>
      </c>
      <c r="I201" s="89" t="s">
        <v>40</v>
      </c>
      <c r="J201" s="90" t="s">
        <v>194</v>
      </c>
      <c r="K201" s="91" t="s">
        <v>635</v>
      </c>
      <c r="L201" s="92">
        <v>8.3333333333333329E-2</v>
      </c>
      <c r="M201" s="83" t="s">
        <v>527</v>
      </c>
      <c r="N201" s="83" t="s">
        <v>28</v>
      </c>
      <c r="O201" s="84" t="s">
        <v>180</v>
      </c>
      <c r="P201" s="85"/>
    </row>
    <row r="202" spans="1:24" s="47" customFormat="1" ht="17.100000000000001" customHeight="1" x14ac:dyDescent="0.2">
      <c r="B202" s="6" t="s">
        <v>22</v>
      </c>
      <c r="C202" s="15">
        <v>43984</v>
      </c>
      <c r="D202" s="6">
        <f t="shared" si="11"/>
        <v>0.40625</v>
      </c>
      <c r="E202" s="6">
        <f>F202-L202</f>
        <v>0.41666666666666669</v>
      </c>
      <c r="F202" s="6">
        <v>0.5</v>
      </c>
      <c r="G202" s="6" t="s">
        <v>27</v>
      </c>
      <c r="H202" s="29" t="s">
        <v>207</v>
      </c>
      <c r="I202" s="7" t="s">
        <v>30</v>
      </c>
      <c r="J202" s="30" t="s">
        <v>226</v>
      </c>
      <c r="K202" s="8" t="s">
        <v>651</v>
      </c>
      <c r="L202" s="9">
        <v>8.3333333333333329E-2</v>
      </c>
      <c r="M202" s="10" t="s">
        <v>549</v>
      </c>
      <c r="N202" s="7" t="s">
        <v>21</v>
      </c>
      <c r="O202" s="68" t="s">
        <v>465</v>
      </c>
      <c r="P202" s="50"/>
    </row>
    <row r="203" spans="1:24" s="47" customFormat="1" ht="17.100000000000001" hidden="1" customHeight="1" x14ac:dyDescent="0.2">
      <c r="B203" s="6" t="s">
        <v>22</v>
      </c>
      <c r="C203" s="11">
        <v>43984</v>
      </c>
      <c r="D203" s="6">
        <f t="shared" ref="D203:D231" si="13">E203-0.0104166666666667</f>
        <v>0.4375</v>
      </c>
      <c r="E203" s="6">
        <f>F203-L203</f>
        <v>0.44791666666666669</v>
      </c>
      <c r="F203" s="6">
        <v>0.5</v>
      </c>
      <c r="G203" s="6" t="s">
        <v>27</v>
      </c>
      <c r="H203" s="29" t="s">
        <v>207</v>
      </c>
      <c r="I203" s="7" t="s">
        <v>213</v>
      </c>
      <c r="J203" s="30" t="s">
        <v>259</v>
      </c>
      <c r="K203" s="40" t="s">
        <v>260</v>
      </c>
      <c r="L203" s="9">
        <v>5.2083333333333336E-2</v>
      </c>
      <c r="M203" s="10" t="s">
        <v>569</v>
      </c>
      <c r="N203" s="7" t="s">
        <v>547</v>
      </c>
      <c r="O203" s="67" t="s">
        <v>180</v>
      </c>
      <c r="P203" s="50"/>
    </row>
    <row r="204" spans="1:24" s="47" customFormat="1" ht="17.100000000000001" customHeight="1" x14ac:dyDescent="0.2">
      <c r="B204" s="6" t="s">
        <v>22</v>
      </c>
      <c r="C204" s="11">
        <v>43984</v>
      </c>
      <c r="D204" s="6">
        <f t="shared" si="13"/>
        <v>0.46875</v>
      </c>
      <c r="E204" s="6">
        <v>0.47916666666666669</v>
      </c>
      <c r="F204" s="6">
        <f t="shared" ref="F204:F209" si="14">E204+L204</f>
        <v>0.5625</v>
      </c>
      <c r="G204" s="6" t="s">
        <v>27</v>
      </c>
      <c r="H204" s="16" t="s">
        <v>18</v>
      </c>
      <c r="I204" s="7" t="s">
        <v>40</v>
      </c>
      <c r="J204" s="17" t="s">
        <v>113</v>
      </c>
      <c r="K204" s="8" t="s">
        <v>440</v>
      </c>
      <c r="L204" s="9">
        <v>8.3333333333333329E-2</v>
      </c>
      <c r="M204" s="10" t="s">
        <v>551</v>
      </c>
      <c r="N204" s="10" t="s">
        <v>16</v>
      </c>
      <c r="O204" s="67" t="s">
        <v>180</v>
      </c>
      <c r="P204" s="50"/>
    </row>
    <row r="205" spans="1:24" s="47" customFormat="1" ht="17.100000000000001" customHeight="1" x14ac:dyDescent="0.2">
      <c r="B205" s="6" t="s">
        <v>22</v>
      </c>
      <c r="C205" s="11">
        <v>43984</v>
      </c>
      <c r="D205" s="6">
        <f t="shared" si="13"/>
        <v>0.46875</v>
      </c>
      <c r="E205" s="6">
        <v>0.47916666666666669</v>
      </c>
      <c r="F205" s="6">
        <f t="shared" si="14"/>
        <v>0.5625</v>
      </c>
      <c r="G205" s="6" t="s">
        <v>27</v>
      </c>
      <c r="H205" s="16" t="s">
        <v>18</v>
      </c>
      <c r="I205" s="7" t="s">
        <v>40</v>
      </c>
      <c r="J205" s="17" t="s">
        <v>202</v>
      </c>
      <c r="K205" s="8" t="s">
        <v>419</v>
      </c>
      <c r="L205" s="9">
        <v>8.3333333333333329E-2</v>
      </c>
      <c r="M205" s="10" t="s">
        <v>551</v>
      </c>
      <c r="N205" s="10" t="s">
        <v>16</v>
      </c>
      <c r="O205" s="67" t="s">
        <v>180</v>
      </c>
      <c r="P205" s="56"/>
    </row>
    <row r="206" spans="1:24" s="47" customFormat="1" ht="17.100000000000001" customHeight="1" x14ac:dyDescent="0.2">
      <c r="B206" s="6" t="s">
        <v>22</v>
      </c>
      <c r="C206" s="11">
        <v>43984</v>
      </c>
      <c r="D206" s="6">
        <f t="shared" si="13"/>
        <v>0.46875</v>
      </c>
      <c r="E206" s="6">
        <v>0.47916666666666669</v>
      </c>
      <c r="F206" s="6">
        <f t="shared" si="14"/>
        <v>0.5625</v>
      </c>
      <c r="G206" s="6" t="s">
        <v>27</v>
      </c>
      <c r="H206" s="16" t="s">
        <v>18</v>
      </c>
      <c r="I206" s="7" t="s">
        <v>40</v>
      </c>
      <c r="J206" s="17" t="s">
        <v>483</v>
      </c>
      <c r="K206" s="8" t="s">
        <v>485</v>
      </c>
      <c r="L206" s="9">
        <v>8.3333333333333329E-2</v>
      </c>
      <c r="M206" s="10" t="s">
        <v>551</v>
      </c>
      <c r="N206" s="10" t="s">
        <v>44</v>
      </c>
      <c r="O206" s="67" t="s">
        <v>180</v>
      </c>
      <c r="P206" s="50"/>
    </row>
    <row r="207" spans="1:24" s="47" customFormat="1" ht="17.100000000000001" hidden="1" customHeight="1" x14ac:dyDescent="0.2">
      <c r="B207" s="7" t="s">
        <v>22</v>
      </c>
      <c r="C207" s="11">
        <v>43984</v>
      </c>
      <c r="D207" s="6">
        <f t="shared" si="13"/>
        <v>0.46875</v>
      </c>
      <c r="E207" s="6">
        <v>0.47916666666666669</v>
      </c>
      <c r="F207" s="6">
        <f t="shared" si="14"/>
        <v>0.57291666666666674</v>
      </c>
      <c r="G207" s="18" t="s">
        <v>27</v>
      </c>
      <c r="H207" s="19" t="s">
        <v>18</v>
      </c>
      <c r="I207" s="15" t="s">
        <v>19</v>
      </c>
      <c r="J207" s="20" t="s">
        <v>143</v>
      </c>
      <c r="K207" s="21" t="s">
        <v>497</v>
      </c>
      <c r="L207" s="22">
        <v>9.375E-2</v>
      </c>
      <c r="M207" s="10" t="s">
        <v>516</v>
      </c>
      <c r="N207" s="10" t="s">
        <v>16</v>
      </c>
      <c r="O207" s="67" t="s">
        <v>180</v>
      </c>
      <c r="P207" s="58"/>
    </row>
    <row r="208" spans="1:24" s="47" customFormat="1" ht="17.100000000000001" hidden="1" customHeight="1" x14ac:dyDescent="0.2">
      <c r="B208" s="7" t="s">
        <v>22</v>
      </c>
      <c r="C208" s="11">
        <v>43984</v>
      </c>
      <c r="D208" s="6">
        <f t="shared" si="13"/>
        <v>0.46875</v>
      </c>
      <c r="E208" s="6">
        <v>0.47916666666666669</v>
      </c>
      <c r="F208" s="6">
        <f t="shared" si="14"/>
        <v>0.60416666666666674</v>
      </c>
      <c r="G208" s="18" t="s">
        <v>27</v>
      </c>
      <c r="H208" s="19" t="s">
        <v>18</v>
      </c>
      <c r="I208" s="15" t="s">
        <v>19</v>
      </c>
      <c r="J208" s="20" t="s">
        <v>605</v>
      </c>
      <c r="K208" s="142" t="s">
        <v>606</v>
      </c>
      <c r="L208" s="22">
        <v>0.125</v>
      </c>
      <c r="M208" s="10" t="s">
        <v>516</v>
      </c>
      <c r="N208" s="10" t="s">
        <v>16</v>
      </c>
      <c r="O208" s="67" t="s">
        <v>180</v>
      </c>
      <c r="P208" s="58"/>
    </row>
    <row r="209" spans="1:24" s="47" customFormat="1" ht="17.100000000000001" hidden="1" customHeight="1" x14ac:dyDescent="0.2">
      <c r="B209" s="6" t="s">
        <v>22</v>
      </c>
      <c r="C209" s="11">
        <v>43984</v>
      </c>
      <c r="D209" s="6">
        <f t="shared" si="13"/>
        <v>0.60416666666666663</v>
      </c>
      <c r="E209" s="6">
        <v>0.61458333333333337</v>
      </c>
      <c r="F209" s="6">
        <f t="shared" si="14"/>
        <v>0.67708333333333337</v>
      </c>
      <c r="G209" s="6" t="s">
        <v>29</v>
      </c>
      <c r="H209" s="16" t="s">
        <v>18</v>
      </c>
      <c r="I209" s="7" t="s">
        <v>19</v>
      </c>
      <c r="J209" s="17" t="s">
        <v>122</v>
      </c>
      <c r="K209" s="40" t="s">
        <v>123</v>
      </c>
      <c r="L209" s="9">
        <v>6.25E-2</v>
      </c>
      <c r="M209" s="10" t="s">
        <v>517</v>
      </c>
      <c r="N209" s="10" t="s">
        <v>16</v>
      </c>
      <c r="O209" s="67" t="s">
        <v>180</v>
      </c>
      <c r="P209" s="50"/>
    </row>
    <row r="210" spans="1:24" s="47" customFormat="1" ht="17.100000000000001" customHeight="1" x14ac:dyDescent="0.2">
      <c r="B210" s="6" t="s">
        <v>22</v>
      </c>
      <c r="C210" s="11">
        <v>43984</v>
      </c>
      <c r="D210" s="6">
        <f t="shared" si="13"/>
        <v>0.60416666666666663</v>
      </c>
      <c r="E210" s="6">
        <f>F210-L210</f>
        <v>0.61458333333333337</v>
      </c>
      <c r="F210" s="6">
        <v>0.67708333333333337</v>
      </c>
      <c r="G210" s="6" t="s">
        <v>29</v>
      </c>
      <c r="H210" s="29" t="s">
        <v>207</v>
      </c>
      <c r="I210" s="7" t="s">
        <v>34</v>
      </c>
      <c r="J210" s="30" t="s">
        <v>340</v>
      </c>
      <c r="K210" s="8" t="s">
        <v>341</v>
      </c>
      <c r="L210" s="9">
        <v>6.25E-2</v>
      </c>
      <c r="M210" s="10" t="s">
        <v>554</v>
      </c>
      <c r="N210" s="10" t="s">
        <v>567</v>
      </c>
      <c r="O210" s="67" t="s">
        <v>180</v>
      </c>
      <c r="P210" s="50"/>
    </row>
    <row r="211" spans="1:24" s="47" customFormat="1" ht="17.100000000000001" customHeight="1" x14ac:dyDescent="0.2">
      <c r="B211" s="6" t="s">
        <v>22</v>
      </c>
      <c r="C211" s="11">
        <v>43984</v>
      </c>
      <c r="D211" s="6">
        <f t="shared" si="13"/>
        <v>0.60416666666666663</v>
      </c>
      <c r="E211" s="6">
        <v>0.61458333333333337</v>
      </c>
      <c r="F211" s="6">
        <f>E211+L211</f>
        <v>0.68402777777777779</v>
      </c>
      <c r="G211" s="6" t="s">
        <v>29</v>
      </c>
      <c r="H211" s="16" t="s">
        <v>18</v>
      </c>
      <c r="I211" s="7" t="s">
        <v>40</v>
      </c>
      <c r="J211" s="17" t="s">
        <v>144</v>
      </c>
      <c r="K211" s="8" t="s">
        <v>438</v>
      </c>
      <c r="L211" s="9">
        <v>6.9444444444444434E-2</v>
      </c>
      <c r="M211" s="10" t="s">
        <v>517</v>
      </c>
      <c r="N211" s="10" t="s">
        <v>16</v>
      </c>
      <c r="O211" s="67" t="s">
        <v>180</v>
      </c>
      <c r="P211" s="50"/>
    </row>
    <row r="212" spans="1:24" s="47" customFormat="1" ht="17.100000000000001" customHeight="1" x14ac:dyDescent="0.2">
      <c r="B212" s="11" t="s">
        <v>22</v>
      </c>
      <c r="C212" s="11">
        <v>43984</v>
      </c>
      <c r="D212" s="6">
        <f t="shared" si="13"/>
        <v>0.60416666666666663</v>
      </c>
      <c r="E212" s="6">
        <v>0.61458333333333337</v>
      </c>
      <c r="F212" s="6">
        <f>E212+L212</f>
        <v>0.6875</v>
      </c>
      <c r="G212" s="15" t="s">
        <v>29</v>
      </c>
      <c r="H212" s="19" t="s">
        <v>18</v>
      </c>
      <c r="I212" s="15" t="s">
        <v>40</v>
      </c>
      <c r="J212" s="17" t="s">
        <v>195</v>
      </c>
      <c r="K212" s="26" t="s">
        <v>495</v>
      </c>
      <c r="L212" s="22">
        <v>7.2916666666666671E-2</v>
      </c>
      <c r="M212" s="10" t="s">
        <v>564</v>
      </c>
      <c r="N212" s="10" t="s">
        <v>28</v>
      </c>
      <c r="O212" s="67" t="s">
        <v>180</v>
      </c>
      <c r="P212" s="50"/>
    </row>
    <row r="213" spans="1:24" s="47" customFormat="1" ht="17.100000000000001" hidden="1" customHeight="1" x14ac:dyDescent="0.2">
      <c r="B213" s="6" t="s">
        <v>22</v>
      </c>
      <c r="C213" s="11">
        <v>43984</v>
      </c>
      <c r="D213" s="6">
        <f t="shared" si="13"/>
        <v>0.62499999999999989</v>
      </c>
      <c r="E213" s="6">
        <f t="shared" ref="E213:E218" si="15">F213-L213</f>
        <v>0.63541666666666663</v>
      </c>
      <c r="F213" s="6">
        <v>0.6875</v>
      </c>
      <c r="G213" s="6" t="s">
        <v>29</v>
      </c>
      <c r="H213" s="29" t="s">
        <v>207</v>
      </c>
      <c r="I213" s="7" t="s">
        <v>213</v>
      </c>
      <c r="J213" s="30" t="s">
        <v>375</v>
      </c>
      <c r="K213" s="40" t="s">
        <v>695</v>
      </c>
      <c r="L213" s="9">
        <v>5.2083333333333336E-2</v>
      </c>
      <c r="M213" s="10" t="s">
        <v>518</v>
      </c>
      <c r="N213" s="7" t="s">
        <v>21</v>
      </c>
      <c r="O213" s="67" t="s">
        <v>636</v>
      </c>
      <c r="P213" s="50"/>
      <c r="Q213" s="59"/>
      <c r="R213" s="23"/>
      <c r="S213" s="23"/>
      <c r="T213" s="23"/>
      <c r="U213" s="23"/>
      <c r="V213" s="23"/>
      <c r="W213" s="23"/>
      <c r="X213" s="23"/>
    </row>
    <row r="214" spans="1:24" s="74" customFormat="1" ht="17.100000000000001" customHeight="1" x14ac:dyDescent="0.2">
      <c r="A214" s="86" t="s">
        <v>515</v>
      </c>
      <c r="B214" s="75" t="s">
        <v>23</v>
      </c>
      <c r="C214" s="76">
        <v>43985</v>
      </c>
      <c r="D214" s="75">
        <f t="shared" si="13"/>
        <v>0.43749999999999994</v>
      </c>
      <c r="E214" s="75">
        <f t="shared" si="15"/>
        <v>0.44791666666666663</v>
      </c>
      <c r="F214" s="75">
        <v>0.51041666666666663</v>
      </c>
      <c r="G214" s="75" t="s">
        <v>27</v>
      </c>
      <c r="H214" s="77" t="s">
        <v>207</v>
      </c>
      <c r="I214" s="78" t="s">
        <v>34</v>
      </c>
      <c r="J214" s="79" t="s">
        <v>323</v>
      </c>
      <c r="K214" s="80" t="s">
        <v>324</v>
      </c>
      <c r="L214" s="81">
        <v>6.25E-2</v>
      </c>
      <c r="M214" s="83" t="s">
        <v>586</v>
      </c>
      <c r="N214" s="83" t="s">
        <v>28</v>
      </c>
      <c r="O214" s="84" t="s">
        <v>180</v>
      </c>
      <c r="P214" s="85"/>
    </row>
    <row r="215" spans="1:24" s="74" customFormat="1" ht="17.100000000000001" customHeight="1" x14ac:dyDescent="0.2">
      <c r="A215" s="86" t="s">
        <v>515</v>
      </c>
      <c r="B215" s="75" t="s">
        <v>23</v>
      </c>
      <c r="C215" s="76">
        <v>43985</v>
      </c>
      <c r="D215" s="75">
        <f t="shared" si="13"/>
        <v>0.4375</v>
      </c>
      <c r="E215" s="75">
        <f t="shared" si="15"/>
        <v>0.44791666666666669</v>
      </c>
      <c r="F215" s="75">
        <v>0.5</v>
      </c>
      <c r="G215" s="75" t="s">
        <v>27</v>
      </c>
      <c r="H215" s="77" t="s">
        <v>207</v>
      </c>
      <c r="I215" s="78" t="s">
        <v>30</v>
      </c>
      <c r="J215" s="79" t="s">
        <v>379</v>
      </c>
      <c r="K215" s="80" t="s">
        <v>699</v>
      </c>
      <c r="L215" s="81">
        <v>5.2083333333333336E-2</v>
      </c>
      <c r="M215" s="83" t="s">
        <v>550</v>
      </c>
      <c r="N215" s="78" t="s">
        <v>21</v>
      </c>
      <c r="O215" s="84" t="s">
        <v>180</v>
      </c>
      <c r="P215" s="85"/>
    </row>
    <row r="216" spans="1:24" s="74" customFormat="1" ht="17.100000000000001" hidden="1" customHeight="1" x14ac:dyDescent="0.2">
      <c r="A216" s="86" t="s">
        <v>515</v>
      </c>
      <c r="B216" s="75" t="s">
        <v>23</v>
      </c>
      <c r="C216" s="76">
        <v>43985</v>
      </c>
      <c r="D216" s="75">
        <f t="shared" si="13"/>
        <v>0.4375</v>
      </c>
      <c r="E216" s="75">
        <f t="shared" si="15"/>
        <v>0.44791666666666669</v>
      </c>
      <c r="F216" s="75">
        <v>0.53125</v>
      </c>
      <c r="G216" s="75" t="s">
        <v>27</v>
      </c>
      <c r="H216" s="77" t="s">
        <v>207</v>
      </c>
      <c r="I216" s="78" t="s">
        <v>213</v>
      </c>
      <c r="J216" s="79" t="s">
        <v>354</v>
      </c>
      <c r="K216" s="80" t="s">
        <v>355</v>
      </c>
      <c r="L216" s="81">
        <v>8.3333333333333329E-2</v>
      </c>
      <c r="M216" s="83" t="s">
        <v>596</v>
      </c>
      <c r="N216" s="83" t="s">
        <v>28</v>
      </c>
      <c r="O216" s="84" t="s">
        <v>180</v>
      </c>
      <c r="P216" s="85"/>
    </row>
    <row r="217" spans="1:24" s="74" customFormat="1" ht="17.100000000000001" customHeight="1" x14ac:dyDescent="0.2">
      <c r="A217" s="86" t="s">
        <v>515</v>
      </c>
      <c r="B217" s="75" t="s">
        <v>23</v>
      </c>
      <c r="C217" s="76">
        <v>43985</v>
      </c>
      <c r="D217" s="75">
        <f t="shared" si="13"/>
        <v>0.48958333333333331</v>
      </c>
      <c r="E217" s="75">
        <f t="shared" si="15"/>
        <v>0.5</v>
      </c>
      <c r="F217" s="75">
        <v>0.5625</v>
      </c>
      <c r="G217" s="75" t="s">
        <v>29</v>
      </c>
      <c r="H217" s="77" t="s">
        <v>207</v>
      </c>
      <c r="I217" s="78" t="s">
        <v>34</v>
      </c>
      <c r="J217" s="79" t="s">
        <v>410</v>
      </c>
      <c r="K217" s="80" t="s">
        <v>642</v>
      </c>
      <c r="L217" s="81">
        <v>6.25E-2</v>
      </c>
      <c r="M217" s="83" t="s">
        <v>517</v>
      </c>
      <c r="N217" s="78" t="s">
        <v>21</v>
      </c>
      <c r="O217" s="84" t="s">
        <v>180</v>
      </c>
      <c r="P217" s="160"/>
      <c r="R217" s="100"/>
      <c r="S217" s="100"/>
      <c r="T217" s="100"/>
      <c r="U217" s="100"/>
      <c r="V217" s="100"/>
      <c r="W217" s="100"/>
      <c r="X217" s="100"/>
    </row>
    <row r="218" spans="1:24" s="74" customFormat="1" ht="17.100000000000001" hidden="1" customHeight="1" x14ac:dyDescent="0.2">
      <c r="A218" s="86" t="s">
        <v>515</v>
      </c>
      <c r="B218" s="75" t="s">
        <v>23</v>
      </c>
      <c r="C218" s="76">
        <v>43985</v>
      </c>
      <c r="D218" s="75">
        <f t="shared" si="13"/>
        <v>0.59374999999999989</v>
      </c>
      <c r="E218" s="75">
        <f t="shared" si="15"/>
        <v>0.60416666666666663</v>
      </c>
      <c r="F218" s="75">
        <v>0.66666666666666663</v>
      </c>
      <c r="G218" s="75" t="s">
        <v>29</v>
      </c>
      <c r="H218" s="77" t="s">
        <v>207</v>
      </c>
      <c r="I218" s="78" t="s">
        <v>213</v>
      </c>
      <c r="J218" s="79" t="s">
        <v>327</v>
      </c>
      <c r="K218" s="80" t="s">
        <v>328</v>
      </c>
      <c r="L218" s="81">
        <v>6.25E-2</v>
      </c>
      <c r="M218" s="83" t="s">
        <v>621</v>
      </c>
      <c r="N218" s="83" t="s">
        <v>28</v>
      </c>
      <c r="O218" s="84" t="s">
        <v>180</v>
      </c>
      <c r="P218" s="85"/>
    </row>
    <row r="219" spans="1:24" s="74" customFormat="1" ht="17.100000000000001" customHeight="1" x14ac:dyDescent="0.2">
      <c r="A219" s="86" t="s">
        <v>515</v>
      </c>
      <c r="B219" s="75" t="s">
        <v>23</v>
      </c>
      <c r="C219" s="76">
        <v>43985</v>
      </c>
      <c r="D219" s="75">
        <f t="shared" si="13"/>
        <v>0.59374999999999989</v>
      </c>
      <c r="E219" s="75">
        <v>0.60416666666666663</v>
      </c>
      <c r="F219" s="75">
        <f>E219+L219</f>
        <v>0.66666666666666663</v>
      </c>
      <c r="G219" s="75" t="s">
        <v>29</v>
      </c>
      <c r="H219" s="99" t="s">
        <v>18</v>
      </c>
      <c r="I219" s="78" t="s">
        <v>40</v>
      </c>
      <c r="J219" s="96" t="s">
        <v>453</v>
      </c>
      <c r="K219" s="80" t="s">
        <v>692</v>
      </c>
      <c r="L219" s="81">
        <v>6.25E-2</v>
      </c>
      <c r="M219" s="83" t="s">
        <v>570</v>
      </c>
      <c r="N219" s="83" t="s">
        <v>28</v>
      </c>
      <c r="O219" s="84" t="s">
        <v>180</v>
      </c>
      <c r="P219" s="85"/>
    </row>
    <row r="220" spans="1:24" s="74" customFormat="1" ht="17.100000000000001" customHeight="1" x14ac:dyDescent="0.2">
      <c r="A220" s="86" t="s">
        <v>515</v>
      </c>
      <c r="B220" s="75" t="s">
        <v>23</v>
      </c>
      <c r="C220" s="76">
        <v>43985</v>
      </c>
      <c r="D220" s="75">
        <f t="shared" si="13"/>
        <v>0.59374999999999989</v>
      </c>
      <c r="E220" s="75">
        <f>F220-L220</f>
        <v>0.60416666666666663</v>
      </c>
      <c r="F220" s="75">
        <v>0.66666666666666663</v>
      </c>
      <c r="G220" s="75" t="s">
        <v>29</v>
      </c>
      <c r="H220" s="77" t="s">
        <v>207</v>
      </c>
      <c r="I220" s="78" t="s">
        <v>34</v>
      </c>
      <c r="J220" s="79" t="s">
        <v>410</v>
      </c>
      <c r="K220" s="80" t="s">
        <v>641</v>
      </c>
      <c r="L220" s="81">
        <v>6.25E-2</v>
      </c>
      <c r="M220" s="83" t="s">
        <v>552</v>
      </c>
      <c r="N220" s="78" t="s">
        <v>21</v>
      </c>
      <c r="O220" s="84" t="s">
        <v>180</v>
      </c>
      <c r="P220" s="160"/>
      <c r="R220" s="100"/>
      <c r="S220" s="100"/>
      <c r="T220" s="100"/>
      <c r="U220" s="100"/>
      <c r="V220" s="100"/>
      <c r="W220" s="100"/>
      <c r="X220" s="100"/>
    </row>
    <row r="221" spans="1:24" s="74" customFormat="1" ht="17.100000000000001" hidden="1" customHeight="1" x14ac:dyDescent="0.2">
      <c r="A221" s="86" t="s">
        <v>515</v>
      </c>
      <c r="B221" s="75" t="s">
        <v>23</v>
      </c>
      <c r="C221" s="76">
        <v>43985</v>
      </c>
      <c r="D221" s="75">
        <f t="shared" si="13"/>
        <v>0.59374999999999989</v>
      </c>
      <c r="E221" s="75">
        <v>0.60416666666666663</v>
      </c>
      <c r="F221" s="75">
        <f>E221+L221</f>
        <v>0.67708333333333326</v>
      </c>
      <c r="G221" s="75" t="s">
        <v>27</v>
      </c>
      <c r="H221" s="88" t="s">
        <v>18</v>
      </c>
      <c r="I221" s="78" t="s">
        <v>24</v>
      </c>
      <c r="J221" s="96" t="s">
        <v>506</v>
      </c>
      <c r="K221" s="80" t="s">
        <v>504</v>
      </c>
      <c r="L221" s="81">
        <v>7.2916666666666671E-2</v>
      </c>
      <c r="M221" s="78">
        <v>4</v>
      </c>
      <c r="N221" s="78" t="s">
        <v>21</v>
      </c>
      <c r="O221" s="84" t="s">
        <v>180</v>
      </c>
      <c r="P221" s="85"/>
    </row>
    <row r="222" spans="1:24" s="74" customFormat="1" ht="17.100000000000001" hidden="1" customHeight="1" x14ac:dyDescent="0.2">
      <c r="A222" s="86" t="s">
        <v>515</v>
      </c>
      <c r="B222" s="75" t="s">
        <v>23</v>
      </c>
      <c r="C222" s="76">
        <v>43985</v>
      </c>
      <c r="D222" s="75">
        <f t="shared" si="13"/>
        <v>0.59374999999999989</v>
      </c>
      <c r="E222" s="104">
        <v>0.60416666666666663</v>
      </c>
      <c r="F222" s="75">
        <f>E222+L222</f>
        <v>0.67708333333333326</v>
      </c>
      <c r="G222" s="75" t="s">
        <v>29</v>
      </c>
      <c r="H222" s="88" t="s">
        <v>18</v>
      </c>
      <c r="I222" s="89" t="s">
        <v>19</v>
      </c>
      <c r="J222" s="109" t="s">
        <v>611</v>
      </c>
      <c r="K222" s="80" t="s">
        <v>613</v>
      </c>
      <c r="L222" s="81">
        <v>7.2916666666666671E-2</v>
      </c>
      <c r="M222" s="83" t="s">
        <v>517</v>
      </c>
      <c r="N222" s="83" t="s">
        <v>16</v>
      </c>
      <c r="O222" s="84" t="s">
        <v>180</v>
      </c>
      <c r="P222" s="85"/>
      <c r="R222" s="100"/>
      <c r="S222" s="100"/>
      <c r="T222" s="100"/>
      <c r="U222" s="100"/>
      <c r="V222" s="100"/>
      <c r="W222" s="100"/>
      <c r="X222" s="100"/>
    </row>
    <row r="223" spans="1:24" s="74" customFormat="1" ht="17.100000000000001" customHeight="1" x14ac:dyDescent="0.2">
      <c r="A223" s="86" t="s">
        <v>515</v>
      </c>
      <c r="B223" s="75" t="s">
        <v>23</v>
      </c>
      <c r="C223" s="76">
        <v>43985</v>
      </c>
      <c r="D223" s="75">
        <f t="shared" si="13"/>
        <v>0.59374999999999989</v>
      </c>
      <c r="E223" s="75">
        <v>0.60416666666666663</v>
      </c>
      <c r="F223" s="75">
        <f>E223+L223</f>
        <v>0.6875</v>
      </c>
      <c r="G223" s="75" t="s">
        <v>29</v>
      </c>
      <c r="H223" s="99" t="s">
        <v>18</v>
      </c>
      <c r="I223" s="78" t="s">
        <v>40</v>
      </c>
      <c r="J223" s="109" t="s">
        <v>452</v>
      </c>
      <c r="K223" s="80" t="s">
        <v>450</v>
      </c>
      <c r="L223" s="81">
        <v>8.3333333333333329E-2</v>
      </c>
      <c r="M223" s="83" t="s">
        <v>551</v>
      </c>
      <c r="N223" s="83" t="s">
        <v>16</v>
      </c>
      <c r="O223" s="84" t="s">
        <v>180</v>
      </c>
      <c r="P223" s="85"/>
    </row>
    <row r="224" spans="1:24" s="47" customFormat="1" ht="17.100000000000001" hidden="1" customHeight="1" x14ac:dyDescent="0.2">
      <c r="B224" s="11" t="s">
        <v>26</v>
      </c>
      <c r="C224" s="11">
        <v>43986</v>
      </c>
      <c r="D224" s="6">
        <f t="shared" si="13"/>
        <v>0.45833333333333331</v>
      </c>
      <c r="E224" s="6">
        <f>F224-L224</f>
        <v>0.46875</v>
      </c>
      <c r="F224" s="6">
        <v>0.5</v>
      </c>
      <c r="G224" s="15" t="s">
        <v>27</v>
      </c>
      <c r="H224" s="32" t="s">
        <v>207</v>
      </c>
      <c r="I224" s="15" t="s">
        <v>213</v>
      </c>
      <c r="J224" s="30" t="s">
        <v>263</v>
      </c>
      <c r="K224" s="26" t="s">
        <v>659</v>
      </c>
      <c r="L224" s="22">
        <v>3.125E-2</v>
      </c>
      <c r="M224" s="7" t="s">
        <v>551</v>
      </c>
      <c r="N224" s="10" t="s">
        <v>16</v>
      </c>
      <c r="O224" s="67" t="s">
        <v>180</v>
      </c>
      <c r="P224" s="50"/>
    </row>
    <row r="225" spans="2:24" s="47" customFormat="1" ht="17.100000000000001" hidden="1" customHeight="1" x14ac:dyDescent="0.2">
      <c r="B225" s="11" t="s">
        <v>26</v>
      </c>
      <c r="C225" s="11">
        <v>43986</v>
      </c>
      <c r="D225" s="6">
        <f t="shared" si="13"/>
        <v>0.45833333333333331</v>
      </c>
      <c r="E225" s="6">
        <f>F225-L225</f>
        <v>0.46875</v>
      </c>
      <c r="F225" s="6">
        <v>0.5</v>
      </c>
      <c r="G225" s="6" t="s">
        <v>27</v>
      </c>
      <c r="H225" s="29" t="s">
        <v>207</v>
      </c>
      <c r="I225" s="7" t="s">
        <v>213</v>
      </c>
      <c r="J225" s="30" t="s">
        <v>264</v>
      </c>
      <c r="K225" s="8" t="s">
        <v>660</v>
      </c>
      <c r="L225" s="9">
        <v>3.125E-2</v>
      </c>
      <c r="M225" s="10" t="s">
        <v>517</v>
      </c>
      <c r="N225" s="7" t="s">
        <v>16</v>
      </c>
      <c r="O225" s="67" t="s">
        <v>180</v>
      </c>
      <c r="P225" s="50"/>
    </row>
    <row r="226" spans="2:24" s="47" customFormat="1" ht="17.100000000000001" hidden="1" customHeight="1" x14ac:dyDescent="0.2">
      <c r="B226" s="6" t="s">
        <v>26</v>
      </c>
      <c r="C226" s="11">
        <v>43986</v>
      </c>
      <c r="D226" s="6">
        <f t="shared" si="13"/>
        <v>0.45833333333333331</v>
      </c>
      <c r="E226" s="6">
        <f>F226-L226</f>
        <v>0.46875</v>
      </c>
      <c r="F226" s="6">
        <v>0.5</v>
      </c>
      <c r="G226" s="6" t="s">
        <v>27</v>
      </c>
      <c r="H226" s="29" t="s">
        <v>207</v>
      </c>
      <c r="I226" s="7" t="s">
        <v>213</v>
      </c>
      <c r="J226" s="30" t="s">
        <v>508</v>
      </c>
      <c r="K226" s="8" t="s">
        <v>661</v>
      </c>
      <c r="L226" s="9">
        <v>3.125E-2</v>
      </c>
      <c r="M226" s="10" t="s">
        <v>551</v>
      </c>
      <c r="N226" s="7" t="s">
        <v>16</v>
      </c>
      <c r="O226" s="67" t="s">
        <v>180</v>
      </c>
      <c r="P226" s="50"/>
    </row>
    <row r="227" spans="2:24" s="47" customFormat="1" ht="17.100000000000001" hidden="1" customHeight="1" x14ac:dyDescent="0.2">
      <c r="B227" s="6" t="s">
        <v>26</v>
      </c>
      <c r="C227" s="11">
        <v>43986</v>
      </c>
      <c r="D227" s="6">
        <f t="shared" si="13"/>
        <v>0.45833333333333331</v>
      </c>
      <c r="E227" s="6">
        <f>F227-L227</f>
        <v>0.46875</v>
      </c>
      <c r="F227" s="6">
        <v>0.5</v>
      </c>
      <c r="G227" s="6" t="s">
        <v>27</v>
      </c>
      <c r="H227" s="29" t="s">
        <v>207</v>
      </c>
      <c r="I227" s="7" t="s">
        <v>213</v>
      </c>
      <c r="J227" s="30" t="s">
        <v>378</v>
      </c>
      <c r="K227" s="8" t="s">
        <v>697</v>
      </c>
      <c r="L227" s="9">
        <v>3.125E-2</v>
      </c>
      <c r="M227" s="10" t="s">
        <v>553</v>
      </c>
      <c r="N227" s="10" t="s">
        <v>21</v>
      </c>
      <c r="O227" s="67" t="s">
        <v>180</v>
      </c>
      <c r="P227" s="50"/>
    </row>
    <row r="228" spans="2:24" s="47" customFormat="1" ht="17.100000000000001" hidden="1" customHeight="1" x14ac:dyDescent="0.2">
      <c r="B228" s="6" t="s">
        <v>26</v>
      </c>
      <c r="C228" s="11">
        <v>43986</v>
      </c>
      <c r="D228" s="6">
        <f t="shared" si="13"/>
        <v>0.45833333333333331</v>
      </c>
      <c r="E228" s="6">
        <f>F228-L228</f>
        <v>0.46875</v>
      </c>
      <c r="F228" s="6">
        <v>0.5</v>
      </c>
      <c r="G228" s="6" t="s">
        <v>27</v>
      </c>
      <c r="H228" s="29" t="s">
        <v>207</v>
      </c>
      <c r="I228" s="7" t="s">
        <v>213</v>
      </c>
      <c r="J228" s="30" t="s">
        <v>380</v>
      </c>
      <c r="K228" s="8" t="s">
        <v>698</v>
      </c>
      <c r="L228" s="9">
        <v>3.125E-2</v>
      </c>
      <c r="M228" s="10" t="s">
        <v>598</v>
      </c>
      <c r="N228" s="10" t="s">
        <v>28</v>
      </c>
      <c r="O228" s="67" t="s">
        <v>180</v>
      </c>
      <c r="P228" s="56"/>
    </row>
    <row r="229" spans="2:24" s="47" customFormat="1" ht="17.100000000000001" customHeight="1" x14ac:dyDescent="0.2">
      <c r="B229" s="6" t="s">
        <v>26</v>
      </c>
      <c r="C229" s="11">
        <v>43986</v>
      </c>
      <c r="D229" s="6">
        <f t="shared" si="13"/>
        <v>0.51041666666666663</v>
      </c>
      <c r="E229" s="6">
        <v>0.52083333333333337</v>
      </c>
      <c r="F229" s="6">
        <f>E229+L229</f>
        <v>0.58333333333333337</v>
      </c>
      <c r="G229" s="6" t="s">
        <v>27</v>
      </c>
      <c r="H229" s="16" t="s">
        <v>18</v>
      </c>
      <c r="I229" s="7" t="s">
        <v>40</v>
      </c>
      <c r="J229" s="17" t="s">
        <v>155</v>
      </c>
      <c r="K229" s="8" t="s">
        <v>486</v>
      </c>
      <c r="L229" s="9">
        <v>6.25E-2</v>
      </c>
      <c r="M229" s="10" t="s">
        <v>516</v>
      </c>
      <c r="N229" s="10" t="s">
        <v>16</v>
      </c>
      <c r="O229" s="67" t="s">
        <v>180</v>
      </c>
      <c r="P229" s="50"/>
    </row>
    <row r="230" spans="2:24" s="47" customFormat="1" ht="17.100000000000001" hidden="1" customHeight="1" x14ac:dyDescent="0.2">
      <c r="B230" s="6" t="s">
        <v>26</v>
      </c>
      <c r="C230" s="11">
        <v>43986</v>
      </c>
      <c r="D230" s="6">
        <f t="shared" si="13"/>
        <v>0.51041666666666663</v>
      </c>
      <c r="E230" s="6">
        <v>0.52083333333333337</v>
      </c>
      <c r="F230" s="6">
        <f>E230+L230</f>
        <v>0.60416666666666674</v>
      </c>
      <c r="G230" s="6" t="s">
        <v>27</v>
      </c>
      <c r="H230" s="16" t="s">
        <v>18</v>
      </c>
      <c r="I230" s="25" t="s">
        <v>19</v>
      </c>
      <c r="J230" s="17" t="s">
        <v>145</v>
      </c>
      <c r="K230" s="8" t="s">
        <v>146</v>
      </c>
      <c r="L230" s="9">
        <v>8.3333333333333329E-2</v>
      </c>
      <c r="M230" s="10" t="s">
        <v>517</v>
      </c>
      <c r="N230" s="10" t="s">
        <v>16</v>
      </c>
      <c r="O230" s="67" t="s">
        <v>180</v>
      </c>
      <c r="P230" s="50"/>
      <c r="Q230" s="23"/>
    </row>
    <row r="231" spans="2:24" s="47" customFormat="1" ht="17.100000000000001" hidden="1" customHeight="1" x14ac:dyDescent="0.2">
      <c r="B231" s="6" t="s">
        <v>26</v>
      </c>
      <c r="C231" s="11">
        <v>43986</v>
      </c>
      <c r="D231" s="6">
        <f t="shared" si="13"/>
        <v>0.51041666666666663</v>
      </c>
      <c r="E231" s="6">
        <v>0.52083333333333337</v>
      </c>
      <c r="F231" s="6">
        <f>E231+L231</f>
        <v>0.60416666666666674</v>
      </c>
      <c r="G231" s="6" t="s">
        <v>27</v>
      </c>
      <c r="H231" s="16" t="s">
        <v>18</v>
      </c>
      <c r="I231" s="25" t="s">
        <v>19</v>
      </c>
      <c r="J231" s="17" t="s">
        <v>147</v>
      </c>
      <c r="K231" s="8" t="s">
        <v>148</v>
      </c>
      <c r="L231" s="9">
        <v>8.3333333333333329E-2</v>
      </c>
      <c r="M231" s="10" t="s">
        <v>561</v>
      </c>
      <c r="N231" s="10" t="s">
        <v>16</v>
      </c>
      <c r="O231" s="67" t="s">
        <v>180</v>
      </c>
      <c r="P231" s="50"/>
    </row>
    <row r="232" spans="2:24" s="47" customFormat="1" ht="17.100000000000001" customHeight="1" x14ac:dyDescent="0.2">
      <c r="B232" s="7" t="s">
        <v>26</v>
      </c>
      <c r="C232" s="11">
        <v>43986</v>
      </c>
      <c r="D232" s="6">
        <v>0.59374999999999989</v>
      </c>
      <c r="E232" s="6">
        <v>0.52083333333333337</v>
      </c>
      <c r="F232" s="6">
        <v>0.66666666666666663</v>
      </c>
      <c r="G232" s="18" t="s">
        <v>27</v>
      </c>
      <c r="H232" s="19" t="s">
        <v>18</v>
      </c>
      <c r="I232" s="15" t="s">
        <v>40</v>
      </c>
      <c r="J232" s="20" t="s">
        <v>188</v>
      </c>
      <c r="K232" s="21" t="s">
        <v>189</v>
      </c>
      <c r="L232" s="22">
        <v>7.2916666666666671E-2</v>
      </c>
      <c r="M232" s="10" t="s">
        <v>552</v>
      </c>
      <c r="N232" s="10" t="s">
        <v>16</v>
      </c>
      <c r="O232" s="67" t="s">
        <v>180</v>
      </c>
      <c r="P232" s="58"/>
    </row>
    <row r="233" spans="2:24" s="47" customFormat="1" ht="17.100000000000001" hidden="1" customHeight="1" x14ac:dyDescent="0.2">
      <c r="B233" s="24" t="s">
        <v>26</v>
      </c>
      <c r="C233" s="11">
        <v>43986</v>
      </c>
      <c r="D233" s="6">
        <f t="shared" ref="D233:D268" si="16">E233-0.0104166666666667</f>
        <v>0.59374999999999989</v>
      </c>
      <c r="E233" s="24">
        <v>0.60416666666666663</v>
      </c>
      <c r="F233" s="6">
        <f>E233+L233</f>
        <v>0.66666666666666663</v>
      </c>
      <c r="G233" s="10" t="s">
        <v>29</v>
      </c>
      <c r="H233" s="19" t="s">
        <v>18</v>
      </c>
      <c r="I233" s="15" t="s">
        <v>19</v>
      </c>
      <c r="J233" s="20" t="s">
        <v>149</v>
      </c>
      <c r="K233" s="21" t="s">
        <v>150</v>
      </c>
      <c r="L233" s="22">
        <v>6.25E-2</v>
      </c>
      <c r="M233" s="10" t="s">
        <v>551</v>
      </c>
      <c r="N233" s="7" t="s">
        <v>16</v>
      </c>
      <c r="O233" s="67" t="s">
        <v>180</v>
      </c>
      <c r="P233" s="58"/>
    </row>
    <row r="234" spans="2:24" s="47" customFormat="1" ht="17.100000000000001" customHeight="1" x14ac:dyDescent="0.2">
      <c r="B234" s="6" t="s">
        <v>26</v>
      </c>
      <c r="C234" s="11">
        <v>43986</v>
      </c>
      <c r="D234" s="6">
        <f t="shared" si="16"/>
        <v>0.59374999999999989</v>
      </c>
      <c r="E234" s="6">
        <v>0.60416666666666663</v>
      </c>
      <c r="F234" s="6">
        <f>E234+L234</f>
        <v>0.66666666666666663</v>
      </c>
      <c r="G234" s="6" t="s">
        <v>29</v>
      </c>
      <c r="H234" s="16" t="s">
        <v>18</v>
      </c>
      <c r="I234" s="7" t="s">
        <v>32</v>
      </c>
      <c r="J234" s="17" t="s">
        <v>159</v>
      </c>
      <c r="K234" s="8" t="s">
        <v>160</v>
      </c>
      <c r="L234" s="9">
        <v>6.25E-2</v>
      </c>
      <c r="M234" s="10" t="s">
        <v>594</v>
      </c>
      <c r="N234" s="10" t="s">
        <v>28</v>
      </c>
      <c r="O234" s="67" t="s">
        <v>180</v>
      </c>
      <c r="P234" s="50"/>
      <c r="Q234" s="23"/>
    </row>
    <row r="235" spans="2:24" s="47" customFormat="1" ht="17.100000000000001" hidden="1" customHeight="1" x14ac:dyDescent="0.2">
      <c r="B235" s="7" t="s">
        <v>26</v>
      </c>
      <c r="C235" s="11">
        <v>43986</v>
      </c>
      <c r="D235" s="6">
        <f t="shared" si="16"/>
        <v>0.59374999999999989</v>
      </c>
      <c r="E235" s="6">
        <v>0.60416666666666663</v>
      </c>
      <c r="F235" s="6">
        <f>E235+L235</f>
        <v>0.6875</v>
      </c>
      <c r="G235" s="18" t="s">
        <v>29</v>
      </c>
      <c r="H235" s="19" t="s">
        <v>18</v>
      </c>
      <c r="I235" s="15" t="s">
        <v>19</v>
      </c>
      <c r="J235" s="20" t="s">
        <v>607</v>
      </c>
      <c r="K235" s="21" t="s">
        <v>609</v>
      </c>
      <c r="L235" s="22">
        <v>8.3333333333333329E-2</v>
      </c>
      <c r="M235" s="10" t="s">
        <v>516</v>
      </c>
      <c r="N235" s="10" t="s">
        <v>16</v>
      </c>
      <c r="O235" s="67" t="s">
        <v>180</v>
      </c>
      <c r="P235" s="58"/>
    </row>
    <row r="236" spans="2:24" s="47" customFormat="1" ht="17.100000000000001" hidden="1" customHeight="1" x14ac:dyDescent="0.2">
      <c r="B236" s="6" t="s">
        <v>26</v>
      </c>
      <c r="C236" s="11">
        <v>43986</v>
      </c>
      <c r="D236" s="6">
        <f t="shared" si="16"/>
        <v>0.59375</v>
      </c>
      <c r="E236" s="6">
        <f>F236-L236</f>
        <v>0.60416666666666674</v>
      </c>
      <c r="F236" s="6">
        <v>0.70833333333333337</v>
      </c>
      <c r="G236" s="6" t="s">
        <v>29</v>
      </c>
      <c r="H236" s="29" t="s">
        <v>207</v>
      </c>
      <c r="I236" s="7" t="s">
        <v>213</v>
      </c>
      <c r="J236" s="30" t="s">
        <v>281</v>
      </c>
      <c r="K236" s="8" t="s">
        <v>282</v>
      </c>
      <c r="L236" s="9">
        <v>0.10416666666666667</v>
      </c>
      <c r="M236" s="10" t="s">
        <v>519</v>
      </c>
      <c r="N236" s="7" t="s">
        <v>21</v>
      </c>
      <c r="O236" s="67" t="s">
        <v>180</v>
      </c>
      <c r="P236" s="50"/>
    </row>
    <row r="237" spans="2:24" s="74" customFormat="1" ht="17.100000000000001" hidden="1" customHeight="1" x14ac:dyDescent="0.2">
      <c r="B237" s="75" t="s">
        <v>31</v>
      </c>
      <c r="C237" s="76">
        <v>43987</v>
      </c>
      <c r="D237" s="75">
        <f t="shared" si="16"/>
        <v>0.46874999999999994</v>
      </c>
      <c r="E237" s="75">
        <f>F237-L237</f>
        <v>0.47916666666666663</v>
      </c>
      <c r="F237" s="75">
        <v>0.51041666666666663</v>
      </c>
      <c r="G237" s="75" t="s">
        <v>27</v>
      </c>
      <c r="H237" s="77" t="s">
        <v>207</v>
      </c>
      <c r="I237" s="78" t="s">
        <v>213</v>
      </c>
      <c r="J237" s="79" t="s">
        <v>219</v>
      </c>
      <c r="K237" s="80" t="s">
        <v>648</v>
      </c>
      <c r="L237" s="81">
        <v>3.125E-2</v>
      </c>
      <c r="M237" s="83" t="s">
        <v>516</v>
      </c>
      <c r="N237" s="83" t="s">
        <v>21</v>
      </c>
      <c r="O237" s="84" t="s">
        <v>180</v>
      </c>
      <c r="P237" s="85"/>
    </row>
    <row r="238" spans="2:24" s="74" customFormat="1" ht="17.100000000000001" hidden="1" customHeight="1" x14ac:dyDescent="0.2">
      <c r="B238" s="75" t="s">
        <v>31</v>
      </c>
      <c r="C238" s="76">
        <v>43987</v>
      </c>
      <c r="D238" s="75">
        <f t="shared" si="16"/>
        <v>0.46874999999999994</v>
      </c>
      <c r="E238" s="75">
        <f>F238-L238</f>
        <v>0.47916666666666663</v>
      </c>
      <c r="F238" s="75">
        <v>0.51041666666666663</v>
      </c>
      <c r="G238" s="75" t="s">
        <v>27</v>
      </c>
      <c r="H238" s="77" t="s">
        <v>207</v>
      </c>
      <c r="I238" s="78" t="s">
        <v>213</v>
      </c>
      <c r="J238" s="79" t="s">
        <v>221</v>
      </c>
      <c r="K238" s="80" t="s">
        <v>649</v>
      </c>
      <c r="L238" s="81">
        <v>3.125E-2</v>
      </c>
      <c r="M238" s="83" t="s">
        <v>562</v>
      </c>
      <c r="N238" s="83" t="s">
        <v>28</v>
      </c>
      <c r="O238" s="84" t="s">
        <v>180</v>
      </c>
      <c r="P238" s="85"/>
    </row>
    <row r="239" spans="2:24" s="74" customFormat="1" ht="17.100000000000001" customHeight="1" x14ac:dyDescent="0.2">
      <c r="B239" s="75" t="s">
        <v>31</v>
      </c>
      <c r="C239" s="76">
        <v>43987</v>
      </c>
      <c r="D239" s="75">
        <f t="shared" si="16"/>
        <v>0.46874999999999994</v>
      </c>
      <c r="E239" s="75">
        <f>F239-L239</f>
        <v>0.47916666666666663</v>
      </c>
      <c r="F239" s="75">
        <v>0.54166666666666663</v>
      </c>
      <c r="G239" s="75" t="s">
        <v>27</v>
      </c>
      <c r="H239" s="77" t="s">
        <v>207</v>
      </c>
      <c r="I239" s="78" t="s">
        <v>34</v>
      </c>
      <c r="J239" s="79" t="s">
        <v>325</v>
      </c>
      <c r="K239" s="80" t="s">
        <v>326</v>
      </c>
      <c r="L239" s="81">
        <v>6.25E-2</v>
      </c>
      <c r="M239" s="83" t="s">
        <v>586</v>
      </c>
      <c r="N239" s="83" t="s">
        <v>28</v>
      </c>
      <c r="O239" s="84" t="s">
        <v>180</v>
      </c>
      <c r="P239" s="85"/>
      <c r="R239" s="100"/>
      <c r="S239" s="100"/>
      <c r="T239" s="100"/>
      <c r="U239" s="100"/>
      <c r="V239" s="100"/>
      <c r="W239" s="100"/>
      <c r="X239" s="100"/>
    </row>
    <row r="240" spans="2:24" s="74" customFormat="1" ht="17.100000000000001" customHeight="1" x14ac:dyDescent="0.2">
      <c r="B240" s="75" t="s">
        <v>31</v>
      </c>
      <c r="C240" s="76">
        <v>43987</v>
      </c>
      <c r="D240" s="75">
        <f t="shared" si="16"/>
        <v>0.46874999999999994</v>
      </c>
      <c r="E240" s="75">
        <f>F240-L240</f>
        <v>0.47916666666666663</v>
      </c>
      <c r="F240" s="75">
        <v>0.57291666666666663</v>
      </c>
      <c r="G240" s="75" t="s">
        <v>27</v>
      </c>
      <c r="H240" s="77" t="s">
        <v>207</v>
      </c>
      <c r="I240" s="78" t="s">
        <v>34</v>
      </c>
      <c r="J240" s="79" t="s">
        <v>293</v>
      </c>
      <c r="K240" s="80" t="s">
        <v>294</v>
      </c>
      <c r="L240" s="81">
        <v>9.375E-2</v>
      </c>
      <c r="M240" s="83" t="s">
        <v>517</v>
      </c>
      <c r="N240" s="83" t="s">
        <v>16</v>
      </c>
      <c r="O240" s="84" t="s">
        <v>180</v>
      </c>
      <c r="P240" s="85"/>
    </row>
    <row r="241" spans="1:24" s="74" customFormat="1" ht="17.100000000000001" hidden="1" customHeight="1" x14ac:dyDescent="0.2">
      <c r="B241" s="78" t="s">
        <v>31</v>
      </c>
      <c r="C241" s="76">
        <v>43987</v>
      </c>
      <c r="D241" s="75">
        <f t="shared" si="16"/>
        <v>0.46875</v>
      </c>
      <c r="E241" s="75">
        <v>0.47916666666666669</v>
      </c>
      <c r="F241" s="75">
        <f>E241+L241</f>
        <v>0.54166666666666674</v>
      </c>
      <c r="G241" s="87" t="s">
        <v>27</v>
      </c>
      <c r="H241" s="88" t="s">
        <v>18</v>
      </c>
      <c r="I241" s="89" t="s">
        <v>19</v>
      </c>
      <c r="J241" s="90" t="s">
        <v>151</v>
      </c>
      <c r="K241" s="91" t="s">
        <v>496</v>
      </c>
      <c r="L241" s="92">
        <v>6.25E-2</v>
      </c>
      <c r="M241" s="83" t="s">
        <v>516</v>
      </c>
      <c r="N241" s="83" t="s">
        <v>16</v>
      </c>
      <c r="O241" s="84" t="s">
        <v>180</v>
      </c>
      <c r="P241" s="93"/>
    </row>
    <row r="242" spans="1:24" s="74" customFormat="1" ht="17.100000000000001" hidden="1" customHeight="1" x14ac:dyDescent="0.2">
      <c r="B242" s="75" t="s">
        <v>31</v>
      </c>
      <c r="C242" s="76">
        <v>43987</v>
      </c>
      <c r="D242" s="75">
        <f t="shared" si="16"/>
        <v>0.61458333333333326</v>
      </c>
      <c r="E242" s="75">
        <f>F242-L242</f>
        <v>0.625</v>
      </c>
      <c r="F242" s="75">
        <v>0.66666666666666663</v>
      </c>
      <c r="G242" s="75" t="s">
        <v>29</v>
      </c>
      <c r="H242" s="77" t="s">
        <v>207</v>
      </c>
      <c r="I242" s="78" t="s">
        <v>213</v>
      </c>
      <c r="J242" s="79" t="s">
        <v>481</v>
      </c>
      <c r="K242" s="80" t="s">
        <v>479</v>
      </c>
      <c r="L242" s="81">
        <v>4.1666666666666664E-2</v>
      </c>
      <c r="M242" s="83" t="s">
        <v>521</v>
      </c>
      <c r="N242" s="78" t="s">
        <v>21</v>
      </c>
      <c r="O242" s="84" t="s">
        <v>180</v>
      </c>
      <c r="P242" s="85"/>
      <c r="R242" s="103"/>
      <c r="S242" s="103"/>
      <c r="T242" s="103"/>
      <c r="U242" s="103"/>
      <c r="V242" s="103"/>
      <c r="W242" s="103"/>
      <c r="X242" s="103"/>
    </row>
    <row r="243" spans="1:24" s="74" customFormat="1" ht="17.100000000000001" customHeight="1" x14ac:dyDescent="0.2">
      <c r="B243" s="75" t="s">
        <v>31</v>
      </c>
      <c r="C243" s="76">
        <v>43987</v>
      </c>
      <c r="D243" s="75">
        <f t="shared" si="16"/>
        <v>0.61458333333333326</v>
      </c>
      <c r="E243" s="75">
        <v>0.625</v>
      </c>
      <c r="F243" s="75">
        <f>E243+L243</f>
        <v>0.68055555555555558</v>
      </c>
      <c r="G243" s="75" t="s">
        <v>29</v>
      </c>
      <c r="H243" s="99" t="s">
        <v>18</v>
      </c>
      <c r="I243" s="78" t="s">
        <v>40</v>
      </c>
      <c r="J243" s="96" t="s">
        <v>105</v>
      </c>
      <c r="K243" s="80" t="s">
        <v>444</v>
      </c>
      <c r="L243" s="81">
        <v>5.5555555555555552E-2</v>
      </c>
      <c r="M243" s="83" t="s">
        <v>551</v>
      </c>
      <c r="N243" s="83" t="s">
        <v>16</v>
      </c>
      <c r="O243" s="84" t="s">
        <v>180</v>
      </c>
      <c r="P243" s="85"/>
      <c r="R243" s="103"/>
      <c r="S243" s="103"/>
      <c r="T243" s="103"/>
      <c r="U243" s="103"/>
      <c r="V243" s="103"/>
      <c r="W243" s="103"/>
      <c r="X243" s="103"/>
    </row>
    <row r="244" spans="1:24" s="74" customFormat="1" ht="17.100000000000001" customHeight="1" x14ac:dyDescent="0.2">
      <c r="B244" s="76" t="s">
        <v>31</v>
      </c>
      <c r="C244" s="76">
        <v>43987</v>
      </c>
      <c r="D244" s="75">
        <f t="shared" si="16"/>
        <v>0.61458333333333326</v>
      </c>
      <c r="E244" s="75">
        <v>0.625</v>
      </c>
      <c r="F244" s="75">
        <f>E244+L244</f>
        <v>0.68055555555555558</v>
      </c>
      <c r="G244" s="89" t="s">
        <v>29</v>
      </c>
      <c r="H244" s="88" t="s">
        <v>18</v>
      </c>
      <c r="I244" s="89" t="s">
        <v>40</v>
      </c>
      <c r="J244" s="96" t="s">
        <v>205</v>
      </c>
      <c r="K244" s="97" t="s">
        <v>426</v>
      </c>
      <c r="L244" s="92">
        <v>5.5555555555555552E-2</v>
      </c>
      <c r="M244" s="78">
        <v>8</v>
      </c>
      <c r="N244" s="83" t="s">
        <v>16</v>
      </c>
      <c r="O244" s="84" t="s">
        <v>180</v>
      </c>
      <c r="P244" s="98"/>
      <c r="Q244" s="107"/>
      <c r="R244" s="103"/>
      <c r="S244" s="103"/>
      <c r="T244" s="103"/>
      <c r="U244" s="103"/>
      <c r="V244" s="103"/>
      <c r="W244" s="103"/>
      <c r="X244" s="103"/>
    </row>
    <row r="245" spans="1:24" s="74" customFormat="1" ht="17.100000000000001" hidden="1" customHeight="1" x14ac:dyDescent="0.2">
      <c r="B245" s="75" t="s">
        <v>31</v>
      </c>
      <c r="C245" s="76">
        <v>43987</v>
      </c>
      <c r="D245" s="75">
        <f t="shared" si="16"/>
        <v>0.61458333333333326</v>
      </c>
      <c r="E245" s="75">
        <v>0.625</v>
      </c>
      <c r="F245" s="75">
        <f>E245+L245</f>
        <v>0.6875</v>
      </c>
      <c r="G245" s="75" t="s">
        <v>29</v>
      </c>
      <c r="H245" s="99" t="s">
        <v>18</v>
      </c>
      <c r="I245" s="78" t="s">
        <v>19</v>
      </c>
      <c r="J245" s="96" t="s">
        <v>135</v>
      </c>
      <c r="K245" s="80" t="s">
        <v>136</v>
      </c>
      <c r="L245" s="81">
        <v>6.25E-2</v>
      </c>
      <c r="M245" s="83" t="s">
        <v>551</v>
      </c>
      <c r="N245" s="83" t="s">
        <v>16</v>
      </c>
      <c r="O245" s="84" t="s">
        <v>180</v>
      </c>
      <c r="P245" s="98"/>
    </row>
    <row r="246" spans="1:24" s="74" customFormat="1" ht="17.100000000000001" customHeight="1" x14ac:dyDescent="0.2">
      <c r="B246" s="75" t="s">
        <v>31</v>
      </c>
      <c r="C246" s="76">
        <v>43987</v>
      </c>
      <c r="D246" s="75">
        <f t="shared" si="16"/>
        <v>0.61458333333333326</v>
      </c>
      <c r="E246" s="75">
        <v>0.625</v>
      </c>
      <c r="F246" s="75">
        <f>E246+L246</f>
        <v>0.70833333333333337</v>
      </c>
      <c r="G246" s="75" t="s">
        <v>29</v>
      </c>
      <c r="H246" s="99" t="s">
        <v>18</v>
      </c>
      <c r="I246" s="78" t="s">
        <v>40</v>
      </c>
      <c r="J246" s="96" t="s">
        <v>153</v>
      </c>
      <c r="K246" s="80" t="s">
        <v>154</v>
      </c>
      <c r="L246" s="81">
        <v>8.3333333333333329E-2</v>
      </c>
      <c r="M246" s="78">
        <v>2</v>
      </c>
      <c r="N246" s="83" t="s">
        <v>16</v>
      </c>
      <c r="O246" s="84" t="s">
        <v>180</v>
      </c>
      <c r="P246" s="85"/>
      <c r="Q246" s="100"/>
    </row>
    <row r="247" spans="1:24" s="74" customFormat="1" ht="17.100000000000001" customHeight="1" x14ac:dyDescent="0.2">
      <c r="B247" s="75" t="s">
        <v>31</v>
      </c>
      <c r="C247" s="76">
        <v>43987</v>
      </c>
      <c r="D247" s="75">
        <f t="shared" si="16"/>
        <v>0.69791666666666663</v>
      </c>
      <c r="E247" s="75">
        <f>F247-L247</f>
        <v>0.70833333333333337</v>
      </c>
      <c r="F247" s="75">
        <v>0.8125</v>
      </c>
      <c r="G247" s="75" t="s">
        <v>29</v>
      </c>
      <c r="H247" s="99" t="s">
        <v>18</v>
      </c>
      <c r="I247" s="78" t="s">
        <v>34</v>
      </c>
      <c r="J247" s="96" t="s">
        <v>456</v>
      </c>
      <c r="K247" s="80" t="s">
        <v>684</v>
      </c>
      <c r="L247" s="81">
        <v>0.10416666666666667</v>
      </c>
      <c r="M247" s="83" t="s">
        <v>516</v>
      </c>
      <c r="N247" s="78" t="s">
        <v>21</v>
      </c>
      <c r="O247" s="84" t="s">
        <v>180</v>
      </c>
      <c r="P247" s="85"/>
    </row>
    <row r="248" spans="1:24" s="74" customFormat="1" ht="17.100000000000001" hidden="1" customHeight="1" x14ac:dyDescent="0.2">
      <c r="B248" s="75" t="s">
        <v>31</v>
      </c>
      <c r="C248" s="76">
        <v>43987</v>
      </c>
      <c r="D248" s="75">
        <f t="shared" si="16"/>
        <v>0.74652777777777768</v>
      </c>
      <c r="E248" s="75">
        <f>F248-L248</f>
        <v>0.75694444444444442</v>
      </c>
      <c r="F248" s="75">
        <v>0.8125</v>
      </c>
      <c r="G248" s="75" t="s">
        <v>29</v>
      </c>
      <c r="H248" s="99" t="s">
        <v>18</v>
      </c>
      <c r="I248" s="78" t="s">
        <v>126</v>
      </c>
      <c r="J248" s="96" t="s">
        <v>141</v>
      </c>
      <c r="K248" s="80" t="s">
        <v>142</v>
      </c>
      <c r="L248" s="81">
        <v>5.5555555555555552E-2</v>
      </c>
      <c r="M248" s="83" t="s">
        <v>553</v>
      </c>
      <c r="N248" s="83" t="s">
        <v>16</v>
      </c>
      <c r="O248" s="84" t="s">
        <v>180</v>
      </c>
      <c r="P248" s="85"/>
    </row>
    <row r="249" spans="1:24" s="47" customFormat="1" ht="17.100000000000001" customHeight="1" x14ac:dyDescent="0.2">
      <c r="B249" s="6" t="s">
        <v>17</v>
      </c>
      <c r="C249" s="11">
        <v>43990</v>
      </c>
      <c r="D249" s="6">
        <f t="shared" si="16"/>
        <v>0.40625</v>
      </c>
      <c r="E249" s="6">
        <f>F249-L249</f>
        <v>0.41666666666666669</v>
      </c>
      <c r="F249" s="6">
        <v>0.5</v>
      </c>
      <c r="G249" s="6" t="s">
        <v>27</v>
      </c>
      <c r="H249" s="29" t="s">
        <v>207</v>
      </c>
      <c r="I249" s="7" t="s">
        <v>34</v>
      </c>
      <c r="J249" s="30" t="s">
        <v>373</v>
      </c>
      <c r="K249" s="8" t="s">
        <v>374</v>
      </c>
      <c r="L249" s="9">
        <v>8.3333333333333329E-2</v>
      </c>
      <c r="M249" s="10" t="s">
        <v>523</v>
      </c>
      <c r="N249" s="7" t="s">
        <v>21</v>
      </c>
      <c r="O249" s="67" t="s">
        <v>180</v>
      </c>
      <c r="P249" s="50"/>
    </row>
    <row r="250" spans="1:24" s="47" customFormat="1" ht="17.100000000000001" customHeight="1" x14ac:dyDescent="0.2">
      <c r="B250" s="6" t="s">
        <v>17</v>
      </c>
      <c r="C250" s="11">
        <v>43990</v>
      </c>
      <c r="D250" s="6">
        <f t="shared" si="16"/>
        <v>0.51041666666666663</v>
      </c>
      <c r="E250" s="6">
        <v>0.52083333333333337</v>
      </c>
      <c r="F250" s="6">
        <f>E250+L250</f>
        <v>0.58333333333333337</v>
      </c>
      <c r="G250" s="6" t="s">
        <v>27</v>
      </c>
      <c r="H250" s="16" t="s">
        <v>18</v>
      </c>
      <c r="I250" s="7" t="s">
        <v>40</v>
      </c>
      <c r="J250" s="17" t="s">
        <v>177</v>
      </c>
      <c r="K250" s="8" t="s">
        <v>206</v>
      </c>
      <c r="L250" s="9">
        <v>6.25E-2</v>
      </c>
      <c r="M250" s="10" t="s">
        <v>517</v>
      </c>
      <c r="N250" s="10" t="s">
        <v>44</v>
      </c>
      <c r="O250" s="67" t="s">
        <v>180</v>
      </c>
      <c r="P250" s="50"/>
    </row>
    <row r="251" spans="1:24" s="47" customFormat="1" ht="17.100000000000001" hidden="1" customHeight="1" x14ac:dyDescent="0.2">
      <c r="A251" s="63"/>
      <c r="B251" s="6" t="s">
        <v>17</v>
      </c>
      <c r="C251" s="11">
        <v>43990</v>
      </c>
      <c r="D251" s="6">
        <f t="shared" si="16"/>
        <v>0.51041666666666663</v>
      </c>
      <c r="E251" s="6">
        <v>0.52083333333333337</v>
      </c>
      <c r="F251" s="6">
        <f>E251+L251</f>
        <v>0.58333333333333337</v>
      </c>
      <c r="G251" s="11" t="s">
        <v>29</v>
      </c>
      <c r="H251" s="12" t="s">
        <v>394</v>
      </c>
      <c r="I251" s="7" t="s">
        <v>213</v>
      </c>
      <c r="J251" s="13" t="s">
        <v>560</v>
      </c>
      <c r="K251" s="8" t="s">
        <v>164</v>
      </c>
      <c r="L251" s="9">
        <v>6.25E-2</v>
      </c>
      <c r="M251" s="10" t="s">
        <v>516</v>
      </c>
      <c r="N251" s="10" t="s">
        <v>44</v>
      </c>
      <c r="O251" s="67" t="s">
        <v>180</v>
      </c>
      <c r="P251" s="65"/>
      <c r="R251" s="23"/>
      <c r="S251" s="23"/>
      <c r="T251" s="23"/>
      <c r="U251" s="23"/>
      <c r="V251" s="23"/>
      <c r="W251" s="23"/>
      <c r="X251" s="23"/>
    </row>
    <row r="252" spans="1:24" s="47" customFormat="1" ht="17.100000000000001" customHeight="1" x14ac:dyDescent="0.2">
      <c r="B252" s="6" t="s">
        <v>17</v>
      </c>
      <c r="C252" s="11">
        <v>43990</v>
      </c>
      <c r="D252" s="6">
        <f t="shared" si="16"/>
        <v>0.51041666666666663</v>
      </c>
      <c r="E252" s="6">
        <v>0.52083333333333337</v>
      </c>
      <c r="F252" s="6">
        <f>E252+L252</f>
        <v>0.625</v>
      </c>
      <c r="G252" s="6" t="s">
        <v>27</v>
      </c>
      <c r="H252" s="16" t="s">
        <v>18</v>
      </c>
      <c r="I252" s="7" t="s">
        <v>32</v>
      </c>
      <c r="J252" s="17" t="s">
        <v>120</v>
      </c>
      <c r="K252" s="8" t="s">
        <v>121</v>
      </c>
      <c r="L252" s="9">
        <v>0.10416666666666667</v>
      </c>
      <c r="M252" s="10" t="s">
        <v>551</v>
      </c>
      <c r="N252" s="7" t="s">
        <v>21</v>
      </c>
      <c r="O252" s="67" t="s">
        <v>180</v>
      </c>
      <c r="P252" s="50"/>
      <c r="Q252" s="60"/>
    </row>
    <row r="253" spans="1:24" s="47" customFormat="1" ht="17.100000000000001" customHeight="1" x14ac:dyDescent="0.2">
      <c r="B253" s="6" t="s">
        <v>17</v>
      </c>
      <c r="C253" s="11">
        <v>43990</v>
      </c>
      <c r="D253" s="6">
        <f t="shared" si="16"/>
        <v>0.71874999999999989</v>
      </c>
      <c r="E253" s="6">
        <f>F253-L253</f>
        <v>0.72916666666666663</v>
      </c>
      <c r="F253" s="6">
        <v>0.8125</v>
      </c>
      <c r="G253" s="6" t="s">
        <v>29</v>
      </c>
      <c r="H253" s="16" t="s">
        <v>18</v>
      </c>
      <c r="I253" s="7" t="s">
        <v>34</v>
      </c>
      <c r="J253" s="17" t="s">
        <v>156</v>
      </c>
      <c r="K253" s="8" t="s">
        <v>658</v>
      </c>
      <c r="L253" s="9">
        <v>8.3333333333333329E-2</v>
      </c>
      <c r="M253" s="10" t="s">
        <v>526</v>
      </c>
      <c r="N253" s="7" t="s">
        <v>21</v>
      </c>
      <c r="O253" s="67" t="s">
        <v>180</v>
      </c>
      <c r="P253" s="50"/>
    </row>
    <row r="254" spans="1:24" s="47" customFormat="1" ht="17.100000000000001" hidden="1" customHeight="1" x14ac:dyDescent="0.2">
      <c r="B254" s="6" t="s">
        <v>17</v>
      </c>
      <c r="C254" s="11">
        <v>43990</v>
      </c>
      <c r="D254" s="6">
        <f t="shared" si="16"/>
        <v>0.72916666666666663</v>
      </c>
      <c r="E254" s="6">
        <f>F254-L254</f>
        <v>0.73958333333333337</v>
      </c>
      <c r="F254" s="6">
        <v>0.8125</v>
      </c>
      <c r="G254" s="6" t="s">
        <v>29</v>
      </c>
      <c r="H254" s="19" t="s">
        <v>18</v>
      </c>
      <c r="I254" s="7" t="s">
        <v>24</v>
      </c>
      <c r="J254" s="17" t="s">
        <v>507</v>
      </c>
      <c r="K254" s="8" t="s">
        <v>505</v>
      </c>
      <c r="L254" s="9">
        <v>7.2916666666666671E-2</v>
      </c>
      <c r="M254" s="7">
        <v>4</v>
      </c>
      <c r="N254" s="7" t="s">
        <v>21</v>
      </c>
      <c r="O254" s="67" t="s">
        <v>180</v>
      </c>
      <c r="P254" s="50"/>
    </row>
    <row r="255" spans="1:24" s="74" customFormat="1" ht="17.100000000000001" hidden="1" customHeight="1" x14ac:dyDescent="0.2">
      <c r="B255" s="75" t="s">
        <v>22</v>
      </c>
      <c r="C255" s="76">
        <v>43991</v>
      </c>
      <c r="D255" s="75">
        <f t="shared" si="16"/>
        <v>0.46874999999999994</v>
      </c>
      <c r="E255" s="75">
        <f>F255-L255</f>
        <v>0.47916666666666663</v>
      </c>
      <c r="F255" s="75">
        <v>0.51041666666666663</v>
      </c>
      <c r="G255" s="75" t="s">
        <v>27</v>
      </c>
      <c r="H255" s="77" t="s">
        <v>207</v>
      </c>
      <c r="I255" s="78" t="s">
        <v>213</v>
      </c>
      <c r="J255" s="79" t="s">
        <v>284</v>
      </c>
      <c r="K255" s="80" t="s">
        <v>662</v>
      </c>
      <c r="L255" s="81">
        <v>3.125E-2</v>
      </c>
      <c r="M255" s="83" t="s">
        <v>576</v>
      </c>
      <c r="N255" s="83" t="s">
        <v>28</v>
      </c>
      <c r="O255" s="84" t="s">
        <v>180</v>
      </c>
      <c r="P255" s="98"/>
      <c r="R255" s="108"/>
      <c r="S255" s="108"/>
      <c r="T255" s="108"/>
      <c r="U255" s="108"/>
      <c r="V255" s="108"/>
      <c r="W255" s="108"/>
      <c r="X255" s="108"/>
    </row>
    <row r="256" spans="1:24" s="74" customFormat="1" ht="17.100000000000001" customHeight="1" x14ac:dyDescent="0.2">
      <c r="B256" s="75" t="s">
        <v>22</v>
      </c>
      <c r="C256" s="76">
        <v>43991</v>
      </c>
      <c r="D256" s="75">
        <f t="shared" si="16"/>
        <v>0.46875</v>
      </c>
      <c r="E256" s="75">
        <v>0.47916666666666669</v>
      </c>
      <c r="F256" s="75">
        <f>E256+L256</f>
        <v>0.54861111111111116</v>
      </c>
      <c r="G256" s="75" t="s">
        <v>27</v>
      </c>
      <c r="H256" s="99" t="s">
        <v>18</v>
      </c>
      <c r="I256" s="78" t="s">
        <v>40</v>
      </c>
      <c r="J256" s="96" t="s">
        <v>157</v>
      </c>
      <c r="K256" s="80" t="s">
        <v>493</v>
      </c>
      <c r="L256" s="81">
        <v>6.9444444444444434E-2</v>
      </c>
      <c r="M256" s="83" t="s">
        <v>517</v>
      </c>
      <c r="N256" s="83" t="s">
        <v>16</v>
      </c>
      <c r="O256" s="84" t="s">
        <v>180</v>
      </c>
      <c r="P256" s="85"/>
      <c r="Q256" s="100"/>
    </row>
    <row r="257" spans="1:24" s="74" customFormat="1" ht="17.100000000000001" customHeight="1" x14ac:dyDescent="0.2">
      <c r="B257" s="76" t="s">
        <v>22</v>
      </c>
      <c r="C257" s="76">
        <v>43991</v>
      </c>
      <c r="D257" s="75">
        <f t="shared" si="16"/>
        <v>0.46875</v>
      </c>
      <c r="E257" s="75">
        <v>0.47916666666666669</v>
      </c>
      <c r="F257" s="75">
        <f>E257+L257</f>
        <v>0.55208333333333337</v>
      </c>
      <c r="G257" s="89" t="s">
        <v>27</v>
      </c>
      <c r="H257" s="88" t="s">
        <v>18</v>
      </c>
      <c r="I257" s="89" t="s">
        <v>40</v>
      </c>
      <c r="J257" s="96" t="s">
        <v>196</v>
      </c>
      <c r="K257" s="97" t="s">
        <v>494</v>
      </c>
      <c r="L257" s="92">
        <v>7.2916666666666671E-2</v>
      </c>
      <c r="M257" s="83" t="s">
        <v>565</v>
      </c>
      <c r="N257" s="83" t="s">
        <v>28</v>
      </c>
      <c r="O257" s="84" t="s">
        <v>180</v>
      </c>
      <c r="P257" s="85"/>
      <c r="R257" s="103"/>
      <c r="S257" s="103"/>
      <c r="T257" s="103"/>
      <c r="U257" s="103"/>
      <c r="V257" s="103"/>
      <c r="W257" s="103"/>
      <c r="X257" s="103"/>
    </row>
    <row r="258" spans="1:24" s="74" customFormat="1" ht="17.100000000000001" customHeight="1" x14ac:dyDescent="0.2">
      <c r="B258" s="75" t="s">
        <v>22</v>
      </c>
      <c r="C258" s="76">
        <v>43991</v>
      </c>
      <c r="D258" s="75">
        <f t="shared" si="16"/>
        <v>0.55208333333333326</v>
      </c>
      <c r="E258" s="75">
        <v>0.5625</v>
      </c>
      <c r="F258" s="75">
        <f>E258+L258</f>
        <v>0.625</v>
      </c>
      <c r="G258" s="76" t="s">
        <v>29</v>
      </c>
      <c r="H258" s="112" t="s">
        <v>394</v>
      </c>
      <c r="I258" s="78" t="s">
        <v>34</v>
      </c>
      <c r="J258" s="113" t="s">
        <v>459</v>
      </c>
      <c r="K258" s="80" t="s">
        <v>461</v>
      </c>
      <c r="L258" s="81">
        <v>6.25E-2</v>
      </c>
      <c r="M258" s="83" t="s">
        <v>600</v>
      </c>
      <c r="N258" s="83" t="s">
        <v>567</v>
      </c>
      <c r="O258" s="84" t="s">
        <v>180</v>
      </c>
      <c r="P258" s="98"/>
    </row>
    <row r="259" spans="1:24" s="74" customFormat="1" ht="17.100000000000001" customHeight="1" x14ac:dyDescent="0.2">
      <c r="B259" s="75" t="s">
        <v>22</v>
      </c>
      <c r="C259" s="76">
        <v>43991</v>
      </c>
      <c r="D259" s="75">
        <f t="shared" si="16"/>
        <v>0.59374999999999989</v>
      </c>
      <c r="E259" s="75">
        <v>0.60416666666666663</v>
      </c>
      <c r="F259" s="75">
        <f>E259+L259</f>
        <v>0.71527777777777768</v>
      </c>
      <c r="G259" s="75" t="s">
        <v>27</v>
      </c>
      <c r="H259" s="99" t="s">
        <v>18</v>
      </c>
      <c r="I259" s="78" t="s">
        <v>34</v>
      </c>
      <c r="J259" s="96" t="s">
        <v>457</v>
      </c>
      <c r="K259" s="80" t="s">
        <v>685</v>
      </c>
      <c r="L259" s="81">
        <v>0.1111111111111111</v>
      </c>
      <c r="M259" s="83" t="s">
        <v>516</v>
      </c>
      <c r="N259" s="78" t="s">
        <v>21</v>
      </c>
      <c r="O259" s="84" t="s">
        <v>180</v>
      </c>
      <c r="P259" s="85"/>
    </row>
    <row r="260" spans="1:24" s="74" customFormat="1" ht="17.100000000000001" customHeight="1" x14ac:dyDescent="0.2">
      <c r="A260" s="95"/>
      <c r="B260" s="75" t="s">
        <v>22</v>
      </c>
      <c r="C260" s="76">
        <v>43991</v>
      </c>
      <c r="D260" s="75">
        <f t="shared" si="16"/>
        <v>0.61458333333333326</v>
      </c>
      <c r="E260" s="75">
        <f>F260-L260</f>
        <v>0.625</v>
      </c>
      <c r="F260" s="75">
        <v>0.75</v>
      </c>
      <c r="G260" s="75" t="s">
        <v>27</v>
      </c>
      <c r="H260" s="78" t="s">
        <v>399</v>
      </c>
      <c r="I260" s="78" t="s">
        <v>400</v>
      </c>
      <c r="J260" s="172">
        <v>9465</v>
      </c>
      <c r="K260" s="80" t="s">
        <v>464</v>
      </c>
      <c r="L260" s="81">
        <v>0.125</v>
      </c>
      <c r="M260" s="83" t="s">
        <v>551</v>
      </c>
      <c r="N260" s="78" t="s">
        <v>28</v>
      </c>
      <c r="O260" s="84" t="s">
        <v>180</v>
      </c>
      <c r="P260" s="85"/>
      <c r="Q260" s="95"/>
      <c r="R260" s="95"/>
      <c r="S260" s="95"/>
      <c r="T260" s="95"/>
      <c r="U260" s="95"/>
      <c r="V260" s="95"/>
      <c r="W260" s="95"/>
      <c r="X260" s="95"/>
    </row>
    <row r="261" spans="1:24" s="47" customFormat="1" ht="17.100000000000001" customHeight="1" x14ac:dyDescent="0.2">
      <c r="B261" s="6" t="s">
        <v>23</v>
      </c>
      <c r="C261" s="11">
        <v>43992</v>
      </c>
      <c r="D261" s="6">
        <f t="shared" si="16"/>
        <v>0.44791666666666663</v>
      </c>
      <c r="E261" s="6">
        <f>F261-L261</f>
        <v>0.45833333333333331</v>
      </c>
      <c r="F261" s="6">
        <v>0.5</v>
      </c>
      <c r="G261" s="6" t="s">
        <v>27</v>
      </c>
      <c r="H261" s="29" t="s">
        <v>207</v>
      </c>
      <c r="I261" s="7" t="s">
        <v>30</v>
      </c>
      <c r="J261" s="30" t="s">
        <v>283</v>
      </c>
      <c r="K261" s="8" t="s">
        <v>663</v>
      </c>
      <c r="L261" s="9">
        <v>4.1666666666666664E-2</v>
      </c>
      <c r="M261" s="10" t="s">
        <v>578</v>
      </c>
      <c r="N261" s="10" t="s">
        <v>28</v>
      </c>
      <c r="O261" s="67" t="s">
        <v>180</v>
      </c>
      <c r="P261" s="56"/>
      <c r="Q261" s="57"/>
      <c r="R261" s="57"/>
      <c r="S261" s="57"/>
      <c r="T261" s="57"/>
      <c r="U261" s="57"/>
      <c r="V261" s="57"/>
      <c r="W261" s="57"/>
      <c r="X261" s="57"/>
    </row>
    <row r="262" spans="1:24" s="47" customFormat="1" ht="17.100000000000001" hidden="1" customHeight="1" x14ac:dyDescent="0.2">
      <c r="B262" s="6" t="s">
        <v>23</v>
      </c>
      <c r="C262" s="11">
        <v>43992</v>
      </c>
      <c r="D262" s="6">
        <f t="shared" si="16"/>
        <v>0.59374999999999989</v>
      </c>
      <c r="E262" s="6">
        <v>0.60416666666666663</v>
      </c>
      <c r="F262" s="6">
        <f>E262+L262</f>
        <v>0.65625</v>
      </c>
      <c r="G262" s="6" t="s">
        <v>29</v>
      </c>
      <c r="H262" s="16" t="s">
        <v>18</v>
      </c>
      <c r="I262" s="7" t="s">
        <v>19</v>
      </c>
      <c r="J262" s="17" t="s">
        <v>158</v>
      </c>
      <c r="K262" s="8" t="s">
        <v>428</v>
      </c>
      <c r="L262" s="9">
        <v>5.2083333333333336E-2</v>
      </c>
      <c r="M262" s="10" t="s">
        <v>516</v>
      </c>
      <c r="N262" s="10" t="s">
        <v>16</v>
      </c>
      <c r="O262" s="67" t="s">
        <v>180</v>
      </c>
      <c r="P262" s="62"/>
      <c r="Q262" s="57"/>
      <c r="R262" s="57"/>
      <c r="S262" s="57"/>
      <c r="T262" s="57"/>
      <c r="U262" s="57"/>
      <c r="V262" s="57"/>
      <c r="W262" s="57"/>
      <c r="X262" s="57"/>
    </row>
    <row r="263" spans="1:24" s="47" customFormat="1" ht="17.100000000000001" customHeight="1" x14ac:dyDescent="0.2">
      <c r="B263" s="6" t="s">
        <v>23</v>
      </c>
      <c r="C263" s="11">
        <v>43992</v>
      </c>
      <c r="D263" s="6">
        <f t="shared" si="16"/>
        <v>0.59374999999999989</v>
      </c>
      <c r="E263" s="6">
        <v>0.60416666666666663</v>
      </c>
      <c r="F263" s="6">
        <f>E263+L263</f>
        <v>0.66666666666666663</v>
      </c>
      <c r="G263" s="6" t="s">
        <v>29</v>
      </c>
      <c r="H263" s="16" t="s">
        <v>18</v>
      </c>
      <c r="I263" s="7" t="s">
        <v>40</v>
      </c>
      <c r="J263" s="17" t="s">
        <v>454</v>
      </c>
      <c r="K263" s="8" t="s">
        <v>693</v>
      </c>
      <c r="L263" s="9">
        <v>6.25E-2</v>
      </c>
      <c r="M263" s="10" t="s">
        <v>571</v>
      </c>
      <c r="N263" s="10" t="s">
        <v>28</v>
      </c>
      <c r="O263" s="67" t="s">
        <v>180</v>
      </c>
      <c r="P263" s="56"/>
    </row>
    <row r="264" spans="1:24" s="47" customFormat="1" ht="17.100000000000001" customHeight="1" x14ac:dyDescent="0.2">
      <c r="B264" s="6" t="s">
        <v>23</v>
      </c>
      <c r="C264" s="11">
        <v>43992</v>
      </c>
      <c r="D264" s="6">
        <f t="shared" si="16"/>
        <v>0.59374999999999989</v>
      </c>
      <c r="E264" s="6">
        <v>0.60416666666666663</v>
      </c>
      <c r="F264" s="6">
        <f>E264+L264</f>
        <v>0.70833333333333326</v>
      </c>
      <c r="G264" s="6" t="s">
        <v>29</v>
      </c>
      <c r="H264" s="16" t="s">
        <v>18</v>
      </c>
      <c r="I264" s="7" t="s">
        <v>40</v>
      </c>
      <c r="J264" s="17" t="s">
        <v>169</v>
      </c>
      <c r="K264" s="8" t="s">
        <v>170</v>
      </c>
      <c r="L264" s="9">
        <v>0.10416666666666667</v>
      </c>
      <c r="M264" s="10" t="s">
        <v>548</v>
      </c>
      <c r="N264" s="10" t="s">
        <v>44</v>
      </c>
      <c r="O264" s="67" t="s">
        <v>180</v>
      </c>
      <c r="P264" s="62"/>
    </row>
    <row r="265" spans="1:24" s="47" customFormat="1" ht="17.100000000000001" customHeight="1" x14ac:dyDescent="0.2">
      <c r="B265" s="6" t="s">
        <v>23</v>
      </c>
      <c r="C265" s="11">
        <v>43992</v>
      </c>
      <c r="D265" s="6">
        <f t="shared" si="16"/>
        <v>0.59375</v>
      </c>
      <c r="E265" s="6">
        <f>F265-L265</f>
        <v>0.60416666666666674</v>
      </c>
      <c r="F265" s="6">
        <v>0.70833333333333337</v>
      </c>
      <c r="G265" s="6" t="s">
        <v>29</v>
      </c>
      <c r="H265" s="29" t="s">
        <v>207</v>
      </c>
      <c r="I265" s="7" t="s">
        <v>30</v>
      </c>
      <c r="J265" s="30" t="s">
        <v>501</v>
      </c>
      <c r="K265" s="8" t="s">
        <v>502</v>
      </c>
      <c r="L265" s="9">
        <v>0.10416666666666667</v>
      </c>
      <c r="M265" s="10" t="s">
        <v>525</v>
      </c>
      <c r="N265" s="7" t="s">
        <v>21</v>
      </c>
      <c r="O265" s="67" t="s">
        <v>180</v>
      </c>
      <c r="P265" s="56"/>
    </row>
    <row r="266" spans="1:24" s="74" customFormat="1" ht="17.100000000000001" customHeight="1" x14ac:dyDescent="0.2">
      <c r="B266" s="75" t="s">
        <v>26</v>
      </c>
      <c r="C266" s="76">
        <v>43993</v>
      </c>
      <c r="D266" s="75">
        <f t="shared" si="16"/>
        <v>0.44791666666666663</v>
      </c>
      <c r="E266" s="75">
        <f>F266-L266</f>
        <v>0.45833333333333331</v>
      </c>
      <c r="F266" s="75">
        <v>0.5</v>
      </c>
      <c r="G266" s="75" t="s">
        <v>27</v>
      </c>
      <c r="H266" s="77" t="s">
        <v>207</v>
      </c>
      <c r="I266" s="78" t="s">
        <v>30</v>
      </c>
      <c r="J266" s="79" t="s">
        <v>220</v>
      </c>
      <c r="K266" s="80" t="s">
        <v>650</v>
      </c>
      <c r="L266" s="81">
        <v>4.1666666666666664E-2</v>
      </c>
      <c r="M266" s="83" t="s">
        <v>549</v>
      </c>
      <c r="N266" s="78" t="s">
        <v>21</v>
      </c>
      <c r="O266" s="84" t="s">
        <v>180</v>
      </c>
      <c r="P266" s="85"/>
    </row>
    <row r="267" spans="1:24" s="74" customFormat="1" ht="17.100000000000001" hidden="1" customHeight="1" x14ac:dyDescent="0.2">
      <c r="B267" s="78" t="s">
        <v>26</v>
      </c>
      <c r="C267" s="76">
        <v>43993</v>
      </c>
      <c r="D267" s="75">
        <f t="shared" si="16"/>
        <v>0.46875</v>
      </c>
      <c r="E267" s="75">
        <v>0.47916666666666669</v>
      </c>
      <c r="F267" s="75">
        <f>E267+L267</f>
        <v>0.51388888888888895</v>
      </c>
      <c r="G267" s="87" t="s">
        <v>27</v>
      </c>
      <c r="H267" s="88" t="s">
        <v>18</v>
      </c>
      <c r="I267" s="89" t="s">
        <v>19</v>
      </c>
      <c r="J267" s="90" t="s">
        <v>608</v>
      </c>
      <c r="K267" s="91" t="s">
        <v>669</v>
      </c>
      <c r="L267" s="92">
        <v>3.4722222222222224E-2</v>
      </c>
      <c r="M267" s="83" t="s">
        <v>516</v>
      </c>
      <c r="N267" s="83" t="s">
        <v>16</v>
      </c>
      <c r="O267" s="82" t="s">
        <v>637</v>
      </c>
      <c r="P267" s="93"/>
    </row>
    <row r="268" spans="1:24" s="74" customFormat="1" ht="17.100000000000001" customHeight="1" x14ac:dyDescent="0.2">
      <c r="B268" s="75" t="s">
        <v>26</v>
      </c>
      <c r="C268" s="76">
        <v>43993</v>
      </c>
      <c r="D268" s="75">
        <f t="shared" si="16"/>
        <v>0.46875</v>
      </c>
      <c r="E268" s="75">
        <v>0.47916666666666669</v>
      </c>
      <c r="F268" s="75">
        <f>E268+L268</f>
        <v>0.55208333333333337</v>
      </c>
      <c r="G268" s="75" t="s">
        <v>27</v>
      </c>
      <c r="H268" s="99" t="s">
        <v>18</v>
      </c>
      <c r="I268" s="78" t="s">
        <v>40</v>
      </c>
      <c r="J268" s="96" t="s">
        <v>161</v>
      </c>
      <c r="K268" s="80" t="s">
        <v>434</v>
      </c>
      <c r="L268" s="81">
        <v>7.2916666666666671E-2</v>
      </c>
      <c r="M268" s="83" t="s">
        <v>516</v>
      </c>
      <c r="N268" s="83" t="s">
        <v>16</v>
      </c>
      <c r="O268" s="84" t="s">
        <v>180</v>
      </c>
      <c r="P268" s="85"/>
    </row>
    <row r="269" spans="1:24" s="74" customFormat="1" ht="17.100000000000001" customHeight="1" x14ac:dyDescent="0.2">
      <c r="B269" s="78" t="s">
        <v>26</v>
      </c>
      <c r="C269" s="76">
        <v>43993</v>
      </c>
      <c r="D269" s="75">
        <v>0.59374999999999989</v>
      </c>
      <c r="E269" s="75">
        <v>0.47916666666666669</v>
      </c>
      <c r="F269" s="75">
        <f>E269+L269</f>
        <v>0.55208333333333337</v>
      </c>
      <c r="G269" s="87" t="s">
        <v>27</v>
      </c>
      <c r="H269" s="88" t="s">
        <v>18</v>
      </c>
      <c r="I269" s="89" t="s">
        <v>40</v>
      </c>
      <c r="J269" s="90" t="s">
        <v>190</v>
      </c>
      <c r="K269" s="91" t="s">
        <v>490</v>
      </c>
      <c r="L269" s="92">
        <v>7.2916666666666671E-2</v>
      </c>
      <c r="M269" s="83" t="s">
        <v>552</v>
      </c>
      <c r="N269" s="83" t="s">
        <v>16</v>
      </c>
      <c r="O269" s="84" t="s">
        <v>180</v>
      </c>
      <c r="P269" s="93"/>
    </row>
    <row r="270" spans="1:24" s="74" customFormat="1" ht="17.100000000000001" customHeight="1" x14ac:dyDescent="0.2">
      <c r="B270" s="75" t="s">
        <v>26</v>
      </c>
      <c r="C270" s="76">
        <v>43993</v>
      </c>
      <c r="D270" s="75">
        <f t="shared" ref="D270:D278" si="17">E270-0.0104166666666667</f>
        <v>0.61458333333333326</v>
      </c>
      <c r="E270" s="75">
        <f>F270-L270</f>
        <v>0.625</v>
      </c>
      <c r="F270" s="75">
        <v>0.66666666666666663</v>
      </c>
      <c r="G270" s="75" t="s">
        <v>29</v>
      </c>
      <c r="H270" s="77" t="s">
        <v>207</v>
      </c>
      <c r="I270" s="78" t="s">
        <v>30</v>
      </c>
      <c r="J270" s="79" t="s">
        <v>208</v>
      </c>
      <c r="K270" s="80" t="s">
        <v>646</v>
      </c>
      <c r="L270" s="81">
        <v>4.1666666666666664E-2</v>
      </c>
      <c r="M270" s="83" t="s">
        <v>517</v>
      </c>
      <c r="N270" s="83" t="s">
        <v>16</v>
      </c>
      <c r="O270" s="84" t="s">
        <v>180</v>
      </c>
      <c r="P270" s="85"/>
    </row>
    <row r="271" spans="1:24" s="74" customFormat="1" ht="17.100000000000001" customHeight="1" x14ac:dyDescent="0.2">
      <c r="B271" s="75" t="s">
        <v>26</v>
      </c>
      <c r="C271" s="76">
        <v>43993</v>
      </c>
      <c r="D271" s="75">
        <f t="shared" si="17"/>
        <v>0.61458333333333326</v>
      </c>
      <c r="E271" s="75">
        <v>0.625</v>
      </c>
      <c r="F271" s="75">
        <f>E271+L271</f>
        <v>0.6875</v>
      </c>
      <c r="G271" s="75" t="s">
        <v>29</v>
      </c>
      <c r="H271" s="99" t="s">
        <v>18</v>
      </c>
      <c r="I271" s="78" t="s">
        <v>40</v>
      </c>
      <c r="J271" s="96" t="s">
        <v>62</v>
      </c>
      <c r="K271" s="80" t="s">
        <v>63</v>
      </c>
      <c r="L271" s="81">
        <v>6.25E-2</v>
      </c>
      <c r="M271" s="83" t="s">
        <v>597</v>
      </c>
      <c r="N271" s="83" t="s">
        <v>28</v>
      </c>
      <c r="O271" s="84" t="s">
        <v>180</v>
      </c>
      <c r="P271" s="85"/>
      <c r="R271" s="102"/>
      <c r="S271" s="102"/>
      <c r="T271" s="102"/>
      <c r="U271" s="102"/>
      <c r="V271" s="102"/>
      <c r="W271" s="102"/>
      <c r="X271" s="102"/>
    </row>
    <row r="272" spans="1:24" s="74" customFormat="1" ht="17.100000000000001" customHeight="1" x14ac:dyDescent="0.2">
      <c r="B272" s="75" t="s">
        <v>26</v>
      </c>
      <c r="C272" s="76">
        <v>43993</v>
      </c>
      <c r="D272" s="75">
        <f t="shared" si="17"/>
        <v>0.61458333333333326</v>
      </c>
      <c r="E272" s="75">
        <v>0.625</v>
      </c>
      <c r="F272" s="75">
        <f>E272+L272</f>
        <v>0.72916666666666663</v>
      </c>
      <c r="G272" s="75" t="s">
        <v>29</v>
      </c>
      <c r="H272" s="99" t="s">
        <v>18</v>
      </c>
      <c r="I272" s="78" t="s">
        <v>40</v>
      </c>
      <c r="J272" s="109" t="s">
        <v>442</v>
      </c>
      <c r="K272" s="80" t="s">
        <v>443</v>
      </c>
      <c r="L272" s="81">
        <v>0.10416666666666667</v>
      </c>
      <c r="M272" s="83" t="s">
        <v>516</v>
      </c>
      <c r="N272" s="78" t="s">
        <v>21</v>
      </c>
      <c r="O272" s="84" t="s">
        <v>180</v>
      </c>
      <c r="P272" s="85"/>
    </row>
    <row r="273" spans="1:24" s="74" customFormat="1" ht="17.100000000000001" hidden="1" customHeight="1" x14ac:dyDescent="0.2">
      <c r="B273" s="75" t="s">
        <v>26</v>
      </c>
      <c r="C273" s="76">
        <v>43993</v>
      </c>
      <c r="D273" s="75">
        <f t="shared" si="17"/>
        <v>0.73958333333333326</v>
      </c>
      <c r="E273" s="75">
        <f>F273-L273</f>
        <v>0.75</v>
      </c>
      <c r="F273" s="75">
        <v>0.8125</v>
      </c>
      <c r="G273" s="75" t="s">
        <v>29</v>
      </c>
      <c r="H273" s="99" t="s">
        <v>18</v>
      </c>
      <c r="I273" s="78" t="s">
        <v>24</v>
      </c>
      <c r="J273" s="96" t="s">
        <v>162</v>
      </c>
      <c r="K273" s="80" t="s">
        <v>602</v>
      </c>
      <c r="L273" s="81">
        <v>6.25E-2</v>
      </c>
      <c r="M273" s="83" t="s">
        <v>528</v>
      </c>
      <c r="N273" s="78" t="s">
        <v>21</v>
      </c>
      <c r="O273" s="84" t="s">
        <v>180</v>
      </c>
      <c r="P273" s="85"/>
      <c r="R273" s="103"/>
      <c r="S273" s="103"/>
      <c r="T273" s="103"/>
      <c r="U273" s="103"/>
      <c r="V273" s="103"/>
      <c r="W273" s="103"/>
      <c r="X273" s="103"/>
    </row>
    <row r="274" spans="1:24" s="47" customFormat="1" ht="17.100000000000001" customHeight="1" x14ac:dyDescent="0.2">
      <c r="B274" s="6" t="s">
        <v>31</v>
      </c>
      <c r="C274" s="11">
        <v>43994</v>
      </c>
      <c r="D274" s="6">
        <f t="shared" si="17"/>
        <v>0.4375</v>
      </c>
      <c r="E274" s="6">
        <f>F274-L274</f>
        <v>0.44791666666666669</v>
      </c>
      <c r="F274" s="6">
        <v>0.5</v>
      </c>
      <c r="G274" s="6" t="s">
        <v>27</v>
      </c>
      <c r="H274" s="29" t="s">
        <v>207</v>
      </c>
      <c r="I274" s="7" t="s">
        <v>34</v>
      </c>
      <c r="J274" s="30" t="s">
        <v>289</v>
      </c>
      <c r="K274" s="8" t="s">
        <v>664</v>
      </c>
      <c r="L274" s="9">
        <v>5.2083333333333336E-2</v>
      </c>
      <c r="M274" s="10" t="s">
        <v>579</v>
      </c>
      <c r="N274" s="10" t="s">
        <v>28</v>
      </c>
      <c r="O274" s="67" t="s">
        <v>180</v>
      </c>
      <c r="P274" s="56"/>
      <c r="Q274" s="57"/>
      <c r="R274" s="57"/>
      <c r="S274" s="57"/>
      <c r="T274" s="57"/>
      <c r="U274" s="57"/>
      <c r="V274" s="57"/>
      <c r="W274" s="57"/>
      <c r="X274" s="57"/>
    </row>
    <row r="275" spans="1:24" s="47" customFormat="1" ht="17.100000000000001" hidden="1" customHeight="1" x14ac:dyDescent="0.2">
      <c r="B275" s="6" t="s">
        <v>31</v>
      </c>
      <c r="C275" s="11">
        <v>43994</v>
      </c>
      <c r="D275" s="6">
        <f t="shared" si="17"/>
        <v>0.46875</v>
      </c>
      <c r="E275" s="6">
        <v>0.47916666666666669</v>
      </c>
      <c r="F275" s="6">
        <f>E275+L275</f>
        <v>0.53125</v>
      </c>
      <c r="G275" s="6" t="s">
        <v>27</v>
      </c>
      <c r="H275" s="16" t="s">
        <v>18</v>
      </c>
      <c r="I275" s="7" t="s">
        <v>19</v>
      </c>
      <c r="J275" s="17" t="s">
        <v>163</v>
      </c>
      <c r="K275" s="8" t="s">
        <v>164</v>
      </c>
      <c r="L275" s="9">
        <v>5.2083333333333336E-2</v>
      </c>
      <c r="M275" s="10" t="s">
        <v>517</v>
      </c>
      <c r="N275" s="10" t="s">
        <v>16</v>
      </c>
      <c r="O275" s="67" t="s">
        <v>180</v>
      </c>
      <c r="P275" s="56"/>
    </row>
    <row r="276" spans="1:24" s="47" customFormat="1" ht="17.100000000000001" customHeight="1" x14ac:dyDescent="0.2">
      <c r="B276" s="6" t="s">
        <v>31</v>
      </c>
      <c r="C276" s="11">
        <v>43994</v>
      </c>
      <c r="D276" s="6">
        <f t="shared" si="17"/>
        <v>0.59374999999999989</v>
      </c>
      <c r="E276" s="6">
        <v>0.60416666666666663</v>
      </c>
      <c r="F276" s="6">
        <f>E276+L276</f>
        <v>0.66666666666666663</v>
      </c>
      <c r="G276" s="6" t="s">
        <v>29</v>
      </c>
      <c r="H276" s="16" t="s">
        <v>18</v>
      </c>
      <c r="I276" s="7" t="s">
        <v>40</v>
      </c>
      <c r="J276" s="17" t="s">
        <v>178</v>
      </c>
      <c r="K276" s="8" t="s">
        <v>179</v>
      </c>
      <c r="L276" s="9">
        <v>6.25E-2</v>
      </c>
      <c r="M276" s="10" t="s">
        <v>572</v>
      </c>
      <c r="N276" s="10" t="s">
        <v>28</v>
      </c>
      <c r="O276" s="67" t="s">
        <v>180</v>
      </c>
      <c r="P276" s="56"/>
    </row>
    <row r="277" spans="1:24" s="47" customFormat="1" ht="17.100000000000001" customHeight="1" x14ac:dyDescent="0.2">
      <c r="B277" s="6" t="s">
        <v>31</v>
      </c>
      <c r="C277" s="11">
        <v>43994</v>
      </c>
      <c r="D277" s="6">
        <f t="shared" si="17"/>
        <v>0.6909722222222221</v>
      </c>
      <c r="E277" s="6">
        <f>F277-L277</f>
        <v>0.70138888888888884</v>
      </c>
      <c r="F277" s="6">
        <v>0.8125</v>
      </c>
      <c r="G277" s="6" t="s">
        <v>29</v>
      </c>
      <c r="H277" s="16" t="s">
        <v>18</v>
      </c>
      <c r="I277" s="7" t="s">
        <v>34</v>
      </c>
      <c r="J277" s="17" t="s">
        <v>165</v>
      </c>
      <c r="K277" s="8" t="s">
        <v>166</v>
      </c>
      <c r="L277" s="9">
        <v>0.1111111111111111</v>
      </c>
      <c r="M277" s="10" t="s">
        <v>526</v>
      </c>
      <c r="N277" s="7" t="s">
        <v>21</v>
      </c>
      <c r="O277" s="67" t="s">
        <v>180</v>
      </c>
      <c r="P277" s="50"/>
    </row>
    <row r="278" spans="1:24" s="74" customFormat="1" ht="17.100000000000001" customHeight="1" x14ac:dyDescent="0.2">
      <c r="B278" s="75" t="s">
        <v>17</v>
      </c>
      <c r="C278" s="76">
        <v>43997</v>
      </c>
      <c r="D278" s="75">
        <f t="shared" si="17"/>
        <v>0.51041666666666663</v>
      </c>
      <c r="E278" s="75">
        <v>0.52083333333333337</v>
      </c>
      <c r="F278" s="75">
        <f>E278+L278</f>
        <v>0.58333333333333337</v>
      </c>
      <c r="G278" s="75" t="s">
        <v>27</v>
      </c>
      <c r="H278" s="99" t="s">
        <v>18</v>
      </c>
      <c r="I278" s="78" t="s">
        <v>40</v>
      </c>
      <c r="J278" s="96" t="s">
        <v>41</v>
      </c>
      <c r="K278" s="80" t="s">
        <v>487</v>
      </c>
      <c r="L278" s="81">
        <v>6.25E-2</v>
      </c>
      <c r="M278" s="83" t="s">
        <v>516</v>
      </c>
      <c r="N278" s="83" t="s">
        <v>16</v>
      </c>
      <c r="O278" s="84" t="s">
        <v>180</v>
      </c>
      <c r="P278" s="85"/>
    </row>
    <row r="279" spans="1:24" s="74" customFormat="1" ht="17.100000000000001" customHeight="1" x14ac:dyDescent="0.2">
      <c r="B279" s="78" t="s">
        <v>17</v>
      </c>
      <c r="C279" s="76">
        <v>43997</v>
      </c>
      <c r="D279" s="75">
        <v>0.59374999999999989</v>
      </c>
      <c r="E279" s="75">
        <v>0.52083333333333337</v>
      </c>
      <c r="F279" s="75">
        <f>E279+L279</f>
        <v>0.57638888888888895</v>
      </c>
      <c r="G279" s="87" t="s">
        <v>27</v>
      </c>
      <c r="H279" s="88" t="s">
        <v>18</v>
      </c>
      <c r="I279" s="174" t="s">
        <v>40</v>
      </c>
      <c r="J279" s="90" t="s">
        <v>191</v>
      </c>
      <c r="K279" s="91" t="s">
        <v>192</v>
      </c>
      <c r="L279" s="92">
        <v>5.5555555555555552E-2</v>
      </c>
      <c r="M279" s="83" t="s">
        <v>552</v>
      </c>
      <c r="N279" s="83" t="s">
        <v>16</v>
      </c>
      <c r="O279" s="84" t="s">
        <v>180</v>
      </c>
      <c r="P279" s="93"/>
    </row>
    <row r="280" spans="1:24" s="95" customFormat="1" ht="16.5" hidden="1" customHeight="1" x14ac:dyDescent="0.2">
      <c r="A280" s="74"/>
      <c r="B280" s="75" t="s">
        <v>17</v>
      </c>
      <c r="C280" s="76">
        <v>43997</v>
      </c>
      <c r="D280" s="75">
        <f t="shared" ref="D280:D291" si="18">E280-0.0104166666666667</f>
        <v>0.61458333333333326</v>
      </c>
      <c r="E280" s="75">
        <v>0.625</v>
      </c>
      <c r="F280" s="75">
        <f>E280+L280</f>
        <v>0.70833333333333337</v>
      </c>
      <c r="G280" s="75" t="s">
        <v>29</v>
      </c>
      <c r="H280" s="99" t="s">
        <v>18</v>
      </c>
      <c r="I280" s="150" t="s">
        <v>19</v>
      </c>
      <c r="J280" s="96" t="s">
        <v>167</v>
      </c>
      <c r="K280" s="80" t="s">
        <v>183</v>
      </c>
      <c r="L280" s="81">
        <v>8.3333333333333329E-2</v>
      </c>
      <c r="M280" s="83" t="s">
        <v>526</v>
      </c>
      <c r="N280" s="83" t="s">
        <v>16</v>
      </c>
      <c r="O280" s="84" t="s">
        <v>180</v>
      </c>
      <c r="P280" s="98"/>
      <c r="Q280" s="74"/>
      <c r="R280" s="74"/>
      <c r="S280" s="74"/>
      <c r="T280" s="74"/>
      <c r="U280" s="74"/>
      <c r="V280" s="74"/>
      <c r="W280" s="74"/>
      <c r="X280" s="74"/>
    </row>
    <row r="281" spans="1:24" s="74" customFormat="1" ht="17.100000000000001" customHeight="1" x14ac:dyDescent="0.2">
      <c r="B281" s="75" t="s">
        <v>17</v>
      </c>
      <c r="C281" s="76">
        <v>43997</v>
      </c>
      <c r="D281" s="75">
        <f t="shared" si="18"/>
        <v>0.61458333333333326</v>
      </c>
      <c r="E281" s="75">
        <v>0.625</v>
      </c>
      <c r="F281" s="75">
        <f>E281+L281</f>
        <v>0.71875</v>
      </c>
      <c r="G281" s="75" t="s">
        <v>27</v>
      </c>
      <c r="H281" s="99" t="s">
        <v>18</v>
      </c>
      <c r="I281" s="150" t="s">
        <v>34</v>
      </c>
      <c r="J281" s="96" t="s">
        <v>458</v>
      </c>
      <c r="K281" s="80" t="s">
        <v>686</v>
      </c>
      <c r="L281" s="81">
        <v>9.375E-2</v>
      </c>
      <c r="M281" s="83" t="s">
        <v>516</v>
      </c>
      <c r="N281" s="78" t="s">
        <v>21</v>
      </c>
      <c r="O281" s="84" t="s">
        <v>180</v>
      </c>
      <c r="P281" s="85"/>
    </row>
    <row r="282" spans="1:24" s="95" customFormat="1" ht="17.100000000000001" customHeight="1" x14ac:dyDescent="0.2">
      <c r="B282" s="75" t="s">
        <v>17</v>
      </c>
      <c r="C282" s="76">
        <v>43997</v>
      </c>
      <c r="D282" s="75">
        <f t="shared" si="18"/>
        <v>0.61458333333333326</v>
      </c>
      <c r="E282" s="75">
        <f>F282-L282</f>
        <v>0.625</v>
      </c>
      <c r="F282" s="75">
        <v>0.75</v>
      </c>
      <c r="G282" s="75" t="s">
        <v>27</v>
      </c>
      <c r="H282" s="78" t="s">
        <v>399</v>
      </c>
      <c r="I282" s="78" t="s">
        <v>400</v>
      </c>
      <c r="J282" s="172">
        <v>9470</v>
      </c>
      <c r="K282" s="80" t="s">
        <v>401</v>
      </c>
      <c r="L282" s="81">
        <v>0.125</v>
      </c>
      <c r="M282" s="83" t="s">
        <v>517</v>
      </c>
      <c r="N282" s="78" t="s">
        <v>28</v>
      </c>
      <c r="O282" s="84" t="s">
        <v>180</v>
      </c>
      <c r="P282" s="98"/>
    </row>
    <row r="283" spans="1:24" s="74" customFormat="1" ht="17.100000000000001" hidden="1" customHeight="1" x14ac:dyDescent="0.2">
      <c r="B283" s="75" t="s">
        <v>17</v>
      </c>
      <c r="C283" s="76">
        <v>43997</v>
      </c>
      <c r="D283" s="75">
        <f t="shared" si="18"/>
        <v>0.77083333333333326</v>
      </c>
      <c r="E283" s="75">
        <f>F283-L283</f>
        <v>0.78125</v>
      </c>
      <c r="F283" s="75">
        <v>0.85416666666666663</v>
      </c>
      <c r="G283" s="75" t="s">
        <v>29</v>
      </c>
      <c r="H283" s="112" t="s">
        <v>50</v>
      </c>
      <c r="I283" s="78" t="s">
        <v>24</v>
      </c>
      <c r="J283" s="113" t="s">
        <v>181</v>
      </c>
      <c r="K283" s="80" t="s">
        <v>687</v>
      </c>
      <c r="L283" s="81">
        <v>7.2916666666666671E-2</v>
      </c>
      <c r="M283" s="83" t="s">
        <v>596</v>
      </c>
      <c r="N283" s="83" t="s">
        <v>28</v>
      </c>
      <c r="O283" s="84" t="s">
        <v>180</v>
      </c>
      <c r="P283" s="98"/>
    </row>
    <row r="284" spans="1:24" s="47" customFormat="1" ht="17.100000000000001" customHeight="1" x14ac:dyDescent="0.2">
      <c r="B284" s="6" t="s">
        <v>22</v>
      </c>
      <c r="C284" s="11">
        <v>43998</v>
      </c>
      <c r="D284" s="6">
        <f t="shared" si="18"/>
        <v>0.48958333333333331</v>
      </c>
      <c r="E284" s="6">
        <v>0.5</v>
      </c>
      <c r="F284" s="6">
        <f>E284+L284</f>
        <v>0.5625</v>
      </c>
      <c r="G284" s="6" t="s">
        <v>27</v>
      </c>
      <c r="H284" s="16" t="s">
        <v>18</v>
      </c>
      <c r="I284" s="7" t="s">
        <v>40</v>
      </c>
      <c r="J284" s="17" t="s">
        <v>111</v>
      </c>
      <c r="K284" s="8" t="s">
        <v>112</v>
      </c>
      <c r="L284" s="9">
        <v>6.25E-2</v>
      </c>
      <c r="M284" s="10" t="s">
        <v>577</v>
      </c>
      <c r="N284" s="10" t="s">
        <v>28</v>
      </c>
      <c r="O284" s="67" t="s">
        <v>180</v>
      </c>
      <c r="P284" s="56"/>
      <c r="Q284" s="60"/>
    </row>
    <row r="285" spans="1:24" s="47" customFormat="1" ht="17.100000000000001" hidden="1" customHeight="1" x14ac:dyDescent="0.2">
      <c r="B285" s="6" t="s">
        <v>22</v>
      </c>
      <c r="C285" s="11">
        <v>43998</v>
      </c>
      <c r="D285" s="6">
        <f t="shared" si="18"/>
        <v>0.59374999999999989</v>
      </c>
      <c r="E285" s="6">
        <v>0.60416666666666663</v>
      </c>
      <c r="F285" s="6">
        <f>E285+L285</f>
        <v>0.66666666666666663</v>
      </c>
      <c r="G285" s="6" t="s">
        <v>27</v>
      </c>
      <c r="H285" s="16" t="s">
        <v>18</v>
      </c>
      <c r="I285" s="7" t="s">
        <v>24</v>
      </c>
      <c r="J285" s="17" t="s">
        <v>171</v>
      </c>
      <c r="K285" s="8" t="s">
        <v>603</v>
      </c>
      <c r="L285" s="9">
        <v>6.25E-2</v>
      </c>
      <c r="M285" s="10" t="s">
        <v>528</v>
      </c>
      <c r="N285" s="7" t="s">
        <v>21</v>
      </c>
      <c r="O285" s="67" t="s">
        <v>180</v>
      </c>
      <c r="P285" s="50"/>
    </row>
    <row r="286" spans="1:24" s="74" customFormat="1" ht="17.100000000000001" customHeight="1" x14ac:dyDescent="0.2">
      <c r="B286" s="75" t="s">
        <v>23</v>
      </c>
      <c r="C286" s="76">
        <v>43999</v>
      </c>
      <c r="D286" s="75">
        <f t="shared" si="18"/>
        <v>0.46875</v>
      </c>
      <c r="E286" s="75">
        <v>0.47916666666666669</v>
      </c>
      <c r="F286" s="75">
        <f>E286+L286</f>
        <v>0.53125</v>
      </c>
      <c r="G286" s="75" t="s">
        <v>27</v>
      </c>
      <c r="H286" s="99" t="s">
        <v>18</v>
      </c>
      <c r="I286" s="78" t="s">
        <v>40</v>
      </c>
      <c r="J286" s="96" t="s">
        <v>70</v>
      </c>
      <c r="K286" s="80" t="s">
        <v>437</v>
      </c>
      <c r="L286" s="81">
        <v>5.2083333333333336E-2</v>
      </c>
      <c r="M286" s="83" t="s">
        <v>517</v>
      </c>
      <c r="N286" s="83" t="s">
        <v>16</v>
      </c>
      <c r="O286" s="84" t="s">
        <v>180</v>
      </c>
      <c r="P286" s="85"/>
      <c r="Q286" s="100"/>
    </row>
    <row r="287" spans="1:24" s="74" customFormat="1" ht="17.100000000000001" customHeight="1" x14ac:dyDescent="0.2">
      <c r="B287" s="161" t="s">
        <v>23</v>
      </c>
      <c r="C287" s="161">
        <v>43999</v>
      </c>
      <c r="D287" s="162">
        <f t="shared" si="18"/>
        <v>0.46875</v>
      </c>
      <c r="E287" s="162">
        <v>0.47916666666666669</v>
      </c>
      <c r="F287" s="162">
        <f>E287+L287</f>
        <v>0.53472222222222221</v>
      </c>
      <c r="G287" s="163" t="s">
        <v>27</v>
      </c>
      <c r="H287" s="164" t="s">
        <v>18</v>
      </c>
      <c r="I287" s="163" t="s">
        <v>40</v>
      </c>
      <c r="J287" s="165" t="s">
        <v>197</v>
      </c>
      <c r="K287" s="166" t="s">
        <v>416</v>
      </c>
      <c r="L287" s="167">
        <v>5.5555555555555552E-2</v>
      </c>
      <c r="M287" s="168" t="s">
        <v>565</v>
      </c>
      <c r="N287" s="168" t="s">
        <v>28</v>
      </c>
      <c r="O287" s="169" t="s">
        <v>180</v>
      </c>
      <c r="P287" s="85"/>
    </row>
    <row r="288" spans="1:24" s="47" customFormat="1" ht="17.100000000000001" hidden="1" customHeight="1" x14ac:dyDescent="0.2">
      <c r="B288" s="132" t="s">
        <v>26</v>
      </c>
      <c r="C288" s="133">
        <v>44000</v>
      </c>
      <c r="D288" s="6">
        <f t="shared" si="18"/>
        <v>0.46875</v>
      </c>
      <c r="E288" s="6">
        <v>0.47916666666666669</v>
      </c>
      <c r="F288" s="6">
        <f>E288+L288</f>
        <v>0.5625</v>
      </c>
      <c r="G288" s="6" t="s">
        <v>27</v>
      </c>
      <c r="H288" s="143" t="s">
        <v>18</v>
      </c>
      <c r="I288" s="134" t="s">
        <v>19</v>
      </c>
      <c r="J288" s="144" t="s">
        <v>176</v>
      </c>
      <c r="K288" s="40" t="s">
        <v>184</v>
      </c>
      <c r="L288" s="135">
        <v>8.3333333333333329E-2</v>
      </c>
      <c r="M288" s="136" t="s">
        <v>526</v>
      </c>
      <c r="N288" s="136" t="s">
        <v>16</v>
      </c>
      <c r="O288" s="137" t="s">
        <v>180</v>
      </c>
      <c r="P288" s="50"/>
    </row>
    <row r="289" spans="1:24" s="47" customFormat="1" ht="17.100000000000001" hidden="1" customHeight="1" x14ac:dyDescent="0.2">
      <c r="B289" s="132" t="s">
        <v>26</v>
      </c>
      <c r="C289" s="133">
        <v>44000</v>
      </c>
      <c r="D289" s="6">
        <f t="shared" si="18"/>
        <v>0.58333333333333326</v>
      </c>
      <c r="E289" s="6">
        <f>F289-L289</f>
        <v>0.59375</v>
      </c>
      <c r="F289" s="6">
        <v>0.66666666666666663</v>
      </c>
      <c r="G289" s="6" t="s">
        <v>27</v>
      </c>
      <c r="H289" s="138" t="s">
        <v>50</v>
      </c>
      <c r="I289" s="134" t="s">
        <v>24</v>
      </c>
      <c r="J289" s="139" t="s">
        <v>182</v>
      </c>
      <c r="K289" s="40" t="s">
        <v>688</v>
      </c>
      <c r="L289" s="135">
        <v>7.2916666666666671E-2</v>
      </c>
      <c r="M289" s="136" t="s">
        <v>596</v>
      </c>
      <c r="N289" s="136" t="s">
        <v>28</v>
      </c>
      <c r="O289" s="137" t="s">
        <v>180</v>
      </c>
      <c r="P289" s="50"/>
    </row>
    <row r="290" spans="1:24" s="74" customFormat="1" ht="17.100000000000001" customHeight="1" x14ac:dyDescent="0.2">
      <c r="B290" s="147" t="s">
        <v>31</v>
      </c>
      <c r="C290" s="148">
        <v>44001</v>
      </c>
      <c r="D290" s="75">
        <f t="shared" si="18"/>
        <v>0.51041666666666663</v>
      </c>
      <c r="E290" s="75">
        <v>0.52083333333333337</v>
      </c>
      <c r="F290" s="75">
        <f>E290+L290</f>
        <v>0.58333333333333337</v>
      </c>
      <c r="G290" s="76" t="s">
        <v>29</v>
      </c>
      <c r="H290" s="170" t="s">
        <v>394</v>
      </c>
      <c r="I290" s="150" t="s">
        <v>34</v>
      </c>
      <c r="J290" s="171" t="s">
        <v>460</v>
      </c>
      <c r="K290" s="117" t="s">
        <v>462</v>
      </c>
      <c r="L290" s="152">
        <v>6.25E-2</v>
      </c>
      <c r="M290" s="153" t="s">
        <v>600</v>
      </c>
      <c r="N290" s="153" t="s">
        <v>567</v>
      </c>
      <c r="O290" s="154" t="s">
        <v>180</v>
      </c>
      <c r="P290" s="85"/>
    </row>
    <row r="291" spans="1:24" s="95" customFormat="1" ht="17.100000000000001" customHeight="1" x14ac:dyDescent="0.2">
      <c r="B291" s="147" t="s">
        <v>31</v>
      </c>
      <c r="C291" s="148">
        <v>44001</v>
      </c>
      <c r="D291" s="75">
        <f t="shared" si="18"/>
        <v>0.61458333333333326</v>
      </c>
      <c r="E291" s="75">
        <f>F291-L291</f>
        <v>0.625</v>
      </c>
      <c r="F291" s="75">
        <v>0.75</v>
      </c>
      <c r="G291" s="75" t="s">
        <v>27</v>
      </c>
      <c r="H291" s="150" t="s">
        <v>399</v>
      </c>
      <c r="I291" s="150" t="s">
        <v>400</v>
      </c>
      <c r="J291" s="173">
        <v>9475</v>
      </c>
      <c r="K291" s="117" t="s">
        <v>463</v>
      </c>
      <c r="L291" s="152">
        <v>0.125</v>
      </c>
      <c r="M291" s="153" t="s">
        <v>517</v>
      </c>
      <c r="N291" s="150" t="s">
        <v>28</v>
      </c>
      <c r="O291" s="154" t="s">
        <v>180</v>
      </c>
      <c r="P291" s="85"/>
    </row>
    <row r="292" spans="1:24" ht="15.75" customHeight="1" x14ac:dyDescent="0.25"/>
    <row r="293" spans="1:24" ht="15.75" customHeight="1" x14ac:dyDescent="0.25"/>
    <row r="294" spans="1:24" s="27" customFormat="1" ht="15.75" customHeight="1" x14ac:dyDescent="0.25">
      <c r="A294"/>
      <c r="B294" s="45"/>
      <c r="D294" s="45"/>
      <c r="E294" s="45"/>
      <c r="F294" s="45"/>
      <c r="G294" s="45"/>
      <c r="H294"/>
      <c r="I294"/>
      <c r="J294" s="45"/>
      <c r="K294"/>
      <c r="L294"/>
      <c r="M294"/>
      <c r="N294"/>
      <c r="O294" s="70"/>
      <c r="P294"/>
      <c r="Q294"/>
      <c r="R294"/>
      <c r="S294"/>
      <c r="T294"/>
      <c r="U294"/>
      <c r="V294"/>
      <c r="W294"/>
      <c r="X294"/>
    </row>
    <row r="295" spans="1:24" s="27" customFormat="1" ht="15.75" customHeight="1" x14ac:dyDescent="0.25">
      <c r="A295"/>
      <c r="B295" s="45"/>
      <c r="D295" s="45"/>
      <c r="E295" s="45"/>
      <c r="F295" s="45"/>
      <c r="G295" s="45"/>
      <c r="H295"/>
      <c r="I295"/>
      <c r="J295" s="45"/>
      <c r="K295"/>
      <c r="L295"/>
      <c r="M295"/>
      <c r="N295"/>
      <c r="O295" s="70"/>
      <c r="P295"/>
      <c r="Q295"/>
      <c r="R295"/>
      <c r="S295"/>
      <c r="T295"/>
      <c r="U295"/>
      <c r="V295"/>
      <c r="W295"/>
      <c r="X295"/>
    </row>
    <row r="296" spans="1:24" s="27" customFormat="1" ht="15.75" customHeight="1" x14ac:dyDescent="0.25">
      <c r="A296"/>
      <c r="B296" s="45"/>
      <c r="D296" s="45"/>
      <c r="E296" s="45"/>
      <c r="F296" s="45"/>
      <c r="G296" s="45"/>
      <c r="H296"/>
      <c r="I296"/>
      <c r="J296" s="45"/>
      <c r="K296"/>
      <c r="L296"/>
      <c r="M296"/>
      <c r="N296"/>
      <c r="O296" s="70"/>
      <c r="P296"/>
      <c r="Q296"/>
      <c r="R296"/>
      <c r="S296"/>
      <c r="T296"/>
      <c r="U296"/>
      <c r="V296"/>
      <c r="W296"/>
      <c r="X296"/>
    </row>
    <row r="297" spans="1:24" s="27" customFormat="1" ht="15.75" customHeight="1" x14ac:dyDescent="0.25">
      <c r="A297"/>
      <c r="B297" s="45"/>
      <c r="D297" s="45"/>
      <c r="E297" s="45"/>
      <c r="F297" s="45"/>
      <c r="G297" s="45"/>
      <c r="H297"/>
      <c r="I297"/>
      <c r="J297" s="45"/>
      <c r="K297"/>
      <c r="L297"/>
      <c r="M297"/>
      <c r="N297"/>
      <c r="O297" s="70"/>
      <c r="P297"/>
      <c r="Q297"/>
      <c r="R297"/>
      <c r="S297"/>
      <c r="T297"/>
      <c r="U297"/>
      <c r="V297"/>
      <c r="W297"/>
      <c r="X297"/>
    </row>
    <row r="298" spans="1:24" s="27" customFormat="1" ht="15.75" customHeight="1" x14ac:dyDescent="0.25">
      <c r="A298"/>
      <c r="B298" s="45"/>
      <c r="D298" s="45"/>
      <c r="E298" s="45"/>
      <c r="F298" s="45"/>
      <c r="G298" s="45"/>
      <c r="H298"/>
      <c r="I298"/>
      <c r="J298" s="45"/>
      <c r="K298"/>
      <c r="L298"/>
      <c r="M298"/>
      <c r="N298"/>
      <c r="O298" s="70"/>
      <c r="P298"/>
      <c r="Q298"/>
      <c r="R298"/>
      <c r="S298"/>
      <c r="T298"/>
      <c r="U298"/>
      <c r="V298"/>
      <c r="W298"/>
      <c r="X298"/>
    </row>
    <row r="299" spans="1:24" s="27" customFormat="1" ht="15.75" customHeight="1" x14ac:dyDescent="0.25">
      <c r="A299"/>
      <c r="B299" s="45"/>
      <c r="D299" s="45"/>
      <c r="E299" s="45"/>
      <c r="F299" s="45"/>
      <c r="G299" s="45"/>
      <c r="H299"/>
      <c r="I299"/>
      <c r="J299" s="45"/>
      <c r="K299"/>
      <c r="L299"/>
      <c r="M299"/>
      <c r="N299"/>
      <c r="O299" s="70"/>
      <c r="P299"/>
      <c r="Q299"/>
      <c r="R299"/>
      <c r="S299"/>
      <c r="T299"/>
      <c r="U299"/>
      <c r="V299"/>
      <c r="W299"/>
      <c r="X299"/>
    </row>
    <row r="300" spans="1:24" s="27" customFormat="1" ht="15.75" customHeight="1" x14ac:dyDescent="0.25">
      <c r="A300"/>
      <c r="B300" s="45"/>
      <c r="D300" s="45"/>
      <c r="E300" s="45"/>
      <c r="F300" s="45"/>
      <c r="G300" s="45"/>
      <c r="H300"/>
      <c r="I300"/>
      <c r="J300" s="45"/>
      <c r="K300"/>
      <c r="L300"/>
      <c r="M300"/>
      <c r="N300"/>
      <c r="O300" s="70"/>
      <c r="P300"/>
      <c r="Q300"/>
      <c r="R300"/>
      <c r="S300"/>
      <c r="T300"/>
      <c r="U300"/>
      <c r="V300"/>
      <c r="W300"/>
      <c r="X300"/>
    </row>
    <row r="303" spans="1:24" s="27" customFormat="1" ht="15" customHeight="1" x14ac:dyDescent="0.25">
      <c r="A303"/>
      <c r="B303" s="72" t="s">
        <v>529</v>
      </c>
      <c r="D303" s="45"/>
      <c r="E303" s="45"/>
      <c r="F303" s="45"/>
      <c r="G303" s="45"/>
      <c r="H303"/>
      <c r="I303"/>
      <c r="J303" s="45"/>
      <c r="K303"/>
      <c r="L303"/>
      <c r="M303"/>
      <c r="N303"/>
      <c r="O303" s="70"/>
      <c r="P303"/>
      <c r="Q303"/>
      <c r="R303"/>
      <c r="S303"/>
      <c r="T303"/>
      <c r="U303"/>
      <c r="V303"/>
      <c r="W303"/>
      <c r="X303"/>
    </row>
    <row r="304" spans="1:24" s="27" customFormat="1" ht="15" customHeight="1" x14ac:dyDescent="0.25">
      <c r="A304"/>
      <c r="B304" s="71" t="s">
        <v>530</v>
      </c>
      <c r="D304" s="45"/>
      <c r="E304" s="45"/>
      <c r="F304" s="45"/>
      <c r="G304" s="45"/>
      <c r="H304"/>
      <c r="I304"/>
      <c r="J304" s="45"/>
      <c r="K304"/>
      <c r="L304"/>
      <c r="M304"/>
      <c r="N304"/>
      <c r="O304" s="70"/>
      <c r="P304"/>
      <c r="Q304"/>
      <c r="R304"/>
      <c r="S304"/>
      <c r="T304"/>
      <c r="U304"/>
      <c r="V304"/>
      <c r="W304"/>
      <c r="X304"/>
    </row>
    <row r="305" spans="1:24" s="27" customFormat="1" ht="15" customHeight="1" x14ac:dyDescent="0.25">
      <c r="A305"/>
      <c r="B305" s="71" t="s">
        <v>531</v>
      </c>
      <c r="D305" s="45"/>
      <c r="E305" s="45"/>
      <c r="F305" s="45"/>
      <c r="G305" s="45"/>
      <c r="H305"/>
      <c r="I305"/>
      <c r="J305" s="45"/>
      <c r="K305"/>
      <c r="L305"/>
      <c r="M305"/>
      <c r="N305"/>
      <c r="O305" s="70"/>
      <c r="P305"/>
      <c r="Q305"/>
      <c r="R305"/>
      <c r="S305"/>
      <c r="T305"/>
      <c r="U305"/>
      <c r="V305"/>
      <c r="W305"/>
      <c r="X305"/>
    </row>
    <row r="306" spans="1:24" s="27" customFormat="1" ht="15" customHeight="1" x14ac:dyDescent="0.25">
      <c r="A306"/>
      <c r="B306" s="71" t="s">
        <v>532</v>
      </c>
      <c r="D306" s="45"/>
      <c r="E306" s="45"/>
      <c r="F306" s="45"/>
      <c r="G306" s="45"/>
      <c r="H306"/>
      <c r="I306"/>
      <c r="J306" s="45"/>
      <c r="K306"/>
      <c r="L306"/>
      <c r="M306"/>
      <c r="N306"/>
      <c r="O306" s="70"/>
      <c r="P306"/>
      <c r="Q306"/>
      <c r="R306"/>
      <c r="S306"/>
      <c r="T306"/>
      <c r="U306"/>
      <c r="V306"/>
      <c r="W306"/>
      <c r="X306"/>
    </row>
  </sheetData>
  <autoFilter ref="A1:X291" xr:uid="{00000000-0009-0000-0000-000005000000}">
    <filterColumn colId="8">
      <filters>
        <filter val="GCE A2"/>
        <filter val="GCE A2 (IAL)"/>
        <filter val="GCE AS"/>
        <filter val="GCE AS (IAL)"/>
        <filter val="STEP"/>
      </filters>
    </filterColumn>
  </autoFilter>
  <pageMargins left="0.35433070866141736" right="0.31496062992125984" top="0.51181102362204722" bottom="0.31496062992125984" header="0" footer="0"/>
  <pageSetup paperSize="8" scale="76" fitToHeight="4" orientation="landscape" r:id="rId1"/>
  <headerFooter>
    <oddHeader>&amp;CMAY-JUNE 2020 EXAM TIMETABLE DRAFT 2 (13/02/2020)</oddHeader>
  </headerFooter>
  <rowBreaks count="4" manualBreakCount="4">
    <brk id="58" max="16" man="1"/>
    <brk id="111" max="16" man="1"/>
    <brk id="171" max="16" man="1"/>
    <brk id="223"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 Master Sort by Date</vt:lpstr>
      <vt:lpstr> Master Sort by Subject </vt:lpstr>
      <vt:lpstr> Harrow</vt:lpstr>
      <vt:lpstr>External</vt:lpstr>
      <vt:lpstr>IGCSE</vt:lpstr>
      <vt:lpstr>AS-A Level</vt:lpstr>
      <vt:lpstr>' Harrow'!Print_Area</vt:lpstr>
      <vt:lpstr>' Master Sort by Date'!Print_Area</vt:lpstr>
      <vt:lpstr>' Master Sort by Subject '!Print_Area</vt:lpstr>
      <vt:lpstr>'AS-A Level'!Print_Area</vt:lpstr>
      <vt:lpstr>External!Print_Area</vt:lpstr>
      <vt:lpstr>IGCSE!Print_Area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Rubkwon (Examination Centre Manager)</dc:creator>
  <cp:lastModifiedBy>Na Rubkwon (Examination Centre Manager)</cp:lastModifiedBy>
  <cp:lastPrinted>2020-02-13T08:12:29Z</cp:lastPrinted>
  <dcterms:created xsi:type="dcterms:W3CDTF">2019-04-04T03:59:35Z</dcterms:created>
  <dcterms:modified xsi:type="dcterms:W3CDTF">2020-02-14T07:14:53Z</dcterms:modified>
</cp:coreProperties>
</file>