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_ru\Desktop\"/>
    </mc:Choice>
  </mc:AlternateContent>
  <bookViews>
    <workbookView xWindow="0" yWindow="0" windowWidth="23040" windowHeight="9240" tabRatio="729"/>
  </bookViews>
  <sheets>
    <sheet name="Master Sort by Date" sheetId="18" r:id="rId1"/>
    <sheet name="Master Sort by Subject" sheetId="15" r:id="rId2"/>
    <sheet name=" Harrow  " sheetId="21" r:id="rId3"/>
    <sheet name="External" sheetId="22" r:id="rId4"/>
    <sheet name="Coursework" sheetId="10" state="hidden" r:id="rId5"/>
  </sheets>
  <definedNames>
    <definedName name="_xlnm._FilterDatabase" localSheetId="2" hidden="1">' Harrow  '!$A$1:$Q$156</definedName>
    <definedName name="_xlnm._FilterDatabase" localSheetId="3" hidden="1">External!$A$1:$Q$177</definedName>
    <definedName name="_xlnm._FilterDatabase" localSheetId="0" hidden="1">'Master Sort by Date'!$A$1:$Q$268</definedName>
    <definedName name="_xlnm._FilterDatabase" localSheetId="1" hidden="1">'Master Sort by Subject'!$A$1:$Q$268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7" i="22" l="1"/>
  <c r="D177" i="22"/>
  <c r="F176" i="22"/>
  <c r="D176" i="22"/>
  <c r="F175" i="22"/>
  <c r="D175" i="22"/>
  <c r="F174" i="22"/>
  <c r="D174" i="22"/>
  <c r="F173" i="22"/>
  <c r="D173" i="22"/>
  <c r="E172" i="22"/>
  <c r="D172" i="22" s="1"/>
  <c r="E171" i="22"/>
  <c r="D171" i="22" s="1"/>
  <c r="F170" i="22"/>
  <c r="D170" i="22"/>
  <c r="F169" i="22"/>
  <c r="D169" i="22"/>
  <c r="F168" i="22"/>
  <c r="D168" i="22"/>
  <c r="F167" i="22"/>
  <c r="D167" i="22"/>
  <c r="F166" i="22"/>
  <c r="D166" i="22"/>
  <c r="F164" i="22"/>
  <c r="D164" i="22"/>
  <c r="F163" i="22"/>
  <c r="D163" i="22"/>
  <c r="F165" i="22"/>
  <c r="D165" i="22"/>
  <c r="E162" i="22"/>
  <c r="D162" i="22" s="1"/>
  <c r="F161" i="22"/>
  <c r="D161" i="22"/>
  <c r="F160" i="22"/>
  <c r="D160" i="22"/>
  <c r="F159" i="22"/>
  <c r="D159" i="22"/>
  <c r="F158" i="22"/>
  <c r="D158" i="22"/>
  <c r="E157" i="22"/>
  <c r="D157" i="22" s="1"/>
  <c r="E156" i="22"/>
  <c r="D156" i="22" s="1"/>
  <c r="F155" i="22"/>
  <c r="D155" i="22"/>
  <c r="F154" i="22"/>
  <c r="D154" i="22"/>
  <c r="F153" i="22"/>
  <c r="D153" i="22"/>
  <c r="E152" i="22"/>
  <c r="D152" i="22" s="1"/>
  <c r="F151" i="22"/>
  <c r="D151" i="22"/>
  <c r="F150" i="22"/>
  <c r="D150" i="22"/>
  <c r="F149" i="22"/>
  <c r="D149" i="22"/>
  <c r="F148" i="22"/>
  <c r="D148" i="22"/>
  <c r="E147" i="22"/>
  <c r="D147" i="22" s="1"/>
  <c r="F145" i="22"/>
  <c r="D145" i="22"/>
  <c r="E146" i="22"/>
  <c r="D146" i="22" s="1"/>
  <c r="F144" i="22"/>
  <c r="D144" i="22"/>
  <c r="E143" i="22"/>
  <c r="D143" i="22" s="1"/>
  <c r="F142" i="22"/>
  <c r="D142" i="22"/>
  <c r="F141" i="22"/>
  <c r="D141" i="22"/>
  <c r="E140" i="22"/>
  <c r="D140" i="22" s="1"/>
  <c r="F138" i="22"/>
  <c r="D138" i="22"/>
  <c r="F139" i="22"/>
  <c r="D139" i="22"/>
  <c r="E137" i="22"/>
  <c r="D137" i="22" s="1"/>
  <c r="F136" i="22"/>
  <c r="D136" i="22"/>
  <c r="F135" i="22"/>
  <c r="D135" i="22"/>
  <c r="E134" i="22"/>
  <c r="D134" i="22" s="1"/>
  <c r="E133" i="22"/>
  <c r="D133" i="22" s="1"/>
  <c r="F132" i="22"/>
  <c r="D132" i="22"/>
  <c r="F131" i="22"/>
  <c r="D131" i="22"/>
  <c r="F130" i="22"/>
  <c r="D130" i="22"/>
  <c r="F129" i="22"/>
  <c r="D129" i="22"/>
  <c r="F128" i="22"/>
  <c r="D128" i="22"/>
  <c r="E127" i="22"/>
  <c r="D127" i="22" s="1"/>
  <c r="E126" i="22"/>
  <c r="D126" i="22" s="1"/>
  <c r="E125" i="22"/>
  <c r="D125" i="22" s="1"/>
  <c r="E124" i="22"/>
  <c r="D124" i="22" s="1"/>
  <c r="E123" i="22"/>
  <c r="D123" i="22" s="1"/>
  <c r="F122" i="22"/>
  <c r="D122" i="22"/>
  <c r="E121" i="22"/>
  <c r="D121" i="22" s="1"/>
  <c r="E120" i="22"/>
  <c r="D120" i="22" s="1"/>
  <c r="E119" i="22"/>
  <c r="D119" i="22" s="1"/>
  <c r="F117" i="22"/>
  <c r="D117" i="22"/>
  <c r="F118" i="22"/>
  <c r="D118" i="22"/>
  <c r="E116" i="22"/>
  <c r="D116" i="22" s="1"/>
  <c r="E115" i="22"/>
  <c r="D115" i="22" s="1"/>
  <c r="F114" i="22"/>
  <c r="D114" i="22"/>
  <c r="E113" i="22"/>
  <c r="D113" i="22" s="1"/>
  <c r="F112" i="22"/>
  <c r="D112" i="22"/>
  <c r="F111" i="22"/>
  <c r="D111" i="22"/>
  <c r="E110" i="22"/>
  <c r="D110" i="22" s="1"/>
  <c r="F109" i="22"/>
  <c r="D109" i="22"/>
  <c r="F108" i="22"/>
  <c r="D108" i="22"/>
  <c r="F107" i="22"/>
  <c r="D107" i="22"/>
  <c r="F106" i="22"/>
  <c r="D106" i="22"/>
  <c r="F105" i="22"/>
  <c r="D105" i="22"/>
  <c r="E104" i="22"/>
  <c r="D104" i="22" s="1"/>
  <c r="F103" i="22"/>
  <c r="D103" i="22"/>
  <c r="E102" i="22"/>
  <c r="D102" i="22" s="1"/>
  <c r="E101" i="22"/>
  <c r="D101" i="22" s="1"/>
  <c r="D100" i="22"/>
  <c r="D99" i="22"/>
  <c r="E98" i="22"/>
  <c r="D98" i="22" s="1"/>
  <c r="E97" i="22"/>
  <c r="D97" i="22" s="1"/>
  <c r="E96" i="22"/>
  <c r="D96" i="22" s="1"/>
  <c r="E95" i="22"/>
  <c r="D95" i="22" s="1"/>
  <c r="E94" i="22"/>
  <c r="D94" i="22" s="1"/>
  <c r="F93" i="22"/>
  <c r="D93" i="22"/>
  <c r="F92" i="22"/>
  <c r="D92" i="22"/>
  <c r="E91" i="22"/>
  <c r="D91" i="22" s="1"/>
  <c r="E90" i="22"/>
  <c r="D90" i="22" s="1"/>
  <c r="E89" i="22"/>
  <c r="D89" i="22" s="1"/>
  <c r="F87" i="22"/>
  <c r="D87" i="22"/>
  <c r="F88" i="22"/>
  <c r="D88" i="22"/>
  <c r="D86" i="22"/>
  <c r="E85" i="22"/>
  <c r="D85" i="22" s="1"/>
  <c r="E84" i="22"/>
  <c r="D84" i="22" s="1"/>
  <c r="E83" i="22"/>
  <c r="D83" i="22" s="1"/>
  <c r="E82" i="22"/>
  <c r="D82" i="22" s="1"/>
  <c r="F81" i="22"/>
  <c r="D81" i="22"/>
  <c r="E80" i="22"/>
  <c r="D80" i="22" s="1"/>
  <c r="E79" i="22"/>
  <c r="D79" i="22" s="1"/>
  <c r="F78" i="22"/>
  <c r="D78" i="22"/>
  <c r="E77" i="22"/>
  <c r="D77" i="22" s="1"/>
  <c r="E76" i="22"/>
  <c r="D76" i="22" s="1"/>
  <c r="F75" i="22"/>
  <c r="D75" i="22"/>
  <c r="E74" i="22"/>
  <c r="D74" i="22" s="1"/>
  <c r="E72" i="22"/>
  <c r="D72" i="22" s="1"/>
  <c r="E73" i="22"/>
  <c r="D73" i="22" s="1"/>
  <c r="F71" i="22"/>
  <c r="D71" i="22"/>
  <c r="F70" i="22"/>
  <c r="D70" i="22"/>
  <c r="F69" i="22"/>
  <c r="D69" i="22"/>
  <c r="E68" i="22"/>
  <c r="D68" i="22" s="1"/>
  <c r="E67" i="22"/>
  <c r="D67" i="22" s="1"/>
  <c r="E66" i="22"/>
  <c r="D66" i="22" s="1"/>
  <c r="F65" i="22"/>
  <c r="D65" i="22"/>
  <c r="E64" i="22"/>
  <c r="D64" i="22" s="1"/>
  <c r="E63" i="22"/>
  <c r="D63" i="22" s="1"/>
  <c r="F62" i="22"/>
  <c r="D62" i="22"/>
  <c r="F61" i="22"/>
  <c r="D61" i="22"/>
  <c r="F60" i="22"/>
  <c r="D60" i="22"/>
  <c r="F59" i="22"/>
  <c r="D59" i="22"/>
  <c r="E58" i="22"/>
  <c r="D58" i="22" s="1"/>
  <c r="F57" i="22"/>
  <c r="D57" i="22"/>
  <c r="E56" i="22"/>
  <c r="D56" i="22" s="1"/>
  <c r="E55" i="22"/>
  <c r="D55" i="22" s="1"/>
  <c r="F54" i="22"/>
  <c r="D54" i="22"/>
  <c r="F53" i="22"/>
  <c r="D53" i="22"/>
  <c r="E52" i="22"/>
  <c r="D52" i="22" s="1"/>
  <c r="F50" i="22"/>
  <c r="D50" i="22"/>
  <c r="F51" i="22"/>
  <c r="D51" i="22"/>
  <c r="E49" i="22"/>
  <c r="D49" i="22" s="1"/>
  <c r="E48" i="22"/>
  <c r="D48" i="22" s="1"/>
  <c r="E47" i="22"/>
  <c r="D47" i="22" s="1"/>
  <c r="E46" i="22"/>
  <c r="D46" i="22" s="1"/>
  <c r="E45" i="22"/>
  <c r="D45" i="22" s="1"/>
  <c r="E44" i="22"/>
  <c r="D44" i="22" s="1"/>
  <c r="E43" i="22"/>
  <c r="D43" i="22" s="1"/>
  <c r="E42" i="22"/>
  <c r="D42" i="22" s="1"/>
  <c r="E41" i="22"/>
  <c r="D41" i="22" s="1"/>
  <c r="F40" i="22"/>
  <c r="D40" i="22"/>
  <c r="E39" i="22"/>
  <c r="D39" i="22" s="1"/>
  <c r="E38" i="22"/>
  <c r="D38" i="22" s="1"/>
  <c r="F37" i="22"/>
  <c r="D37" i="22"/>
  <c r="E36" i="22"/>
  <c r="D36" i="22" s="1"/>
  <c r="E35" i="22"/>
  <c r="D35" i="22" s="1"/>
  <c r="E34" i="22"/>
  <c r="D34" i="22" s="1"/>
  <c r="E33" i="22"/>
  <c r="D33" i="22" s="1"/>
  <c r="E32" i="22"/>
  <c r="D32" i="22" s="1"/>
  <c r="E31" i="22"/>
  <c r="D31" i="22" s="1"/>
  <c r="F30" i="22"/>
  <c r="D30" i="22"/>
  <c r="E28" i="22"/>
  <c r="D28" i="22" s="1"/>
  <c r="E29" i="22"/>
  <c r="D29" i="22" s="1"/>
  <c r="E27" i="22"/>
  <c r="D27" i="22" s="1"/>
  <c r="E26" i="22"/>
  <c r="D26" i="22" s="1"/>
  <c r="E25" i="22"/>
  <c r="D25" i="22" s="1"/>
  <c r="E24" i="22"/>
  <c r="D24" i="22" s="1"/>
  <c r="E22" i="22"/>
  <c r="D22" i="22" s="1"/>
  <c r="E23" i="22"/>
  <c r="D23" i="22" s="1"/>
  <c r="F21" i="22"/>
  <c r="D21" i="22"/>
  <c r="E20" i="22"/>
  <c r="D20" i="22" s="1"/>
  <c r="E19" i="22"/>
  <c r="D19" i="22" s="1"/>
  <c r="E18" i="22"/>
  <c r="D18" i="22" s="1"/>
  <c r="F17" i="22"/>
  <c r="D17" i="22"/>
  <c r="E16" i="22"/>
  <c r="D16" i="22" s="1"/>
  <c r="E15" i="22"/>
  <c r="D15" i="22" s="1"/>
  <c r="E14" i="22"/>
  <c r="D14" i="22" s="1"/>
  <c r="E13" i="22"/>
  <c r="D13" i="22" s="1"/>
  <c r="E12" i="22"/>
  <c r="D12" i="22" s="1"/>
  <c r="E11" i="22"/>
  <c r="D11" i="22" s="1"/>
  <c r="E10" i="22"/>
  <c r="D10" i="22" s="1"/>
  <c r="E9" i="22"/>
  <c r="D9" i="22" s="1"/>
  <c r="E8" i="22"/>
  <c r="D8" i="22" s="1"/>
  <c r="E7" i="22"/>
  <c r="D7" i="22" s="1"/>
  <c r="E6" i="22"/>
  <c r="E5" i="22"/>
  <c r="F2" i="22"/>
  <c r="F208" i="15"/>
  <c r="D208" i="15"/>
  <c r="F44" i="21"/>
  <c r="D44" i="21"/>
  <c r="F76" i="18"/>
  <c r="D76" i="18"/>
  <c r="F155" i="21"/>
  <c r="D155" i="21"/>
  <c r="F154" i="21"/>
  <c r="D154" i="21"/>
  <c r="F153" i="21"/>
  <c r="D153" i="21"/>
  <c r="F152" i="21"/>
  <c r="D152" i="21"/>
  <c r="E151" i="21"/>
  <c r="D151" i="21" s="1"/>
  <c r="F150" i="21"/>
  <c r="D150" i="21"/>
  <c r="F149" i="21"/>
  <c r="D149" i="21"/>
  <c r="E148" i="21"/>
  <c r="D148" i="21" s="1"/>
  <c r="F147" i="21"/>
  <c r="D147" i="21"/>
  <c r="F146" i="21"/>
  <c r="D146" i="21"/>
  <c r="F145" i="21"/>
  <c r="D145" i="21"/>
  <c r="F144" i="21"/>
  <c r="D144" i="21"/>
  <c r="E143" i="21"/>
  <c r="D143" i="21" s="1"/>
  <c r="E142" i="21"/>
  <c r="D142" i="21" s="1"/>
  <c r="E141" i="21"/>
  <c r="D141" i="21" s="1"/>
  <c r="E140" i="21"/>
  <c r="D140" i="21" s="1"/>
  <c r="F139" i="21"/>
  <c r="D139" i="21"/>
  <c r="F138" i="21"/>
  <c r="D138" i="21"/>
  <c r="F136" i="21"/>
  <c r="D136" i="21"/>
  <c r="F137" i="21"/>
  <c r="D137" i="21"/>
  <c r="F135" i="21"/>
  <c r="D135" i="21"/>
  <c r="E134" i="21"/>
  <c r="D134" i="21" s="1"/>
  <c r="E133" i="21"/>
  <c r="D133" i="21" s="1"/>
  <c r="F131" i="21"/>
  <c r="D131" i="21"/>
  <c r="E132" i="21"/>
  <c r="D132" i="21" s="1"/>
  <c r="E130" i="21"/>
  <c r="D130" i="21" s="1"/>
  <c r="E129" i="21"/>
  <c r="D129" i="21" s="1"/>
  <c r="F128" i="21"/>
  <c r="D128" i="21"/>
  <c r="E126" i="21"/>
  <c r="D126" i="21" s="1"/>
  <c r="F127" i="21"/>
  <c r="D127" i="21"/>
  <c r="F124" i="21"/>
  <c r="D124" i="21"/>
  <c r="E122" i="21"/>
  <c r="D122" i="21" s="1"/>
  <c r="E123" i="21"/>
  <c r="D123" i="21" s="1"/>
  <c r="E121" i="21"/>
  <c r="D121" i="21" s="1"/>
  <c r="E120" i="21"/>
  <c r="D120" i="21" s="1"/>
  <c r="E119" i="21"/>
  <c r="D119" i="21" s="1"/>
  <c r="E118" i="21"/>
  <c r="D118" i="21" s="1"/>
  <c r="E117" i="21"/>
  <c r="D117" i="21" s="1"/>
  <c r="E116" i="21"/>
  <c r="D116" i="21" s="1"/>
  <c r="E115" i="21"/>
  <c r="D115" i="21" s="1"/>
  <c r="E114" i="21"/>
  <c r="D114" i="21" s="1"/>
  <c r="E113" i="21"/>
  <c r="D113" i="21" s="1"/>
  <c r="E112" i="21"/>
  <c r="D112" i="21" s="1"/>
  <c r="E111" i="21"/>
  <c r="D111" i="21" s="1"/>
  <c r="E110" i="21"/>
  <c r="D110" i="21" s="1"/>
  <c r="F109" i="21"/>
  <c r="D109" i="21"/>
  <c r="E108" i="21"/>
  <c r="D108" i="21" s="1"/>
  <c r="E107" i="21"/>
  <c r="D107" i="21" s="1"/>
  <c r="F106" i="21"/>
  <c r="D106" i="21"/>
  <c r="E105" i="21"/>
  <c r="D105" i="21" s="1"/>
  <c r="E104" i="21"/>
  <c r="D104" i="21" s="1"/>
  <c r="F103" i="21"/>
  <c r="D103" i="21"/>
  <c r="E102" i="21"/>
  <c r="D102" i="21" s="1"/>
  <c r="E101" i="21"/>
  <c r="D101" i="21" s="1"/>
  <c r="E100" i="21"/>
  <c r="D100" i="21" s="1"/>
  <c r="F99" i="21"/>
  <c r="D99" i="21"/>
  <c r="F98" i="21"/>
  <c r="D98" i="21"/>
  <c r="E96" i="21"/>
  <c r="D96" i="21" s="1"/>
  <c r="E95" i="21"/>
  <c r="D95" i="21" s="1"/>
  <c r="E94" i="21"/>
  <c r="D94" i="21" s="1"/>
  <c r="F97" i="21"/>
  <c r="D97" i="21"/>
  <c r="E92" i="21"/>
  <c r="D92" i="21" s="1"/>
  <c r="E93" i="21"/>
  <c r="D93" i="21" s="1"/>
  <c r="E90" i="21"/>
  <c r="D90" i="21" s="1"/>
  <c r="E91" i="21"/>
  <c r="D91" i="21" s="1"/>
  <c r="E89" i="21"/>
  <c r="D89" i="21" s="1"/>
  <c r="E88" i="21"/>
  <c r="D88" i="21" s="1"/>
  <c r="F87" i="21"/>
  <c r="D87" i="21"/>
  <c r="D86" i="21"/>
  <c r="D85" i="21"/>
  <c r="E84" i="21"/>
  <c r="D84" i="21" s="1"/>
  <c r="E83" i="21"/>
  <c r="D83" i="21" s="1"/>
  <c r="E82" i="21"/>
  <c r="D82" i="21" s="1"/>
  <c r="F81" i="21"/>
  <c r="D81" i="21"/>
  <c r="F80" i="21"/>
  <c r="D80" i="21"/>
  <c r="F79" i="21"/>
  <c r="D79" i="21"/>
  <c r="F78" i="21"/>
  <c r="D78" i="21"/>
  <c r="F77" i="21"/>
  <c r="D77" i="21"/>
  <c r="E76" i="21"/>
  <c r="D76" i="21" s="1"/>
  <c r="E75" i="21"/>
  <c r="D75" i="21" s="1"/>
  <c r="E74" i="21"/>
  <c r="D74" i="21" s="1"/>
  <c r="E73" i="21"/>
  <c r="D73" i="21" s="1"/>
  <c r="E72" i="21"/>
  <c r="D72" i="21" s="1"/>
  <c r="E71" i="21"/>
  <c r="D71" i="21" s="1"/>
  <c r="F70" i="21"/>
  <c r="D70" i="21"/>
  <c r="E69" i="21"/>
  <c r="D69" i="21" s="1"/>
  <c r="F68" i="21"/>
  <c r="D68" i="21"/>
  <c r="E67" i="21"/>
  <c r="D67" i="21" s="1"/>
  <c r="E66" i="21"/>
  <c r="D66" i="21" s="1"/>
  <c r="E65" i="21"/>
  <c r="D65" i="21" s="1"/>
  <c r="E64" i="21"/>
  <c r="D64" i="21" s="1"/>
  <c r="E63" i="21"/>
  <c r="D63" i="21" s="1"/>
  <c r="F62" i="21"/>
  <c r="D62" i="21"/>
  <c r="E61" i="21"/>
  <c r="D61" i="21" s="1"/>
  <c r="E60" i="21"/>
  <c r="D60" i="21" s="1"/>
  <c r="E59" i="21"/>
  <c r="D59" i="21" s="1"/>
  <c r="E58" i="21"/>
  <c r="D58" i="21" s="1"/>
  <c r="E57" i="21"/>
  <c r="D57" i="21" s="1"/>
  <c r="E56" i="21"/>
  <c r="D56" i="21" s="1"/>
  <c r="F55" i="21"/>
  <c r="D55" i="21"/>
  <c r="E54" i="21"/>
  <c r="D54" i="21" s="1"/>
  <c r="E53" i="21"/>
  <c r="D53" i="21" s="1"/>
  <c r="F52" i="21"/>
  <c r="F51" i="21"/>
  <c r="D51" i="21"/>
  <c r="E50" i="21"/>
  <c r="D50" i="21" s="1"/>
  <c r="E49" i="21"/>
  <c r="D49" i="21" s="1"/>
  <c r="E48" i="21"/>
  <c r="D48" i="21" s="1"/>
  <c r="E47" i="21"/>
  <c r="D47" i="21" s="1"/>
  <c r="F46" i="21"/>
  <c r="D46" i="21"/>
  <c r="F45" i="21"/>
  <c r="D45" i="21"/>
  <c r="E43" i="21"/>
  <c r="D43" i="21" s="1"/>
  <c r="E42" i="21"/>
  <c r="D42" i="21" s="1"/>
  <c r="E41" i="21"/>
  <c r="D41" i="21" s="1"/>
  <c r="E40" i="21"/>
  <c r="D40" i="21" s="1"/>
  <c r="F39" i="21"/>
  <c r="D39" i="21"/>
  <c r="E38" i="21"/>
  <c r="D38" i="21" s="1"/>
  <c r="E37" i="21"/>
  <c r="D37" i="21" s="1"/>
  <c r="E36" i="21"/>
  <c r="D36" i="21" s="1"/>
  <c r="E35" i="21"/>
  <c r="D35" i="21" s="1"/>
  <c r="E34" i="21"/>
  <c r="D34" i="21" s="1"/>
  <c r="E33" i="21"/>
  <c r="D33" i="21" s="1"/>
  <c r="E32" i="21"/>
  <c r="D32" i="21" s="1"/>
  <c r="E31" i="21"/>
  <c r="D31" i="21" s="1"/>
  <c r="E30" i="21"/>
  <c r="D30" i="21" s="1"/>
  <c r="E29" i="21"/>
  <c r="D29" i="21" s="1"/>
  <c r="E28" i="21"/>
  <c r="D28" i="21" s="1"/>
  <c r="E27" i="21"/>
  <c r="D27" i="21" s="1"/>
  <c r="E26" i="21"/>
  <c r="D26" i="21" s="1"/>
  <c r="E25" i="21"/>
  <c r="D25" i="21" s="1"/>
  <c r="E24" i="21"/>
  <c r="D24" i="21" s="1"/>
  <c r="E23" i="21"/>
  <c r="D23" i="21" s="1"/>
  <c r="E21" i="21"/>
  <c r="D21" i="21" s="1"/>
  <c r="E22" i="21"/>
  <c r="D22" i="21" s="1"/>
  <c r="E20" i="21"/>
  <c r="D20" i="21" s="1"/>
  <c r="F19" i="21"/>
  <c r="D19" i="21"/>
  <c r="E18" i="21"/>
  <c r="D18" i="21" s="1"/>
  <c r="E17" i="21"/>
  <c r="D17" i="21" s="1"/>
  <c r="E16" i="21"/>
  <c r="D16" i="21" s="1"/>
  <c r="E15" i="21"/>
  <c r="D15" i="21" s="1"/>
  <c r="E14" i="21"/>
  <c r="D14" i="21" s="1"/>
  <c r="E13" i="21"/>
  <c r="D13" i="21" s="1"/>
  <c r="E12" i="21"/>
  <c r="D12" i="21" s="1"/>
  <c r="E11" i="21"/>
  <c r="E10" i="21"/>
  <c r="F9" i="21"/>
  <c r="F5" i="21"/>
  <c r="F3" i="21"/>
  <c r="F11" i="15"/>
  <c r="F12" i="18"/>
  <c r="E211" i="18" l="1"/>
  <c r="D211" i="18" s="1"/>
  <c r="E188" i="18"/>
  <c r="D188" i="18" s="1"/>
  <c r="E196" i="18"/>
  <c r="D196" i="18" s="1"/>
  <c r="E181" i="18"/>
  <c r="D181" i="18" s="1"/>
  <c r="E106" i="18"/>
  <c r="D106" i="18" s="1"/>
  <c r="E118" i="18"/>
  <c r="D118" i="18" s="1"/>
  <c r="E105" i="18"/>
  <c r="D105" i="18" s="1"/>
  <c r="E145" i="18"/>
  <c r="D145" i="18" s="1"/>
  <c r="E85" i="18"/>
  <c r="D85" i="18" s="1"/>
  <c r="F166" i="18"/>
  <c r="D166" i="18"/>
  <c r="F103" i="18"/>
  <c r="D103" i="18"/>
  <c r="F89" i="18"/>
  <c r="D89" i="18"/>
  <c r="E98" i="18"/>
  <c r="D98" i="18" s="1"/>
  <c r="E79" i="18"/>
  <c r="D79" i="18" s="1"/>
  <c r="F236" i="18"/>
  <c r="D236" i="18"/>
  <c r="F202" i="18"/>
  <c r="D202" i="18"/>
  <c r="F108" i="18"/>
  <c r="D108" i="18"/>
  <c r="F78" i="18"/>
  <c r="D78" i="18"/>
  <c r="E67" i="18"/>
  <c r="D67" i="18" s="1"/>
  <c r="E58" i="18"/>
  <c r="D58" i="18" s="1"/>
  <c r="E203" i="18"/>
  <c r="D203" i="18" s="1"/>
  <c r="F165" i="18"/>
  <c r="D165" i="18"/>
  <c r="F88" i="18"/>
  <c r="D88" i="18"/>
  <c r="F235" i="18"/>
  <c r="D235" i="18"/>
  <c r="F201" i="18"/>
  <c r="D201" i="18"/>
  <c r="F46" i="18"/>
  <c r="D46" i="18"/>
  <c r="F117" i="18"/>
  <c r="D117" i="18"/>
  <c r="F83" i="18"/>
  <c r="D83" i="18"/>
  <c r="E113" i="18"/>
  <c r="D113" i="18" s="1"/>
  <c r="E48" i="18"/>
  <c r="D48" i="18" s="1"/>
  <c r="E191" i="18"/>
  <c r="D191" i="18" s="1"/>
  <c r="E112" i="18"/>
  <c r="D112" i="18" s="1"/>
  <c r="E240" i="18"/>
  <c r="D240" i="18" s="1"/>
  <c r="E239" i="18"/>
  <c r="D239" i="18" s="1"/>
  <c r="F255" i="18"/>
  <c r="D255" i="18"/>
  <c r="F164" i="18"/>
  <c r="D164" i="18"/>
  <c r="E50" i="18"/>
  <c r="D50" i="18" s="1"/>
  <c r="E159" i="18"/>
  <c r="D159" i="18" s="1"/>
  <c r="E158" i="18"/>
  <c r="D158" i="18" s="1"/>
  <c r="E154" i="18"/>
  <c r="D154" i="18" s="1"/>
  <c r="E153" i="18"/>
  <c r="D153" i="18" s="1"/>
  <c r="E94" i="18"/>
  <c r="D94" i="18" s="1"/>
  <c r="E225" i="18"/>
  <c r="D225" i="18" s="1"/>
  <c r="E144" i="18"/>
  <c r="D144" i="18" s="1"/>
  <c r="E221" i="18"/>
  <c r="D221" i="18" s="1"/>
  <c r="E197" i="18"/>
  <c r="D197" i="18" s="1"/>
  <c r="E155" i="18"/>
  <c r="D155" i="18" s="1"/>
  <c r="F160" i="18"/>
  <c r="D160" i="18"/>
  <c r="F267" i="18"/>
  <c r="D267" i="18"/>
  <c r="F253" i="18"/>
  <c r="D253" i="18"/>
  <c r="F93" i="18"/>
  <c r="D93" i="18"/>
  <c r="F264" i="18"/>
  <c r="D264" i="18"/>
  <c r="F219" i="18"/>
  <c r="D219" i="18"/>
  <c r="F257" i="18"/>
  <c r="D257" i="18"/>
  <c r="F148" i="18"/>
  <c r="D148" i="18"/>
  <c r="F149" i="18"/>
  <c r="D149" i="18"/>
  <c r="F266" i="18"/>
  <c r="D266" i="18"/>
  <c r="F215" i="18"/>
  <c r="D215" i="18"/>
  <c r="F216" i="18"/>
  <c r="D216" i="18"/>
  <c r="F77" i="18"/>
  <c r="D77" i="18"/>
  <c r="F262" i="18"/>
  <c r="D262" i="18"/>
  <c r="F263" i="18"/>
  <c r="D263" i="18"/>
  <c r="F260" i="18"/>
  <c r="D260" i="18"/>
  <c r="E259" i="18"/>
  <c r="D259" i="18" s="1"/>
  <c r="F251" i="18"/>
  <c r="D251" i="18"/>
  <c r="F229" i="18"/>
  <c r="D229" i="18"/>
  <c r="F171" i="18"/>
  <c r="D171" i="18"/>
  <c r="F228" i="18"/>
  <c r="D228" i="18"/>
  <c r="F170" i="18"/>
  <c r="D170" i="18"/>
  <c r="F254" i="18"/>
  <c r="D254" i="18"/>
  <c r="F224" i="18"/>
  <c r="D224" i="18"/>
  <c r="F265" i="18"/>
  <c r="D265" i="18"/>
  <c r="E258" i="18"/>
  <c r="D258" i="18" s="1"/>
  <c r="F163" i="18"/>
  <c r="D163" i="18"/>
  <c r="F97" i="18"/>
  <c r="D97" i="18"/>
  <c r="E161" i="18"/>
  <c r="D161" i="18" s="1"/>
  <c r="E95" i="18"/>
  <c r="D95" i="18" s="1"/>
  <c r="E172" i="18"/>
  <c r="D172" i="18" s="1"/>
  <c r="E44" i="18"/>
  <c r="D44" i="18" s="1"/>
  <c r="E43" i="18"/>
  <c r="D43" i="18" s="1"/>
  <c r="E24" i="18"/>
  <c r="D24" i="18" s="1"/>
  <c r="E25" i="18"/>
  <c r="D25" i="18" s="1"/>
  <c r="E19" i="18"/>
  <c r="D19" i="18" s="1"/>
  <c r="E20" i="18"/>
  <c r="D20" i="18" s="1"/>
  <c r="E17" i="18"/>
  <c r="D17" i="18" s="1"/>
  <c r="E18" i="18"/>
  <c r="D18" i="18" s="1"/>
  <c r="E226" i="18"/>
  <c r="D226" i="18" s="1"/>
  <c r="E195" i="18"/>
  <c r="D195" i="18" s="1"/>
  <c r="E61" i="18"/>
  <c r="D61" i="18" s="1"/>
  <c r="E60" i="18"/>
  <c r="D60" i="18" s="1"/>
  <c r="E26" i="18"/>
  <c r="D26" i="18" s="1"/>
  <c r="E27" i="18"/>
  <c r="D27" i="18" s="1"/>
  <c r="E261" i="18"/>
  <c r="D261" i="18" s="1"/>
  <c r="E256" i="18"/>
  <c r="D256" i="18" s="1"/>
  <c r="F237" i="18"/>
  <c r="D237" i="18"/>
  <c r="E133" i="18"/>
  <c r="D133" i="18" s="1"/>
  <c r="E187" i="18"/>
  <c r="D187" i="18" s="1"/>
  <c r="F131" i="18"/>
  <c r="D131" i="18"/>
  <c r="F130" i="18"/>
  <c r="D130" i="18"/>
  <c r="E178" i="18"/>
  <c r="D178" i="18" s="1"/>
  <c r="E121" i="18"/>
  <c r="D121" i="18" s="1"/>
  <c r="E15" i="18"/>
  <c r="E16" i="18"/>
  <c r="E13" i="18"/>
  <c r="E14" i="18"/>
  <c r="E74" i="18"/>
  <c r="D74" i="18" s="1"/>
  <c r="E220" i="18"/>
  <c r="D220" i="18" s="1"/>
  <c r="E147" i="18"/>
  <c r="D147" i="18" s="1"/>
  <c r="E73" i="18"/>
  <c r="D73" i="18" s="1"/>
  <c r="E72" i="18"/>
  <c r="D72" i="18" s="1"/>
  <c r="E32" i="18"/>
  <c r="D32" i="18" s="1"/>
  <c r="E33" i="18"/>
  <c r="D33" i="18" s="1"/>
  <c r="E238" i="18"/>
  <c r="D238" i="18" s="1"/>
  <c r="F200" i="18"/>
  <c r="D200" i="18"/>
  <c r="E96" i="18"/>
  <c r="D96" i="18" s="1"/>
  <c r="E125" i="18"/>
  <c r="D125" i="18" s="1"/>
  <c r="E126" i="18"/>
  <c r="D126" i="18" s="1"/>
  <c r="E22" i="18"/>
  <c r="D22" i="18" s="1"/>
  <c r="E205" i="18"/>
  <c r="D205" i="18" s="1"/>
  <c r="E204" i="18"/>
  <c r="D204" i="18" s="1"/>
  <c r="E82" i="18"/>
  <c r="D82" i="18" s="1"/>
  <c r="E42" i="18"/>
  <c r="D42" i="18" s="1"/>
  <c r="E210" i="18"/>
  <c r="D210" i="18" s="1"/>
  <c r="E146" i="18"/>
  <c r="D146" i="18" s="1"/>
  <c r="E23" i="18"/>
  <c r="D23" i="18" s="1"/>
  <c r="F90" i="18"/>
  <c r="F87" i="18"/>
  <c r="D87" i="18"/>
  <c r="F6" i="18"/>
  <c r="F4" i="18"/>
  <c r="E53" i="18"/>
  <c r="D53" i="18" s="1"/>
  <c r="E55" i="18"/>
  <c r="D55" i="18" s="1"/>
  <c r="E38" i="18"/>
  <c r="D38" i="18" s="1"/>
  <c r="E41" i="18"/>
  <c r="D41" i="18" s="1"/>
  <c r="F2" i="18"/>
  <c r="E52" i="18"/>
  <c r="D52" i="18" s="1"/>
  <c r="E54" i="18"/>
  <c r="D54" i="18" s="1"/>
  <c r="E37" i="18"/>
  <c r="D37" i="18" s="1"/>
  <c r="E40" i="18"/>
  <c r="D40" i="18" s="1"/>
  <c r="E233" i="18"/>
  <c r="D233" i="18" s="1"/>
  <c r="E206" i="18"/>
  <c r="D206" i="18" s="1"/>
  <c r="E136" i="18"/>
  <c r="D136" i="18" s="1"/>
  <c r="E194" i="18"/>
  <c r="D194" i="18" s="1"/>
  <c r="E190" i="18"/>
  <c r="D190" i="18" s="1"/>
  <c r="E176" i="18"/>
  <c r="D176" i="18" s="1"/>
  <c r="E110" i="18"/>
  <c r="D110" i="18" s="1"/>
  <c r="F248" i="18"/>
  <c r="D248" i="18"/>
  <c r="F247" i="18"/>
  <c r="D247" i="18"/>
  <c r="F232" i="18"/>
  <c r="D232" i="18"/>
  <c r="F230" i="18"/>
  <c r="D230" i="18"/>
  <c r="F167" i="18"/>
  <c r="D167" i="18"/>
  <c r="F116" i="18"/>
  <c r="D116" i="18"/>
  <c r="E214" i="18"/>
  <c r="D214" i="18" s="1"/>
  <c r="E152" i="18"/>
  <c r="D152" i="18" s="1"/>
  <c r="E65" i="18"/>
  <c r="D65" i="18" s="1"/>
  <c r="E21" i="18"/>
  <c r="D21" i="18" s="1"/>
  <c r="F180" i="18"/>
  <c r="D180" i="18"/>
  <c r="F140" i="18"/>
  <c r="D140" i="18"/>
  <c r="F209" i="18"/>
  <c r="D209" i="18"/>
  <c r="F234" i="18"/>
  <c r="D234" i="18"/>
  <c r="F208" i="18"/>
  <c r="D208" i="18"/>
  <c r="E57" i="18"/>
  <c r="D57" i="18" s="1"/>
  <c r="E36" i="18"/>
  <c r="D36" i="18" s="1"/>
  <c r="E39" i="18"/>
  <c r="D39" i="18" s="1"/>
  <c r="E185" i="18"/>
  <c r="D185" i="18" s="1"/>
  <c r="E182" i="18"/>
  <c r="D182" i="18" s="1"/>
  <c r="E184" i="18"/>
  <c r="D184" i="18" s="1"/>
  <c r="E142" i="18"/>
  <c r="D142" i="18" s="1"/>
  <c r="E141" i="18"/>
  <c r="D141" i="18" s="1"/>
  <c r="F250" i="18"/>
  <c r="D250" i="18"/>
  <c r="F213" i="18"/>
  <c r="D213" i="18"/>
  <c r="F102" i="18"/>
  <c r="D102" i="18"/>
  <c r="F71" i="18"/>
  <c r="D71" i="18"/>
  <c r="E99" i="18"/>
  <c r="D99" i="18" s="1"/>
  <c r="E246" i="18"/>
  <c r="D246" i="18" s="1"/>
  <c r="E177" i="18"/>
  <c r="D177" i="18" s="1"/>
  <c r="E241" i="18"/>
  <c r="D241" i="18" s="1"/>
  <c r="F199" i="18"/>
  <c r="D199" i="18"/>
  <c r="E189" i="18"/>
  <c r="D189" i="18" s="1"/>
  <c r="E218" i="18"/>
  <c r="D218" i="18" s="1"/>
  <c r="E115" i="18"/>
  <c r="D115" i="18" s="1"/>
  <c r="E114" i="18"/>
  <c r="D114" i="18" s="1"/>
  <c r="E193" i="18"/>
  <c r="D193" i="18" s="1"/>
  <c r="E173" i="18"/>
  <c r="D173" i="18" s="1"/>
  <c r="E143" i="18"/>
  <c r="D143" i="18" s="1"/>
  <c r="E107" i="18"/>
  <c r="D107" i="18" s="1"/>
  <c r="E109" i="18"/>
  <c r="D109" i="18" s="1"/>
  <c r="E75" i="18"/>
  <c r="D75" i="18" s="1"/>
  <c r="E100" i="18"/>
  <c r="D100" i="18" s="1"/>
  <c r="E66" i="18"/>
  <c r="D66" i="18" s="1"/>
  <c r="E47" i="18"/>
  <c r="D47" i="18" s="1"/>
  <c r="E49" i="18"/>
  <c r="D49" i="18" s="1"/>
  <c r="D157" i="18"/>
  <c r="D156" i="18"/>
  <c r="E151" i="18"/>
  <c r="D151" i="18" s="1"/>
  <c r="E150" i="18"/>
  <c r="D150" i="18" s="1"/>
  <c r="F175" i="18"/>
  <c r="D175" i="18"/>
  <c r="F129" i="18"/>
  <c r="D129" i="18"/>
  <c r="F128" i="18"/>
  <c r="D128" i="18"/>
  <c r="F132" i="18"/>
  <c r="D132" i="18"/>
  <c r="E123" i="18"/>
  <c r="D123" i="18" s="1"/>
  <c r="E207" i="18"/>
  <c r="D207" i="18" s="1"/>
  <c r="E122" i="18"/>
  <c r="D122" i="18" s="1"/>
  <c r="E127" i="18"/>
  <c r="D127" i="18" s="1"/>
  <c r="E124" i="18"/>
  <c r="D124" i="18" s="1"/>
  <c r="E45" i="18"/>
  <c r="D45" i="18" s="1"/>
  <c r="F70" i="18"/>
  <c r="D70" i="18"/>
  <c r="F249" i="18"/>
  <c r="D249" i="18"/>
  <c r="F212" i="18"/>
  <c r="D212" i="18"/>
  <c r="F34" i="18"/>
  <c r="D34" i="18"/>
  <c r="F179" i="18"/>
  <c r="D179" i="18"/>
  <c r="F139" i="18"/>
  <c r="D139" i="18"/>
  <c r="F252" i="18"/>
  <c r="D252" i="18"/>
  <c r="F104" i="18"/>
  <c r="D104" i="18"/>
  <c r="E101" i="18"/>
  <c r="D101" i="18" s="1"/>
  <c r="E69" i="18"/>
  <c r="D69" i="18" s="1"/>
  <c r="E68" i="18"/>
  <c r="D68" i="18" s="1"/>
  <c r="E64" i="18"/>
  <c r="D64" i="18" s="1"/>
  <c r="E63" i="18"/>
  <c r="D63" i="18" s="1"/>
  <c r="F243" i="18"/>
  <c r="D243" i="18"/>
  <c r="F244" i="18"/>
  <c r="D244" i="18"/>
  <c r="F231" i="18"/>
  <c r="D231" i="18"/>
  <c r="F186" i="18"/>
  <c r="D186" i="18"/>
  <c r="F120" i="18"/>
  <c r="D120" i="18"/>
  <c r="E183" i="18"/>
  <c r="D183" i="18" s="1"/>
  <c r="E119" i="18"/>
  <c r="D119" i="18" s="1"/>
  <c r="E31" i="18"/>
  <c r="D31" i="18" s="1"/>
  <c r="E30" i="18"/>
  <c r="D30" i="18" s="1"/>
  <c r="F162" i="18"/>
  <c r="D162" i="18"/>
  <c r="E192" i="18"/>
  <c r="D192" i="18" s="1"/>
  <c r="E169" i="18"/>
  <c r="D169" i="18" s="1"/>
  <c r="F56" i="18"/>
  <c r="D56" i="18"/>
  <c r="F245" i="18"/>
  <c r="D245" i="18"/>
  <c r="F227" i="18"/>
  <c r="D227" i="18"/>
  <c r="F28" i="18"/>
  <c r="D28" i="18"/>
  <c r="F198" i="18"/>
  <c r="D198" i="18"/>
  <c r="F174" i="18"/>
  <c r="D174" i="18"/>
  <c r="E92" i="18"/>
  <c r="D92" i="18" s="1"/>
  <c r="E35" i="18"/>
  <c r="D35" i="18" s="1"/>
  <c r="E168" i="18"/>
  <c r="D168" i="18" s="1"/>
  <c r="E91" i="18"/>
  <c r="D91" i="18" s="1"/>
  <c r="F242" i="18"/>
  <c r="D242" i="18"/>
  <c r="F86" i="18"/>
  <c r="D86" i="18"/>
  <c r="E29" i="18"/>
  <c r="D29" i="18" s="1"/>
  <c r="D138" i="18"/>
  <c r="D137" i="18"/>
  <c r="E135" i="18"/>
  <c r="D135" i="18" s="1"/>
  <c r="E134" i="18"/>
  <c r="D134" i="18" s="1"/>
  <c r="F223" i="18"/>
  <c r="D223" i="18"/>
  <c r="E80" i="18"/>
  <c r="D80" i="18" s="1"/>
  <c r="E62" i="18"/>
  <c r="D62" i="18" s="1"/>
  <c r="E84" i="18"/>
  <c r="D84" i="18" s="1"/>
  <c r="E51" i="18"/>
  <c r="D51" i="18" s="1"/>
  <c r="E222" i="18"/>
  <c r="D222" i="18" s="1"/>
  <c r="E111" i="18"/>
  <c r="D111" i="18" s="1"/>
  <c r="E81" i="18"/>
  <c r="D81" i="18" s="1"/>
  <c r="F59" i="18"/>
  <c r="D59" i="18"/>
  <c r="E124" i="15"/>
  <c r="D124" i="15" s="1"/>
  <c r="E123" i="15"/>
  <c r="D123" i="15" s="1"/>
  <c r="E122" i="15"/>
  <c r="D122" i="15" s="1"/>
  <c r="E121" i="15"/>
  <c r="D121" i="15" s="1"/>
  <c r="E60" i="15"/>
  <c r="D60" i="15" s="1"/>
  <c r="F220" i="15" l="1"/>
  <c r="D220" i="15"/>
  <c r="F212" i="15"/>
  <c r="D212" i="15"/>
  <c r="F196" i="15"/>
  <c r="D196" i="15"/>
  <c r="F217" i="15"/>
  <c r="D217" i="15"/>
  <c r="F206" i="15"/>
  <c r="D206" i="15"/>
  <c r="F207" i="15"/>
  <c r="D207" i="15"/>
  <c r="E175" i="15"/>
  <c r="D175" i="15" s="1"/>
  <c r="F205" i="15"/>
  <c r="D205" i="15"/>
  <c r="E204" i="15"/>
  <c r="D204" i="15" s="1"/>
  <c r="E195" i="15"/>
  <c r="D195" i="15" s="1"/>
  <c r="F215" i="15"/>
  <c r="D215" i="15"/>
  <c r="E174" i="15"/>
  <c r="D174" i="15" s="1"/>
  <c r="F234" i="15"/>
  <c r="D234" i="15"/>
  <c r="F198" i="15"/>
  <c r="D198" i="15"/>
  <c r="F219" i="15"/>
  <c r="D219" i="15"/>
  <c r="F51" i="15"/>
  <c r="D51" i="15"/>
  <c r="F203" i="15"/>
  <c r="D203" i="15"/>
  <c r="F97" i="15"/>
  <c r="D97" i="15"/>
  <c r="F56" i="15"/>
  <c r="D56" i="15"/>
  <c r="F120" i="15"/>
  <c r="D120" i="15"/>
  <c r="F119" i="15"/>
  <c r="D119" i="15"/>
  <c r="E92" i="15"/>
  <c r="D92" i="15" s="1"/>
  <c r="F31" i="15"/>
  <c r="D31" i="15"/>
  <c r="F43" i="15"/>
  <c r="D43" i="15"/>
  <c r="F44" i="15"/>
  <c r="D44" i="15"/>
  <c r="F21" i="15"/>
  <c r="D21" i="15"/>
  <c r="E90" i="15"/>
  <c r="D90" i="15" s="1"/>
  <c r="E236" i="15"/>
  <c r="D236" i="15" s="1"/>
  <c r="E235" i="15"/>
  <c r="D235" i="15" s="1"/>
  <c r="E154" i="15"/>
  <c r="D154" i="15" s="1"/>
  <c r="F173" i="15"/>
  <c r="D173" i="15"/>
  <c r="F254" i="15"/>
  <c r="D254" i="15"/>
  <c r="F245" i="15"/>
  <c r="D245" i="15"/>
  <c r="F107" i="15"/>
  <c r="D107" i="15"/>
  <c r="E127" i="15"/>
  <c r="D127" i="15" s="1"/>
  <c r="F42" i="15"/>
  <c r="D42" i="15"/>
  <c r="F118" i="15"/>
  <c r="D118" i="15"/>
  <c r="F117" i="15"/>
  <c r="D117" i="15"/>
  <c r="F202" i="15"/>
  <c r="D202" i="15"/>
  <c r="F200" i="15"/>
  <c r="D200" i="15"/>
  <c r="F30" i="15"/>
  <c r="D30" i="15"/>
  <c r="E181" i="15"/>
  <c r="D181" i="15" s="1"/>
  <c r="E226" i="15"/>
  <c r="D226" i="15" s="1"/>
  <c r="E5" i="15"/>
  <c r="D5" i="15" s="1"/>
  <c r="F14" i="15"/>
  <c r="D14" i="15"/>
  <c r="F197" i="15"/>
  <c r="D197" i="15"/>
  <c r="E224" i="15"/>
  <c r="D224" i="15" s="1"/>
  <c r="E160" i="15"/>
  <c r="D160" i="15" s="1"/>
  <c r="F216" i="15"/>
  <c r="D216" i="15"/>
  <c r="E87" i="15"/>
  <c r="D87" i="15" s="1"/>
  <c r="E22" i="15"/>
  <c r="D22" i="15" s="1"/>
  <c r="F210" i="15"/>
  <c r="D210" i="15"/>
  <c r="F211" i="15"/>
  <c r="D211" i="15"/>
  <c r="E114" i="15"/>
  <c r="D114" i="15" s="1"/>
  <c r="F55" i="15"/>
  <c r="D55" i="15"/>
  <c r="F96" i="15"/>
  <c r="D96" i="15"/>
  <c r="E144" i="15"/>
  <c r="D144" i="15" s="1"/>
  <c r="E268" i="15"/>
  <c r="D268" i="15" s="1"/>
  <c r="F108" i="15"/>
  <c r="D108" i="15"/>
  <c r="F106" i="15"/>
  <c r="D106" i="15"/>
  <c r="E63" i="15"/>
  <c r="D63" i="15" s="1"/>
  <c r="E148" i="15"/>
  <c r="D148" i="15" s="1"/>
  <c r="E126" i="15"/>
  <c r="D126" i="15" s="1"/>
  <c r="E147" i="15"/>
  <c r="D147" i="15" s="1"/>
  <c r="E248" i="15"/>
  <c r="D248" i="15" s="1"/>
  <c r="F244" i="15"/>
  <c r="D244" i="15"/>
  <c r="F153" i="15"/>
  <c r="D153" i="15"/>
  <c r="F89" i="15"/>
  <c r="D89" i="15"/>
  <c r="F28" i="15"/>
  <c r="D28" i="15"/>
  <c r="F253" i="15"/>
  <c r="D253" i="15"/>
  <c r="E223" i="15"/>
  <c r="D223" i="15" s="1"/>
  <c r="E266" i="15"/>
  <c r="D266" i="15" s="1"/>
  <c r="E180" i="15"/>
  <c r="D180" i="15" s="1"/>
  <c r="E84" i="15"/>
  <c r="D84" i="15" s="1"/>
  <c r="E34" i="15"/>
  <c r="D34" i="15" s="1"/>
  <c r="E238" i="15"/>
  <c r="D238" i="15" s="1"/>
  <c r="E88" i="15"/>
  <c r="D88" i="15" s="1"/>
  <c r="E267" i="15"/>
  <c r="D267" i="15" s="1"/>
  <c r="E171" i="15"/>
  <c r="D171" i="15" s="1"/>
  <c r="F41" i="15"/>
  <c r="D41" i="15"/>
  <c r="E102" i="15"/>
  <c r="D102" i="15" s="1"/>
  <c r="E100" i="15"/>
  <c r="D100" i="15" s="1"/>
  <c r="E39" i="15"/>
  <c r="D39" i="15" s="1"/>
  <c r="E101" i="15"/>
  <c r="D101" i="15" s="1"/>
  <c r="E265" i="15"/>
  <c r="D265" i="15" s="1"/>
  <c r="F53" i="15"/>
  <c r="D53" i="15"/>
  <c r="F110" i="15"/>
  <c r="D110" i="15"/>
  <c r="E167" i="15"/>
  <c r="D167" i="15" s="1"/>
  <c r="E91" i="15"/>
  <c r="D91" i="15" s="1"/>
  <c r="F69" i="15"/>
  <c r="D69" i="15"/>
  <c r="F27" i="15"/>
  <c r="D27" i="15"/>
  <c r="E83" i="15"/>
  <c r="D83" i="15" s="1"/>
  <c r="E190" i="15"/>
  <c r="D190" i="15" s="1"/>
  <c r="F201" i="15"/>
  <c r="D201" i="15"/>
  <c r="F199" i="15"/>
  <c r="D199" i="15"/>
  <c r="E33" i="15"/>
  <c r="D33" i="15" s="1"/>
  <c r="E24" i="15"/>
  <c r="D24" i="15" s="1"/>
  <c r="F116" i="15"/>
  <c r="D116" i="15"/>
  <c r="F259" i="15"/>
  <c r="D259" i="15"/>
  <c r="F247" i="15"/>
  <c r="D247" i="15"/>
  <c r="F233" i="15"/>
  <c r="D233" i="15"/>
  <c r="F194" i="15"/>
  <c r="D194" i="15"/>
  <c r="F35" i="15"/>
  <c r="D35" i="15"/>
  <c r="E192" i="15"/>
  <c r="D192" i="15" s="1"/>
  <c r="F221" i="15"/>
  <c r="D221" i="15"/>
  <c r="E231" i="15"/>
  <c r="D231" i="15" s="1"/>
  <c r="E230" i="15"/>
  <c r="D230" i="15" s="1"/>
  <c r="D74" i="15"/>
  <c r="D73" i="15"/>
  <c r="E222" i="15"/>
  <c r="D222" i="15" s="1"/>
  <c r="E229" i="15"/>
  <c r="D229" i="15" s="1"/>
  <c r="E228" i="15"/>
  <c r="D228" i="15" s="1"/>
  <c r="E113" i="15"/>
  <c r="D113" i="15" s="1"/>
  <c r="E72" i="15"/>
  <c r="D72" i="15" s="1"/>
  <c r="E71" i="15"/>
  <c r="D71" i="15" s="1"/>
  <c r="F213" i="15"/>
  <c r="D213" i="15"/>
  <c r="F214" i="15"/>
  <c r="D214" i="15"/>
  <c r="E159" i="15"/>
  <c r="D159" i="15" s="1"/>
  <c r="E143" i="15"/>
  <c r="D143" i="15" s="1"/>
  <c r="E261" i="15"/>
  <c r="D261" i="15" s="1"/>
  <c r="E82" i="15"/>
  <c r="D82" i="15" s="1"/>
  <c r="E225" i="15"/>
  <c r="D225" i="15" s="1"/>
  <c r="E99" i="15"/>
  <c r="D99" i="15" s="1"/>
  <c r="E98" i="15"/>
  <c r="D98" i="15" s="1"/>
  <c r="F109" i="15"/>
  <c r="D109" i="15"/>
  <c r="F52" i="15"/>
  <c r="D52" i="15"/>
  <c r="D18" i="15"/>
  <c r="D17" i="15"/>
  <c r="E125" i="15"/>
  <c r="D125" i="15" s="1"/>
  <c r="E16" i="15"/>
  <c r="D16" i="15" s="1"/>
  <c r="E15" i="15"/>
  <c r="D15" i="15" s="1"/>
  <c r="E172" i="15"/>
  <c r="D172" i="15" s="1"/>
  <c r="F65" i="15"/>
  <c r="D65" i="15"/>
  <c r="F170" i="15"/>
  <c r="D170" i="15"/>
  <c r="F168" i="15"/>
  <c r="D168" i="15"/>
  <c r="F68" i="15"/>
  <c r="D68" i="15"/>
  <c r="F66" i="15"/>
  <c r="D66" i="15"/>
  <c r="E150" i="15"/>
  <c r="D150" i="15" s="1"/>
  <c r="E151" i="15"/>
  <c r="D151" i="15" s="1"/>
  <c r="E59" i="15"/>
  <c r="D59" i="15" s="1"/>
  <c r="E64" i="15"/>
  <c r="D64" i="15" s="1"/>
  <c r="E62" i="15"/>
  <c r="D62" i="15" s="1"/>
  <c r="E166" i="15"/>
  <c r="D166" i="15" s="1"/>
  <c r="F40" i="15"/>
  <c r="D40" i="15"/>
  <c r="E38" i="15"/>
  <c r="D38" i="15" s="1"/>
  <c r="E263" i="15"/>
  <c r="D263" i="15" s="1"/>
  <c r="F115" i="15"/>
  <c r="D115" i="15"/>
  <c r="F242" i="15"/>
  <c r="D242" i="15"/>
  <c r="E86" i="15"/>
  <c r="D86" i="15" s="1"/>
  <c r="E85" i="15"/>
  <c r="D85" i="15" s="1"/>
  <c r="E240" i="15"/>
  <c r="D240" i="15" s="1"/>
  <c r="E237" i="15"/>
  <c r="D237" i="15" s="1"/>
  <c r="E4" i="15"/>
  <c r="D4" i="15" s="1"/>
  <c r="E80" i="15"/>
  <c r="D80" i="15" s="1"/>
  <c r="F252" i="15"/>
  <c r="D252" i="15"/>
  <c r="E81" i="15"/>
  <c r="D81" i="15" s="1"/>
  <c r="E262" i="15"/>
  <c r="D262" i="15" s="1"/>
  <c r="E264" i="15"/>
  <c r="D264" i="15" s="1"/>
  <c r="F50" i="15"/>
  <c r="D50" i="15"/>
  <c r="F258" i="15"/>
  <c r="D258" i="15"/>
  <c r="F95" i="15"/>
  <c r="D95" i="15"/>
  <c r="E49" i="15"/>
  <c r="D49" i="15" s="1"/>
  <c r="E78" i="15"/>
  <c r="D78" i="15" s="1"/>
  <c r="E93" i="15"/>
  <c r="D93" i="15" s="1"/>
  <c r="E256" i="15"/>
  <c r="D256" i="15" s="1"/>
  <c r="F193" i="15"/>
  <c r="D193" i="15"/>
  <c r="E152" i="15"/>
  <c r="D152" i="15" s="1"/>
  <c r="E191" i="15"/>
  <c r="D191" i="15" s="1"/>
  <c r="E227" i="15"/>
  <c r="D227" i="15" s="1"/>
  <c r="F218" i="15"/>
  <c r="D218" i="15"/>
  <c r="E23" i="15"/>
  <c r="D23" i="15" s="1"/>
  <c r="E26" i="15"/>
  <c r="D26" i="15" s="1"/>
  <c r="F140" i="15"/>
  <c r="F139" i="15"/>
  <c r="D139" i="15"/>
  <c r="F257" i="15"/>
  <c r="D257" i="15"/>
  <c r="F246" i="15"/>
  <c r="D246" i="15"/>
  <c r="F20" i="15"/>
  <c r="D20" i="15"/>
  <c r="E260" i="15"/>
  <c r="D260" i="15" s="1"/>
  <c r="E7" i="15"/>
  <c r="D7" i="15" s="1"/>
  <c r="F241" i="15"/>
  <c r="D241" i="15"/>
  <c r="E146" i="15"/>
  <c r="D146" i="15" s="1"/>
  <c r="E3" i="15"/>
  <c r="D3" i="15" s="1"/>
  <c r="E13" i="15"/>
  <c r="D13" i="15" s="1"/>
  <c r="E255" i="15"/>
  <c r="D255" i="15" s="1"/>
  <c r="F209" i="15"/>
  <c r="D209" i="15"/>
  <c r="F251" i="15"/>
  <c r="D251" i="15"/>
  <c r="E79" i="15"/>
  <c r="D79" i="15" s="1"/>
  <c r="E161" i="15"/>
  <c r="D161" i="15" s="1"/>
  <c r="E158" i="15"/>
  <c r="D158" i="15" s="1"/>
  <c r="E157" i="15"/>
  <c r="D157" i="15" s="1"/>
  <c r="F57" i="15"/>
  <c r="D57" i="15"/>
  <c r="F94" i="15"/>
  <c r="D94" i="15"/>
  <c r="E48" i="15"/>
  <c r="D48" i="15" s="1"/>
  <c r="E47" i="15"/>
  <c r="D47" i="15" s="1"/>
  <c r="E250" i="15"/>
  <c r="D250" i="15" s="1"/>
  <c r="E77" i="15"/>
  <c r="D77" i="15" s="1"/>
  <c r="E112" i="15"/>
  <c r="D112" i="15" s="1"/>
  <c r="E46" i="15"/>
  <c r="D46" i="15" s="1"/>
  <c r="E45" i="15"/>
  <c r="D45" i="15" s="1"/>
  <c r="E12" i="15"/>
  <c r="D12" i="15" s="1"/>
  <c r="E179" i="15"/>
  <c r="D179" i="15" s="1"/>
  <c r="F2" i="15"/>
  <c r="D2" i="15"/>
  <c r="E178" i="15"/>
  <c r="D178" i="15" s="1"/>
  <c r="E249" i="15"/>
  <c r="D249" i="15" s="1"/>
  <c r="E105" i="15"/>
  <c r="D105" i="15" s="1"/>
  <c r="F32" i="15"/>
  <c r="D32" i="15"/>
  <c r="E135" i="15"/>
  <c r="D135" i="15" s="1"/>
  <c r="E130" i="15"/>
  <c r="D130" i="15" s="1"/>
  <c r="E136" i="15"/>
  <c r="D136" i="15" s="1"/>
  <c r="E131" i="15"/>
  <c r="D131" i="15" s="1"/>
  <c r="E6" i="15"/>
  <c r="D6" i="15" s="1"/>
  <c r="E232" i="15"/>
  <c r="D232" i="15" s="1"/>
  <c r="E75" i="15"/>
  <c r="D75" i="15" s="1"/>
  <c r="E239" i="15"/>
  <c r="D239" i="15" s="1"/>
  <c r="E76" i="15"/>
  <c r="D76" i="15" s="1"/>
  <c r="F243" i="15"/>
  <c r="D243" i="15"/>
  <c r="E58" i="15"/>
  <c r="D58" i="15" s="1"/>
  <c r="E189" i="15"/>
  <c r="D189" i="15" s="1"/>
  <c r="E188" i="15"/>
  <c r="D188" i="15" s="1"/>
  <c r="E145" i="15"/>
  <c r="D145" i="15" s="1"/>
  <c r="E133" i="15"/>
  <c r="D133" i="15" s="1"/>
  <c r="E128" i="15"/>
  <c r="D128" i="15" s="1"/>
  <c r="E103" i="15"/>
  <c r="D103" i="15" s="1"/>
  <c r="E104" i="15"/>
  <c r="D104" i="15" s="1"/>
  <c r="E134" i="15"/>
  <c r="D134" i="15" s="1"/>
  <c r="E25" i="15"/>
  <c r="D25" i="15" s="1"/>
  <c r="E129" i="15"/>
  <c r="D129" i="15" s="1"/>
  <c r="F54" i="15"/>
  <c r="D54" i="15"/>
  <c r="E155" i="15"/>
  <c r="D155" i="15" s="1"/>
  <c r="E156" i="15"/>
  <c r="D156" i="15" s="1"/>
  <c r="E37" i="15"/>
  <c r="D37" i="15" s="1"/>
  <c r="E36" i="15"/>
  <c r="D36" i="15" s="1"/>
  <c r="E19" i="15"/>
  <c r="D19" i="15" s="1"/>
  <c r="F29" i="15"/>
  <c r="D29" i="15"/>
  <c r="E176" i="15"/>
  <c r="D176" i="15" s="1"/>
  <c r="E177" i="15"/>
  <c r="D177" i="15" s="1"/>
  <c r="E186" i="15"/>
  <c r="D186" i="15" s="1"/>
  <c r="E187" i="15"/>
  <c r="D187" i="15" s="1"/>
  <c r="E142" i="15"/>
  <c r="D142" i="15" s="1"/>
  <c r="E149" i="15"/>
  <c r="D149" i="15" s="1"/>
  <c r="E111" i="15"/>
  <c r="D111" i="15" s="1"/>
  <c r="E184" i="15"/>
  <c r="D184" i="15" s="1"/>
  <c r="E185" i="15"/>
  <c r="D185" i="15" s="1"/>
  <c r="E182" i="15"/>
  <c r="D182" i="15" s="1"/>
  <c r="E183" i="15"/>
  <c r="D183" i="15" s="1"/>
  <c r="E164" i="15"/>
  <c r="E165" i="15"/>
  <c r="E162" i="15"/>
  <c r="E163" i="15"/>
  <c r="F138" i="15"/>
  <c r="F137" i="15"/>
  <c r="F132" i="15"/>
</calcChain>
</file>

<file path=xl/comments1.xml><?xml version="1.0" encoding="utf-8"?>
<comments xmlns="http://schemas.openxmlformats.org/spreadsheetml/2006/main">
  <authors>
    <author>Admin</author>
  </authors>
  <commentList>
    <comment ref="E104" authorId="0" shapeId="0">
      <text>
        <r>
          <rPr>
            <b/>
            <sz val="9"/>
            <color indexed="81"/>
            <rFont val="Tahoma"/>
            <family val="2"/>
          </rPr>
          <t>Admin:</t>
        </r>
        <r>
          <rPr>
            <sz val="9"/>
            <color indexed="81"/>
            <rFont val="Tahoma"/>
            <family val="2"/>
          </rPr>
          <t xml:space="preserve">
start at 12.30 because cand 1173 finish com sci at 12</t>
        </r>
      </text>
    </comment>
    <comment ref="E139" authorId="0" shapeId="0">
      <text>
        <r>
          <rPr>
            <b/>
            <sz val="9"/>
            <color indexed="81"/>
            <rFont val="Tahoma"/>
            <family val="2"/>
          </rPr>
          <t>Admin:</t>
        </r>
        <r>
          <rPr>
            <sz val="9"/>
            <color indexed="81"/>
            <rFont val="Tahoma"/>
            <family val="2"/>
          </rPr>
          <t xml:space="preserve">
start 12.30 because cand 0778 finish Bio at 12.</t>
        </r>
      </text>
    </comment>
    <comment ref="E183" authorId="0" shapeId="0">
      <text>
        <r>
          <rPr>
            <b/>
            <sz val="9"/>
            <color indexed="81"/>
            <rFont val="Tahoma"/>
            <family val="2"/>
          </rPr>
          <t>Admin:</t>
        </r>
        <r>
          <rPr>
            <sz val="9"/>
            <color indexed="81"/>
            <rFont val="Tahoma"/>
            <family val="2"/>
          </rPr>
          <t xml:space="preserve">
start at 2pm because cand1282 finish WCH02 at 1.30pm (still in CIE key time)</t>
        </r>
      </text>
    </comment>
  </commentList>
</comments>
</file>

<file path=xl/comments2.xml><?xml version="1.0" encoding="utf-8"?>
<comments xmlns="http://schemas.openxmlformats.org/spreadsheetml/2006/main">
  <authors>
    <author>Admin</author>
  </authors>
  <commentList>
    <comment ref="E39" authorId="0" shapeId="0">
      <text>
        <r>
          <rPr>
            <b/>
            <sz val="9"/>
            <color indexed="81"/>
            <rFont val="Tahoma"/>
            <family val="2"/>
          </rPr>
          <t>Admin:</t>
        </r>
        <r>
          <rPr>
            <sz val="9"/>
            <color indexed="81"/>
            <rFont val="Tahoma"/>
            <family val="2"/>
          </rPr>
          <t xml:space="preserve">
start at 2pm because cand1282 finish WCH02 at 1.30pm (still in CIE key time)</t>
        </r>
      </text>
    </comment>
    <comment ref="E50" authorId="0" shapeId="0">
      <text>
        <r>
          <rPr>
            <b/>
            <sz val="9"/>
            <color indexed="81"/>
            <rFont val="Tahoma"/>
            <family val="2"/>
          </rPr>
          <t>Admin:</t>
        </r>
        <r>
          <rPr>
            <sz val="9"/>
            <color indexed="81"/>
            <rFont val="Tahoma"/>
            <family val="2"/>
          </rPr>
          <t xml:space="preserve">
start at 12.30 because cand 1173 finish com sci at 12</t>
        </r>
      </text>
    </comment>
    <comment ref="E52" authorId="0" shapeId="0">
      <text>
        <r>
          <rPr>
            <b/>
            <sz val="9"/>
            <color indexed="81"/>
            <rFont val="Tahoma"/>
            <family val="2"/>
          </rPr>
          <t>Admin:</t>
        </r>
        <r>
          <rPr>
            <sz val="9"/>
            <color indexed="81"/>
            <rFont val="Tahoma"/>
            <family val="2"/>
          </rPr>
          <t xml:space="preserve">
start 12.30 because cand 0778 finish Bio at 12.</t>
        </r>
      </text>
    </comment>
  </commentList>
</comments>
</file>

<file path=xl/comments3.xml><?xml version="1.0" encoding="utf-8"?>
<comments xmlns="http://schemas.openxmlformats.org/spreadsheetml/2006/main">
  <authors>
    <author>Admin</author>
  </authors>
  <commentList>
    <comment ref="E87" authorId="0" shapeId="0">
      <text>
        <r>
          <rPr>
            <b/>
            <sz val="9"/>
            <color indexed="81"/>
            <rFont val="Tahoma"/>
            <family val="2"/>
          </rPr>
          <t>Admin:</t>
        </r>
        <r>
          <rPr>
            <sz val="9"/>
            <color indexed="81"/>
            <rFont val="Tahoma"/>
            <family val="2"/>
          </rPr>
          <t xml:space="preserve">
start 12.30 because cand 0778 finish Bio at 12.</t>
        </r>
      </text>
    </comment>
  </commentList>
</comments>
</file>

<file path=xl/comments4.xml><?xml version="1.0" encoding="utf-8"?>
<comments xmlns="http://schemas.openxmlformats.org/spreadsheetml/2006/main">
  <authors>
    <author>Admin</author>
  </authors>
  <commentList>
    <comment ref="E71" authorId="0" shapeId="0">
      <text>
        <r>
          <rPr>
            <b/>
            <sz val="9"/>
            <color indexed="81"/>
            <rFont val="Tahoma"/>
            <family val="2"/>
          </rPr>
          <t>Admin:</t>
        </r>
        <r>
          <rPr>
            <sz val="9"/>
            <color indexed="81"/>
            <rFont val="Tahoma"/>
            <family val="2"/>
          </rPr>
          <t xml:space="preserve">
start at 12.30 because cand 1173 finish com sci at 12</t>
        </r>
      </text>
    </comment>
    <comment ref="E88" authorId="0" shapeId="0">
      <text>
        <r>
          <rPr>
            <b/>
            <sz val="9"/>
            <color indexed="81"/>
            <rFont val="Tahoma"/>
            <family val="2"/>
          </rPr>
          <t>Admin:</t>
        </r>
        <r>
          <rPr>
            <sz val="9"/>
            <color indexed="81"/>
            <rFont val="Tahoma"/>
            <family val="2"/>
          </rPr>
          <t xml:space="preserve">
start 12.30 because cand 0778 finish Bio at 12.</t>
        </r>
      </text>
    </comment>
    <comment ref="E120" authorId="0" shapeId="0">
      <text>
        <r>
          <rPr>
            <b/>
            <sz val="9"/>
            <color indexed="81"/>
            <rFont val="Tahoma"/>
            <family val="2"/>
          </rPr>
          <t>Admin:</t>
        </r>
        <r>
          <rPr>
            <sz val="9"/>
            <color indexed="81"/>
            <rFont val="Tahoma"/>
            <family val="2"/>
          </rPr>
          <t xml:space="preserve">
start at 2pm because cand1282 finish WCH02 at 1.30pm (still in CIE key time)</t>
        </r>
      </text>
    </comment>
  </commentList>
</comments>
</file>

<file path=xl/sharedStrings.xml><?xml version="1.0" encoding="utf-8"?>
<sst xmlns="http://schemas.openxmlformats.org/spreadsheetml/2006/main" count="8111" uniqueCount="726">
  <si>
    <t>DAY</t>
  </si>
  <si>
    <t>DATE</t>
  </si>
  <si>
    <t>REGISTER</t>
  </si>
  <si>
    <t>START</t>
  </si>
  <si>
    <t>END</t>
  </si>
  <si>
    <t>Ori Session</t>
  </si>
  <si>
    <t>BOARD</t>
  </si>
  <si>
    <t>LEVEL</t>
  </si>
  <si>
    <t>CODE</t>
  </si>
  <si>
    <t>EXAM SUBJECT</t>
  </si>
  <si>
    <t>DURATION</t>
  </si>
  <si>
    <t>CANDIDATE</t>
  </si>
  <si>
    <t>VENUE</t>
  </si>
  <si>
    <t>Mon</t>
  </si>
  <si>
    <t>AM</t>
  </si>
  <si>
    <t>CIE</t>
  </si>
  <si>
    <t>IGCSE</t>
  </si>
  <si>
    <t>0452/12</t>
  </si>
  <si>
    <t xml:space="preserve">Accounting 12    </t>
  </si>
  <si>
    <t>library</t>
  </si>
  <si>
    <t>Fri</t>
  </si>
  <si>
    <t xml:space="preserve">0452/22 </t>
  </si>
  <si>
    <t xml:space="preserve">Accounting 22      </t>
  </si>
  <si>
    <t>Library</t>
  </si>
  <si>
    <t>PM</t>
  </si>
  <si>
    <t>GCE AS</t>
  </si>
  <si>
    <t>9706/12</t>
  </si>
  <si>
    <t>Thu</t>
  </si>
  <si>
    <t>9706/22</t>
  </si>
  <si>
    <t>Accounting 22: Structured Questions</t>
  </si>
  <si>
    <t>Wed</t>
  </si>
  <si>
    <t xml:space="preserve">0400/1 </t>
  </si>
  <si>
    <t>0400/1</t>
  </si>
  <si>
    <t xml:space="preserve">0400/2 </t>
  </si>
  <si>
    <t>9704/1</t>
  </si>
  <si>
    <t>Harrow</t>
  </si>
  <si>
    <t>Edexcel</t>
  </si>
  <si>
    <t>GCSE</t>
  </si>
  <si>
    <t>5AS01</t>
  </si>
  <si>
    <t>Tue</t>
  </si>
  <si>
    <t>0610/12</t>
  </si>
  <si>
    <t>0610/22</t>
  </si>
  <si>
    <t>0610/32</t>
  </si>
  <si>
    <t>Biology 32: Theory (Core)</t>
  </si>
  <si>
    <t>0610/42</t>
  </si>
  <si>
    <t>Biology 42: Theory (Extended)</t>
  </si>
  <si>
    <t>0610/62</t>
  </si>
  <si>
    <t xml:space="preserve">Biology 62: Alternative to Practical </t>
  </si>
  <si>
    <t>IGCSE (R)</t>
  </si>
  <si>
    <t>Biology: 1BR</t>
  </si>
  <si>
    <t xml:space="preserve">Biology: 2BR  </t>
  </si>
  <si>
    <t>9700/12</t>
  </si>
  <si>
    <t>9700/22</t>
  </si>
  <si>
    <t>Biology 22: Structured Questions</t>
  </si>
  <si>
    <t>GCE A2</t>
  </si>
  <si>
    <t>9700/42</t>
  </si>
  <si>
    <t>Biology 42: A Level Structured Questions</t>
  </si>
  <si>
    <t>9700/52</t>
  </si>
  <si>
    <t>Biology 52: Planing, Analysis and Evaluation</t>
  </si>
  <si>
    <t>GCE AS (IAL)</t>
  </si>
  <si>
    <t>WBI01</t>
  </si>
  <si>
    <t>Biology 1: Lifestyle, Transport, Genes and Health</t>
  </si>
  <si>
    <t>WBI02</t>
  </si>
  <si>
    <t>Biology 2: Developments, Plants and the Environment</t>
  </si>
  <si>
    <t>WBI03</t>
  </si>
  <si>
    <t>Biology 3: Practical Biology and Research Skills</t>
  </si>
  <si>
    <t>GCE A2 (IAL)</t>
  </si>
  <si>
    <t>WBI04</t>
  </si>
  <si>
    <t>Biology 4: The Natural Environment and Species Survival</t>
  </si>
  <si>
    <t>WBI05</t>
  </si>
  <si>
    <t>Biology 5: Energy, Exercise and Co-Ordination</t>
  </si>
  <si>
    <t>WBI06</t>
  </si>
  <si>
    <t>Biology 6: Practical Biology and Investigative Skills</t>
  </si>
  <si>
    <t>0450/12</t>
  </si>
  <si>
    <t>Business Studies 12: Short Answer/Structured Response</t>
  </si>
  <si>
    <t>0450/22</t>
  </si>
  <si>
    <t>Business Studies 22: Case Study</t>
  </si>
  <si>
    <t>4BS0/01</t>
  </si>
  <si>
    <t>Business Studies</t>
  </si>
  <si>
    <t>9609/12</t>
  </si>
  <si>
    <t>Business Studies 12: Short Answer/Essay</t>
  </si>
  <si>
    <t>9609/22</t>
  </si>
  <si>
    <t>Business Studies 22: Data Response</t>
  </si>
  <si>
    <t>9609/32</t>
  </si>
  <si>
    <t>Business Studies 32: Case Study</t>
  </si>
  <si>
    <t>WBS01</t>
  </si>
  <si>
    <t>Business Studies 1: Business Enterprise</t>
  </si>
  <si>
    <t>WBS02</t>
  </si>
  <si>
    <t>Business Studies 2: Business Structures and Processes</t>
  </si>
  <si>
    <t>WBS03</t>
  </si>
  <si>
    <t>Business Studies 3: Strategic Business Decisions</t>
  </si>
  <si>
    <t>WBS04</t>
  </si>
  <si>
    <t>Business Studies 4: Business in a Global Context</t>
  </si>
  <si>
    <t>External</t>
  </si>
  <si>
    <t>0620/12</t>
  </si>
  <si>
    <t>0620/22</t>
  </si>
  <si>
    <t>0620/32</t>
  </si>
  <si>
    <t>Chemistry 32: Theory  (Core)</t>
  </si>
  <si>
    <t>0620/42</t>
  </si>
  <si>
    <t>Chemistry 42: Theory  (Extended)</t>
  </si>
  <si>
    <t>0620/62</t>
  </si>
  <si>
    <t>Chemistry 62: Alternative to Practical</t>
  </si>
  <si>
    <t>4CH0/1CR</t>
  </si>
  <si>
    <t>Chemistry 1CR</t>
  </si>
  <si>
    <t>4CH0/2CR</t>
  </si>
  <si>
    <t>Chemistry 2CR</t>
  </si>
  <si>
    <t>WCH01</t>
  </si>
  <si>
    <t>Chemistry 1: The Core Principals of Chemistry</t>
  </si>
  <si>
    <t>WCH02</t>
  </si>
  <si>
    <t>Chemistry 2: Application of Core Principals of Chemistry</t>
  </si>
  <si>
    <t>WCH03</t>
  </si>
  <si>
    <t>Chemistry 3: Chemistry Laboratory Skills 1</t>
  </si>
  <si>
    <t>WCH04</t>
  </si>
  <si>
    <t>Chemistry 4: Rates, Equil. and Further Organic Chem.</t>
  </si>
  <si>
    <t>WCH05</t>
  </si>
  <si>
    <t>Chemistry 5: Transition Metals and Organic Nitrogen Chem.</t>
  </si>
  <si>
    <t>WCH06</t>
  </si>
  <si>
    <t>Chemistry 6: Chemistry Laboratory Skills II</t>
  </si>
  <si>
    <t>0509/12</t>
  </si>
  <si>
    <t>Chinese First Language 12: Reading</t>
  </si>
  <si>
    <t>0509/22</t>
  </si>
  <si>
    <t>0547/03</t>
  </si>
  <si>
    <t>L202</t>
  </si>
  <si>
    <t>0547/12</t>
  </si>
  <si>
    <t>0547/22</t>
  </si>
  <si>
    <t>Chinese Mandarin 22: Reading and Directed Writing</t>
  </si>
  <si>
    <t>0547/42</t>
  </si>
  <si>
    <t>Chinese Mandarin 42: Continuous Writing</t>
  </si>
  <si>
    <t>0653/12</t>
  </si>
  <si>
    <t>0653/22</t>
  </si>
  <si>
    <t>0653/32</t>
  </si>
  <si>
    <t>Combined Science 32 (Core)</t>
  </si>
  <si>
    <t>0653/42</t>
  </si>
  <si>
    <t>Combined Science 42 (Extended)</t>
  </si>
  <si>
    <t>0653/62</t>
  </si>
  <si>
    <t>Combined Science 62: Alternative to Practical</t>
  </si>
  <si>
    <t>4CM0/01</t>
  </si>
  <si>
    <t>0478/12</t>
  </si>
  <si>
    <t>Computer Science 12: Theory</t>
  </si>
  <si>
    <t>0478/22</t>
  </si>
  <si>
    <t>Computer Science 22: Problem-solving and Programming</t>
  </si>
  <si>
    <t>AQA</t>
  </si>
  <si>
    <t>9608/12</t>
  </si>
  <si>
    <t>Computer Science 12: Theory Fundamentals</t>
  </si>
  <si>
    <t>9608/22</t>
  </si>
  <si>
    <t>Computer Science 22: Funda. Problem-solving and Progr. Skills</t>
  </si>
  <si>
    <t>9608/32</t>
  </si>
  <si>
    <t>Computer Science 32: Advanced Theory</t>
  </si>
  <si>
    <t>9608/42</t>
  </si>
  <si>
    <t>Computer Science 42: Further problem-solving &amp; Progr.</t>
  </si>
  <si>
    <t>Drama Unit 1: Written Paper</t>
  </si>
  <si>
    <t>0455/12</t>
  </si>
  <si>
    <t>0455/22</t>
  </si>
  <si>
    <t>Economics 22: Structured Questions</t>
  </si>
  <si>
    <t>4EC0/01R</t>
  </si>
  <si>
    <t>Economics</t>
  </si>
  <si>
    <t>9708/12</t>
  </si>
  <si>
    <t>9708/22</t>
  </si>
  <si>
    <t>Economics 22: Data Response and Essays</t>
  </si>
  <si>
    <t>9708/32</t>
  </si>
  <si>
    <t>9708/42</t>
  </si>
  <si>
    <t>Economics 42: Data Response and Essays - Supplement</t>
  </si>
  <si>
    <t>0486/12</t>
  </si>
  <si>
    <t>0486/22</t>
  </si>
  <si>
    <t>English Literature 22: Drama</t>
  </si>
  <si>
    <t xml:space="preserve">0486/32 </t>
  </si>
  <si>
    <t>0486/42</t>
  </si>
  <si>
    <t xml:space="preserve">English Literature 42: Unseen </t>
  </si>
  <si>
    <t>0500/22</t>
  </si>
  <si>
    <t>0500/32</t>
  </si>
  <si>
    <t>0510/12</t>
  </si>
  <si>
    <t>0510/22</t>
  </si>
  <si>
    <t>0510/32</t>
  </si>
  <si>
    <t>0510/42</t>
  </si>
  <si>
    <t>0510/52</t>
  </si>
  <si>
    <t>English Dept.</t>
  </si>
  <si>
    <t>4EA0/01R</t>
  </si>
  <si>
    <t>English Language A: Paper 1</t>
  </si>
  <si>
    <t>4EA0/02R</t>
  </si>
  <si>
    <t>English Language A: Paper 2</t>
  </si>
  <si>
    <t>4EB0/01R</t>
  </si>
  <si>
    <t>English Language B: Paper 1</t>
  </si>
  <si>
    <t>English Literature paper 1 : Drama and Prose</t>
  </si>
  <si>
    <t>English Literature paper 2: Unseen Texts and Poetry Anthology</t>
  </si>
  <si>
    <t>9093/12</t>
  </si>
  <si>
    <t>9093/22</t>
  </si>
  <si>
    <t>English Language: Writing 22</t>
  </si>
  <si>
    <t>9093/32</t>
  </si>
  <si>
    <t>English Language: Text Analysis 32</t>
  </si>
  <si>
    <t>9093/42</t>
  </si>
  <si>
    <t>English Language: Language Topics 42</t>
  </si>
  <si>
    <t>WET01</t>
  </si>
  <si>
    <t>English Literature 1: Poetry and Prose</t>
  </si>
  <si>
    <t>WET02</t>
  </si>
  <si>
    <t xml:space="preserve">English Literature 2: Drama </t>
  </si>
  <si>
    <t>WET03</t>
  </si>
  <si>
    <t>English Literature 3: Poetry and Prose</t>
  </si>
  <si>
    <t>WET04</t>
  </si>
  <si>
    <t>English Literature 4: Shakespeare and Pre-1900 Poetry</t>
  </si>
  <si>
    <t>0680/12</t>
  </si>
  <si>
    <t xml:space="preserve">Environmental Management 12 </t>
  </si>
  <si>
    <t>0680/22</t>
  </si>
  <si>
    <t xml:space="preserve">Environmental Management 22    </t>
  </si>
  <si>
    <t>0680/42</t>
  </si>
  <si>
    <t xml:space="preserve">Environmental Management 42: Alternative to Coursework   </t>
  </si>
  <si>
    <t>4FR0/01</t>
  </si>
  <si>
    <t>4FR0/02</t>
  </si>
  <si>
    <t>French 2, 4FR0/02: Reading and Writing</t>
  </si>
  <si>
    <t>4FR0/03</t>
  </si>
  <si>
    <t>0460/12</t>
  </si>
  <si>
    <t>Geography 12: Geographical Themes</t>
  </si>
  <si>
    <t>0460/22</t>
  </si>
  <si>
    <t>Geography 22: Geographical Skills</t>
  </si>
  <si>
    <t>0460/42</t>
  </si>
  <si>
    <t xml:space="preserve">Geography 42: Alternative to coursework </t>
  </si>
  <si>
    <t>9696/12</t>
  </si>
  <si>
    <t>9696/22</t>
  </si>
  <si>
    <t>9696/32</t>
  </si>
  <si>
    <t>0470/12</t>
  </si>
  <si>
    <t>History 12</t>
  </si>
  <si>
    <t>0470/22</t>
  </si>
  <si>
    <t>History 22</t>
  </si>
  <si>
    <t>0470/42</t>
  </si>
  <si>
    <t xml:space="preserve">History 42: Alternative to Coursework </t>
  </si>
  <si>
    <t>4HI0/01</t>
  </si>
  <si>
    <t>History: Paper 1</t>
  </si>
  <si>
    <t>4HI0/02</t>
  </si>
  <si>
    <t>History: Paper 2</t>
  </si>
  <si>
    <t>9389/12</t>
  </si>
  <si>
    <t>History 12: Document Question</t>
  </si>
  <si>
    <t>9389/22</t>
  </si>
  <si>
    <t>History 22: Outline Study</t>
  </si>
  <si>
    <t>9389/32</t>
  </si>
  <si>
    <t>History 32: Interpretations Question</t>
  </si>
  <si>
    <t>9389/42</t>
  </si>
  <si>
    <t>History 42: Depth Study</t>
  </si>
  <si>
    <t>0417/12</t>
  </si>
  <si>
    <t>ICT Written 12</t>
  </si>
  <si>
    <t>0417/22</t>
  </si>
  <si>
    <t>0417/32</t>
  </si>
  <si>
    <t>0507/02</t>
  </si>
  <si>
    <t xml:space="preserve">Japanese First Language 2: Reading and Direct Writing  </t>
  </si>
  <si>
    <t>0507/03</t>
  </si>
  <si>
    <t>Japanese First Language 3: Continuous Writing</t>
  </si>
  <si>
    <t>5JA01</t>
  </si>
  <si>
    <t>5JA02</t>
  </si>
  <si>
    <t>5JA03</t>
  </si>
  <si>
    <t>5JA04</t>
  </si>
  <si>
    <t>Japanese 4, 5JA04: Writing in Japanese</t>
  </si>
  <si>
    <t>6JA01</t>
  </si>
  <si>
    <t>Japanese 1, 6JA01: Understanding and Written Response</t>
  </si>
  <si>
    <t>6JA02</t>
  </si>
  <si>
    <t>Japanese 2, 6JA02: Understanding, Written Response and Research in Japanese</t>
  </si>
  <si>
    <t>0580/12</t>
  </si>
  <si>
    <t>Mathematics 12 (Core)</t>
  </si>
  <si>
    <t>0580/22</t>
  </si>
  <si>
    <t>Mathematics 22 (Extended)</t>
  </si>
  <si>
    <t>0580/32</t>
  </si>
  <si>
    <t>Mathematics 32 (Core)</t>
  </si>
  <si>
    <t>0580/42</t>
  </si>
  <si>
    <t xml:space="preserve">Mathematics 42 (Extended) </t>
  </si>
  <si>
    <t>0606/12</t>
  </si>
  <si>
    <t xml:space="preserve">Mathematics: Additional Mathematics 12     </t>
  </si>
  <si>
    <t>0606/22</t>
  </si>
  <si>
    <t xml:space="preserve">Mathematics: Additional Mathematics 22   </t>
  </si>
  <si>
    <t>0607/12</t>
  </si>
  <si>
    <t>Mathematics: Cambridge International Mathematics 12 (Core)</t>
  </si>
  <si>
    <t>0607/22</t>
  </si>
  <si>
    <t>Mathematics: Cambridge International Mathematics 22 (Extended)</t>
  </si>
  <si>
    <t>0607/32</t>
  </si>
  <si>
    <t>Mathematics: Cambridge International Mathematics 32 (Core)</t>
  </si>
  <si>
    <t>0607/42</t>
  </si>
  <si>
    <t>Mathematics: Cambridge International Mathematics 42 (Extended)</t>
  </si>
  <si>
    <t>0607/52</t>
  </si>
  <si>
    <t>Mathematics: Cambridge International Mathematics 52 (Core)</t>
  </si>
  <si>
    <t>0607/62</t>
  </si>
  <si>
    <t>Mathematics: Cambridge International Mathematics 62 (Extended)</t>
  </si>
  <si>
    <t>4MA0/1FR</t>
  </si>
  <si>
    <t>Mathematics A/1FR (Foundation)</t>
  </si>
  <si>
    <t>4MA0/2FR</t>
  </si>
  <si>
    <t>Mathematics A/2FR (Foundation)</t>
  </si>
  <si>
    <t>4MA0/3HR</t>
  </si>
  <si>
    <t>Mathematics A/3HR (Higher)</t>
  </si>
  <si>
    <t>4MA0/4HR</t>
  </si>
  <si>
    <t>Mathematics A/4HR (Higher)</t>
  </si>
  <si>
    <t>4PM0/01</t>
  </si>
  <si>
    <t>Mathematics: Further Pure Maths Paper 1</t>
  </si>
  <si>
    <t>4PM0/02</t>
  </si>
  <si>
    <t>Mathematics: Further Pure Maths Paper 2</t>
  </si>
  <si>
    <t>5ST1H</t>
  </si>
  <si>
    <t>6663</t>
  </si>
  <si>
    <t>Mathematics: Core Maths C1</t>
  </si>
  <si>
    <t>6664</t>
  </si>
  <si>
    <t>Mathematics: Core Maths C2</t>
  </si>
  <si>
    <t>6665</t>
  </si>
  <si>
    <t>Mathematics: Core Maths C3</t>
  </si>
  <si>
    <t>6666</t>
  </si>
  <si>
    <t>Mathematics: Core Maths C4</t>
  </si>
  <si>
    <t>6677</t>
  </si>
  <si>
    <t>Mathematics: Mechanics M1</t>
  </si>
  <si>
    <t>6683</t>
  </si>
  <si>
    <t>Mathematics: Statistics S1</t>
  </si>
  <si>
    <t>9709/12</t>
  </si>
  <si>
    <r>
      <t xml:space="preserve">Mathematics: Pure Maths Paper 12  </t>
    </r>
    <r>
      <rPr>
        <sz val="10"/>
        <color indexed="10"/>
        <rFont val="Calibri"/>
        <family val="2"/>
      </rPr>
      <t/>
    </r>
  </si>
  <si>
    <t xml:space="preserve">9709/32 </t>
  </si>
  <si>
    <t xml:space="preserve">Mathematics: Pure Maths Paper 32 </t>
  </si>
  <si>
    <t>9709/42</t>
  </si>
  <si>
    <t xml:space="preserve">Mathematics: Mechanics  42   </t>
  </si>
  <si>
    <t>9709/62</t>
  </si>
  <si>
    <t>Mathematics: Probability &amp; Statistics 62</t>
  </si>
  <si>
    <t>WDM01</t>
  </si>
  <si>
    <t>Mathematics: Decision D1</t>
  </si>
  <si>
    <t>WFM01</t>
  </si>
  <si>
    <t>Mathematics: Further Pure F1</t>
  </si>
  <si>
    <t>WFM02</t>
  </si>
  <si>
    <t>Mathematics: Further Pure F2</t>
  </si>
  <si>
    <t>WFM03</t>
  </si>
  <si>
    <t xml:space="preserve">Mathematics: Further Pure F3   </t>
  </si>
  <si>
    <t>WMA01</t>
  </si>
  <si>
    <t xml:space="preserve">Mathematics: Core Maths C12 </t>
  </si>
  <si>
    <t>WMA02</t>
  </si>
  <si>
    <t>Mathematics: Core Maths C34</t>
  </si>
  <si>
    <t>WME01</t>
  </si>
  <si>
    <t>WME02</t>
  </si>
  <si>
    <t>Mathematics: Mechanics M2</t>
  </si>
  <si>
    <t>WME03</t>
  </si>
  <si>
    <t>Mathematics: Mechanics M3</t>
  </si>
  <si>
    <t>WST01</t>
  </si>
  <si>
    <t>WST02</t>
  </si>
  <si>
    <t xml:space="preserve">Mathematics: Statistics S2 </t>
  </si>
  <si>
    <t>WST03</t>
  </si>
  <si>
    <t xml:space="preserve">Mathematics: Statistics S3 </t>
  </si>
  <si>
    <t>9607/22</t>
  </si>
  <si>
    <t>Media Studies 22: Key Media Concepts</t>
  </si>
  <si>
    <t>R102</t>
  </si>
  <si>
    <t>9607/42</t>
  </si>
  <si>
    <t>Media Studies 42: Critical Perspectives</t>
  </si>
  <si>
    <t>9703/12</t>
  </si>
  <si>
    <t>0625/12</t>
  </si>
  <si>
    <t>0625/22</t>
  </si>
  <si>
    <t>0625/32</t>
  </si>
  <si>
    <t xml:space="preserve">Physics 32: Theory (Core)  </t>
  </si>
  <si>
    <t>0625/42</t>
  </si>
  <si>
    <t xml:space="preserve">Physics 42: Theory (Extended)  </t>
  </si>
  <si>
    <t xml:space="preserve">0625/62 </t>
  </si>
  <si>
    <t>Physics 62: Alternative to Practical</t>
  </si>
  <si>
    <t>4PH0/1PR</t>
  </si>
  <si>
    <t>Physics Paper 1</t>
  </si>
  <si>
    <t>4PH0/2PR</t>
  </si>
  <si>
    <t>Physics Paper 2</t>
  </si>
  <si>
    <t>Physics 4: Physics On The Move</t>
  </si>
  <si>
    <t xml:space="preserve">9702/12 </t>
  </si>
  <si>
    <t>9702/22</t>
  </si>
  <si>
    <t>9702/34</t>
  </si>
  <si>
    <t>9702/42</t>
  </si>
  <si>
    <t>Physics 42: Structured Questions</t>
  </si>
  <si>
    <t>9702/52</t>
  </si>
  <si>
    <t>Physics 52: Planning, Analysis and Evaluation</t>
  </si>
  <si>
    <t>WPH01</t>
  </si>
  <si>
    <t xml:space="preserve">Physics 1: On the Go  </t>
  </si>
  <si>
    <t>WPH02</t>
  </si>
  <si>
    <t xml:space="preserve">Physics 2: Physics At Work  </t>
  </si>
  <si>
    <t>WPH03</t>
  </si>
  <si>
    <t>Physics 3: Exploring Physics</t>
  </si>
  <si>
    <t>WPH04</t>
  </si>
  <si>
    <t>WPH05</t>
  </si>
  <si>
    <t>Physics 5: Physics from Creation to Collapse</t>
  </si>
  <si>
    <t>WPH06</t>
  </si>
  <si>
    <t>Physics 6: Experimental Physics</t>
  </si>
  <si>
    <t xml:space="preserve">GCSE </t>
  </si>
  <si>
    <t>5PS01</t>
  </si>
  <si>
    <t xml:space="preserve">Psychology 1: Perception and Dreaming </t>
  </si>
  <si>
    <t>5PS02</t>
  </si>
  <si>
    <t>9698/12</t>
  </si>
  <si>
    <t>Psychology : Core Studies 12</t>
  </si>
  <si>
    <t>9698/22</t>
  </si>
  <si>
    <t>Psychology : Core Studies 22</t>
  </si>
  <si>
    <t>WPS01</t>
  </si>
  <si>
    <t>Psychology 1: Social and Cognitive  Psychology</t>
  </si>
  <si>
    <t>WPS02</t>
  </si>
  <si>
    <t>Psychology 2: Biological Psychology, Learning Theories and Develop.</t>
  </si>
  <si>
    <t>WPS03</t>
  </si>
  <si>
    <t>Psychology 3: Applications of Psychology</t>
  </si>
  <si>
    <t>WPS04</t>
  </si>
  <si>
    <t>Psychology 4: Clinical Psychology and Psychological Skills</t>
  </si>
  <si>
    <t>4SC0/1BR</t>
  </si>
  <si>
    <t>Science (Double Award) Biology Paper 1</t>
  </si>
  <si>
    <t>4SC0/1CR</t>
  </si>
  <si>
    <t>Science (Double Award) Chemistry Paper 1</t>
  </si>
  <si>
    <t>4SC0/1PR</t>
  </si>
  <si>
    <t>Science (Double Award) Physics Paper 1</t>
  </si>
  <si>
    <t>9699/12</t>
  </si>
  <si>
    <t>Sociology: The Family</t>
  </si>
  <si>
    <t>9699/22</t>
  </si>
  <si>
    <t>Sociology: Theory and Methods</t>
  </si>
  <si>
    <t>0471/12</t>
  </si>
  <si>
    <t>Travel and Tourism 12: Written Paper</t>
  </si>
  <si>
    <t>0471/22</t>
  </si>
  <si>
    <t xml:space="preserve">Travel and Tourism 22: Alternative to Coursework   </t>
  </si>
  <si>
    <t>9395/12</t>
  </si>
  <si>
    <t>Travel and Tourism: The Industry 12</t>
  </si>
  <si>
    <t>9395/32</t>
  </si>
  <si>
    <t>Travel and Tourism: Destination Marketing 32</t>
  </si>
  <si>
    <t>9395/42</t>
  </si>
  <si>
    <t>Travel and Tourism: Destination Management 42</t>
  </si>
  <si>
    <t xml:space="preserve">Wed </t>
  </si>
  <si>
    <t>8520/2</t>
  </si>
  <si>
    <t>8520/1</t>
  </si>
  <si>
    <r>
      <t>Computer Science: Computational thinking and problem-solving</t>
    </r>
    <r>
      <rPr>
        <sz val="10"/>
        <color rgb="FFFF0000"/>
        <rFont val="Calibri"/>
        <family val="2"/>
        <scheme val="minor"/>
      </rPr>
      <t xml:space="preserve"> (new)</t>
    </r>
  </si>
  <si>
    <t>Computer Science: Written Assessment</t>
  </si>
  <si>
    <t>0411/12</t>
  </si>
  <si>
    <t>8360/01</t>
  </si>
  <si>
    <t>8360/02</t>
  </si>
  <si>
    <t xml:space="preserve">Thai First Language 1: Reading and Writing </t>
  </si>
  <si>
    <t>0518/01</t>
  </si>
  <si>
    <t>0518/02</t>
  </si>
  <si>
    <t>Thai First Language 2: Composition</t>
  </si>
  <si>
    <t>0410/12</t>
  </si>
  <si>
    <t>PE Paper 12</t>
  </si>
  <si>
    <t>0413/12</t>
  </si>
  <si>
    <t>9696/42</t>
  </si>
  <si>
    <t>Geography 42: Advanced Human Geography</t>
  </si>
  <si>
    <t>9700/33</t>
  </si>
  <si>
    <t>9706/32</t>
  </si>
  <si>
    <t>Accounting 32: A Level Structure Question</t>
  </si>
  <si>
    <t>English Language: Passages 12</t>
  </si>
  <si>
    <t>Win-TT</t>
  </si>
  <si>
    <t xml:space="preserve">English First Language 32: Directed Writing and Composition (Extended) </t>
  </si>
  <si>
    <t>TBA</t>
  </si>
  <si>
    <t>4CN0/01R</t>
  </si>
  <si>
    <t>4CN0/02R</t>
  </si>
  <si>
    <t>4CN0/03R</t>
  </si>
  <si>
    <r>
      <t xml:space="preserve">Chinese 3:  </t>
    </r>
    <r>
      <rPr>
        <sz val="10"/>
        <color rgb="FFFF33CC"/>
        <rFont val="Calibri"/>
        <family val="2"/>
        <scheme val="minor"/>
      </rPr>
      <t>(Speaking)</t>
    </r>
  </si>
  <si>
    <t xml:space="preserve">Mathematics: Statistics Unit 1H - Written  (Higher) </t>
  </si>
  <si>
    <t>8062/1A</t>
  </si>
  <si>
    <t>8062/2A</t>
  </si>
  <si>
    <t>Religious Studies A: The Study of Religions: beliefs, teachings and practices</t>
  </si>
  <si>
    <t>Religious Studies A: Thematic studies</t>
  </si>
  <si>
    <t>4ET0/01R</t>
  </si>
  <si>
    <t>4ET0/02R</t>
  </si>
  <si>
    <r>
      <t xml:space="preserve">Art and Design 1 Broad-based Assignment </t>
    </r>
    <r>
      <rPr>
        <b/>
        <sz val="10"/>
        <rFont val="Calibri"/>
        <family val="2"/>
        <scheme val="minor"/>
      </rPr>
      <t xml:space="preserve"> (Total 8 hrs / 2 days)  </t>
    </r>
    <r>
      <rPr>
        <b/>
        <i/>
        <sz val="10"/>
        <rFont val="Calibri"/>
        <family val="2"/>
        <scheme val="minor"/>
      </rPr>
      <t>HARROW</t>
    </r>
  </si>
  <si>
    <r>
      <t xml:space="preserve">ICT Practical Test A 22  </t>
    </r>
    <r>
      <rPr>
        <b/>
        <sz val="10"/>
        <rFont val="Calibri"/>
        <family val="2"/>
        <scheme val="minor"/>
      </rPr>
      <t xml:space="preserve"> </t>
    </r>
    <r>
      <rPr>
        <b/>
        <i/>
        <sz val="10"/>
        <rFont val="Calibri"/>
        <family val="2"/>
        <scheme val="minor"/>
      </rPr>
      <t>EXTERNALS</t>
    </r>
  </si>
  <si>
    <r>
      <t xml:space="preserve">ICT Practical Test A 22   </t>
    </r>
    <r>
      <rPr>
        <b/>
        <i/>
        <sz val="10"/>
        <rFont val="Calibri"/>
        <family val="2"/>
        <scheme val="minor"/>
      </rPr>
      <t>HARROW</t>
    </r>
    <r>
      <rPr>
        <b/>
        <sz val="10"/>
        <rFont val="Calibri"/>
        <family val="2"/>
        <scheme val="minor"/>
      </rPr>
      <t xml:space="preserve"> </t>
    </r>
  </si>
  <si>
    <r>
      <t xml:space="preserve">ICT Practical Test B 32   </t>
    </r>
    <r>
      <rPr>
        <b/>
        <i/>
        <sz val="10"/>
        <rFont val="Calibri"/>
        <family val="2"/>
        <scheme val="minor"/>
      </rPr>
      <t>EXTERNALS</t>
    </r>
    <r>
      <rPr>
        <i/>
        <sz val="10"/>
        <rFont val="Calibri"/>
        <family val="2"/>
        <scheme val="minor"/>
      </rPr>
      <t xml:space="preserve"> </t>
    </r>
  </si>
  <si>
    <r>
      <t xml:space="preserve">ICT Practical Test B 32   </t>
    </r>
    <r>
      <rPr>
        <b/>
        <i/>
        <sz val="10"/>
        <rFont val="Calibri"/>
        <family val="2"/>
        <scheme val="minor"/>
      </rPr>
      <t xml:space="preserve">HARROW </t>
    </r>
  </si>
  <si>
    <r>
      <t>Art and Design 1 Controlled Test (15 hrs/2days)</t>
    </r>
    <r>
      <rPr>
        <sz val="10"/>
        <color indexed="10"/>
        <rFont val="Calibri"/>
        <family val="2"/>
        <scheme val="minor"/>
      </rPr>
      <t xml:space="preserve"> </t>
    </r>
  </si>
  <si>
    <t xml:space="preserve">Art and Design 1 Controlled Test (15 hrs/2days) </t>
  </si>
  <si>
    <r>
      <t xml:space="preserve">Commerce 1  </t>
    </r>
    <r>
      <rPr>
        <b/>
        <sz val="10"/>
        <rFont val="Calibri"/>
        <family val="2"/>
        <scheme val="minor"/>
      </rPr>
      <t xml:space="preserve"> </t>
    </r>
  </si>
  <si>
    <t>Geography 12: Core Physical Geography</t>
  </si>
  <si>
    <r>
      <t>Chemistry</t>
    </r>
    <r>
      <rPr>
        <sz val="10"/>
        <color indexed="10"/>
        <rFont val="Calibri"/>
        <family val="2"/>
        <scheme val="minor"/>
      </rPr>
      <t xml:space="preserve"> </t>
    </r>
    <r>
      <rPr>
        <sz val="10"/>
        <rFont val="Calibri"/>
        <family val="2"/>
        <scheme val="minor"/>
      </rPr>
      <t xml:space="preserve">22: </t>
    </r>
    <r>
      <rPr>
        <sz val="10"/>
        <color indexed="10"/>
        <rFont val="Calibri"/>
        <family val="2"/>
        <scheme val="minor"/>
      </rPr>
      <t xml:space="preserve">(Multiple Choice - Extended)  </t>
    </r>
    <r>
      <rPr>
        <b/>
        <sz val="10"/>
        <color indexed="10"/>
        <rFont val="Calibri"/>
        <family val="2"/>
        <scheme val="minor"/>
      </rPr>
      <t>+ QUARANTINE</t>
    </r>
  </si>
  <si>
    <t>Geography 22: Core Human Geography</t>
  </si>
  <si>
    <r>
      <t>Biology 22:</t>
    </r>
    <r>
      <rPr>
        <sz val="10"/>
        <color indexed="10"/>
        <rFont val="Calibri"/>
        <family val="2"/>
        <scheme val="minor"/>
      </rPr>
      <t xml:space="preserve"> (Multiple Choice - Extended) </t>
    </r>
    <r>
      <rPr>
        <b/>
        <sz val="10"/>
        <color indexed="10"/>
        <rFont val="Calibri"/>
        <family val="2"/>
        <scheme val="minor"/>
      </rPr>
      <t>+ QUARANTINE</t>
    </r>
  </si>
  <si>
    <r>
      <t xml:space="preserve">Combined Science 12 </t>
    </r>
    <r>
      <rPr>
        <sz val="10"/>
        <color indexed="10"/>
        <rFont val="Calibri"/>
        <family val="2"/>
        <scheme val="minor"/>
      </rPr>
      <t xml:space="preserve">(Multiple Choice - Core) </t>
    </r>
    <r>
      <rPr>
        <b/>
        <sz val="10"/>
        <color indexed="10"/>
        <rFont val="Calibri"/>
        <family val="2"/>
        <scheme val="minor"/>
      </rPr>
      <t xml:space="preserve"> + QUARANTINE</t>
    </r>
  </si>
  <si>
    <r>
      <t xml:space="preserve">Biology 33: Advanced </t>
    </r>
    <r>
      <rPr>
        <b/>
        <sz val="10"/>
        <rFont val="Calibri"/>
        <family val="2"/>
        <scheme val="minor"/>
      </rPr>
      <t>Practical</t>
    </r>
    <r>
      <rPr>
        <sz val="10"/>
        <rFont val="Calibri"/>
        <family val="2"/>
        <scheme val="minor"/>
      </rPr>
      <t xml:space="preserve"> Skills</t>
    </r>
  </si>
  <si>
    <r>
      <t xml:space="preserve">Physics 34: Advanced </t>
    </r>
    <r>
      <rPr>
        <b/>
        <sz val="10"/>
        <rFont val="Calibri"/>
        <family val="2"/>
        <scheme val="minor"/>
      </rPr>
      <t>Practical</t>
    </r>
    <r>
      <rPr>
        <sz val="10"/>
        <rFont val="Calibri"/>
        <family val="2"/>
        <scheme val="minor"/>
      </rPr>
      <t xml:space="preserve"> Skills</t>
    </r>
  </si>
  <si>
    <r>
      <t>Psychology 2: Social and Biol. Psych. Debates</t>
    </r>
    <r>
      <rPr>
        <b/>
        <sz val="10"/>
        <color indexed="10"/>
        <rFont val="Calibri"/>
        <family val="2"/>
        <scheme val="minor"/>
      </rPr>
      <t xml:space="preserve"> </t>
    </r>
  </si>
  <si>
    <r>
      <t xml:space="preserve">Accounting 12: </t>
    </r>
    <r>
      <rPr>
        <sz val="10"/>
        <color indexed="10"/>
        <rFont val="Calibri"/>
        <family val="2"/>
        <scheme val="minor"/>
      </rPr>
      <t>(Multiple Choice)</t>
    </r>
  </si>
  <si>
    <r>
      <t>Astronomy Unit 1: Understanding the Universe</t>
    </r>
    <r>
      <rPr>
        <sz val="10"/>
        <color indexed="10"/>
        <rFont val="Calibri"/>
        <family val="2"/>
        <scheme val="minor"/>
      </rPr>
      <t xml:space="preserve"> </t>
    </r>
  </si>
  <si>
    <r>
      <t>Biology 12:</t>
    </r>
    <r>
      <rPr>
        <sz val="10"/>
        <color indexed="10"/>
        <rFont val="Calibri"/>
        <family val="2"/>
        <scheme val="minor"/>
      </rPr>
      <t xml:space="preserve"> (Multiple Choice)   </t>
    </r>
  </si>
  <si>
    <r>
      <t>Economics 12:</t>
    </r>
    <r>
      <rPr>
        <sz val="10"/>
        <color indexed="10"/>
        <rFont val="Calibri"/>
        <family val="2"/>
        <scheme val="minor"/>
      </rPr>
      <t xml:space="preserve"> (Multiple Choice) </t>
    </r>
  </si>
  <si>
    <r>
      <t>Economics 12:</t>
    </r>
    <r>
      <rPr>
        <sz val="10"/>
        <color indexed="10"/>
        <rFont val="Calibri"/>
        <family val="2"/>
        <scheme val="minor"/>
      </rPr>
      <t xml:space="preserve"> (Multiple Choice)</t>
    </r>
  </si>
  <si>
    <r>
      <t>Physics 12</t>
    </r>
    <r>
      <rPr>
        <sz val="10"/>
        <color indexed="10"/>
        <rFont val="Calibri"/>
        <family val="2"/>
        <scheme val="minor"/>
      </rPr>
      <t xml:space="preserve"> (Multiple Choice)</t>
    </r>
  </si>
  <si>
    <r>
      <t>Economics 32:</t>
    </r>
    <r>
      <rPr>
        <sz val="10"/>
        <color indexed="10"/>
        <rFont val="Calibri"/>
        <family val="2"/>
        <scheme val="minor"/>
      </rPr>
      <t xml:space="preserve"> (Multiple Choice)</t>
    </r>
  </si>
  <si>
    <r>
      <t xml:space="preserve">Art and Design 1 Broad-based Assignment </t>
    </r>
    <r>
      <rPr>
        <b/>
        <sz val="10"/>
        <rFont val="Calibri"/>
        <family val="2"/>
        <scheme val="minor"/>
      </rPr>
      <t xml:space="preserve">(Total 8 hrs) </t>
    </r>
    <r>
      <rPr>
        <b/>
        <i/>
        <sz val="10"/>
        <rFont val="Calibri"/>
        <family val="2"/>
        <scheme val="minor"/>
      </rPr>
      <t xml:space="preserve">EXTERNALS </t>
    </r>
  </si>
  <si>
    <r>
      <t xml:space="preserve">Art and Design 2 Design Assignment </t>
    </r>
    <r>
      <rPr>
        <b/>
        <sz val="10"/>
        <rFont val="Calibri"/>
        <family val="2"/>
        <scheme val="minor"/>
      </rPr>
      <t xml:space="preserve">(Total 8 hrs) </t>
    </r>
    <r>
      <rPr>
        <b/>
        <i/>
        <sz val="10"/>
        <rFont val="Calibri"/>
        <family val="2"/>
        <scheme val="minor"/>
      </rPr>
      <t xml:space="preserve">EXTERNALS </t>
    </r>
  </si>
  <si>
    <r>
      <t xml:space="preserve">Chinese Mandarin 03: </t>
    </r>
    <r>
      <rPr>
        <sz val="10"/>
        <color indexed="14"/>
        <rFont val="Calibri"/>
        <family val="2"/>
        <scheme val="minor"/>
      </rPr>
      <t xml:space="preserve">(Speaking)  </t>
    </r>
  </si>
  <si>
    <r>
      <t xml:space="preserve">Japanese 2, 5JA02: </t>
    </r>
    <r>
      <rPr>
        <sz val="10"/>
        <color indexed="14"/>
        <rFont val="Calibri"/>
        <family val="2"/>
        <scheme val="minor"/>
      </rPr>
      <t>(Speaking)</t>
    </r>
  </si>
  <si>
    <t xml:space="preserve">English Literature 12: Poetry and Prose </t>
  </si>
  <si>
    <r>
      <t xml:space="preserve">Chemistry 12: </t>
    </r>
    <r>
      <rPr>
        <sz val="10"/>
        <color indexed="10"/>
        <rFont val="Calibri"/>
        <family val="2"/>
        <scheme val="minor"/>
      </rPr>
      <t xml:space="preserve">(Multiple Choice - Core) </t>
    </r>
    <r>
      <rPr>
        <b/>
        <sz val="10"/>
        <color indexed="10"/>
        <rFont val="Calibri"/>
        <family val="2"/>
        <scheme val="minor"/>
      </rPr>
      <t>+ QUARANTINE</t>
    </r>
  </si>
  <si>
    <r>
      <t xml:space="preserve">Biology 12: </t>
    </r>
    <r>
      <rPr>
        <sz val="10"/>
        <color indexed="10"/>
        <rFont val="Calibri"/>
        <family val="2"/>
        <scheme val="minor"/>
      </rPr>
      <t xml:space="preserve">(Multiple Choice - Core) </t>
    </r>
    <r>
      <rPr>
        <b/>
        <sz val="10"/>
        <color indexed="10"/>
        <rFont val="Calibri"/>
        <family val="2"/>
        <scheme val="minor"/>
      </rPr>
      <t>+ QUARANTINE</t>
    </r>
  </si>
  <si>
    <r>
      <t xml:space="preserve">Combined Science 22 </t>
    </r>
    <r>
      <rPr>
        <sz val="10"/>
        <color indexed="10"/>
        <rFont val="Calibri"/>
        <family val="2"/>
        <scheme val="minor"/>
      </rPr>
      <t xml:space="preserve">(Multiple Choice - Extended) </t>
    </r>
    <r>
      <rPr>
        <b/>
        <sz val="10"/>
        <color indexed="10"/>
        <rFont val="Calibri"/>
        <family val="2"/>
        <scheme val="minor"/>
      </rPr>
      <t>+ QUARANTINE</t>
    </r>
  </si>
  <si>
    <r>
      <t xml:space="preserve">Physics 12 </t>
    </r>
    <r>
      <rPr>
        <sz val="10"/>
        <color indexed="10"/>
        <rFont val="Calibri"/>
        <family val="2"/>
        <scheme val="minor"/>
      </rPr>
      <t xml:space="preserve">(Multiple Choice - Core) </t>
    </r>
    <r>
      <rPr>
        <b/>
        <sz val="10"/>
        <color indexed="10"/>
        <rFont val="Calibri"/>
        <family val="2"/>
        <scheme val="minor"/>
      </rPr>
      <t>+ QUARANTINE</t>
    </r>
  </si>
  <si>
    <r>
      <t xml:space="preserve">Physics 22 </t>
    </r>
    <r>
      <rPr>
        <sz val="10"/>
        <color indexed="10"/>
        <rFont val="Calibri"/>
        <family val="2"/>
        <scheme val="minor"/>
      </rPr>
      <t xml:space="preserve">(Multiple Choice - Extended) </t>
    </r>
    <r>
      <rPr>
        <b/>
        <sz val="10"/>
        <color indexed="10"/>
        <rFont val="Calibri"/>
        <family val="2"/>
        <scheme val="minor"/>
      </rPr>
      <t>+ QUARANTINE</t>
    </r>
  </si>
  <si>
    <r>
      <t xml:space="preserve">English Literature 32: Drama  (Open Text) </t>
    </r>
    <r>
      <rPr>
        <b/>
        <sz val="10"/>
        <color rgb="FFFF0000"/>
        <rFont val="Calibri"/>
        <family val="2"/>
        <scheme val="minor"/>
      </rPr>
      <t>+ QUARANTINE</t>
    </r>
  </si>
  <si>
    <r>
      <t xml:space="preserve">Geography 32: Advanced Psysical Geography </t>
    </r>
    <r>
      <rPr>
        <b/>
        <sz val="10"/>
        <color rgb="FFFF0000"/>
        <rFont val="Calibri"/>
        <family val="2"/>
        <scheme val="minor"/>
      </rPr>
      <t>+ QUARANTINE</t>
    </r>
  </si>
  <si>
    <t>Japanese 3, 5JA03: Reading</t>
  </si>
  <si>
    <r>
      <t xml:space="preserve">Japanese 1, 5JA01: </t>
    </r>
    <r>
      <rPr>
        <b/>
        <sz val="10"/>
        <rFont val="Calibri"/>
        <family val="2"/>
        <scheme val="minor"/>
      </rPr>
      <t xml:space="preserve">Listening </t>
    </r>
    <r>
      <rPr>
        <b/>
        <sz val="10"/>
        <color rgb="FFFF0000"/>
        <rFont val="Calibri"/>
        <family val="2"/>
        <scheme val="minor"/>
      </rPr>
      <t>+ QUARANTINE</t>
    </r>
  </si>
  <si>
    <t>Sat</t>
  </si>
  <si>
    <t>No of Cand</t>
  </si>
  <si>
    <t>13</t>
  </si>
  <si>
    <t>1</t>
  </si>
  <si>
    <t>-</t>
  </si>
  <si>
    <t>21</t>
  </si>
  <si>
    <t>10</t>
  </si>
  <si>
    <t>3</t>
  </si>
  <si>
    <t>5</t>
  </si>
  <si>
    <t>2</t>
  </si>
  <si>
    <t>6</t>
  </si>
  <si>
    <t>8</t>
  </si>
  <si>
    <t>14</t>
  </si>
  <si>
    <t>9</t>
  </si>
  <si>
    <t>12</t>
  </si>
  <si>
    <t>0511/12</t>
  </si>
  <si>
    <t>0511/22</t>
  </si>
  <si>
    <t>0511/32</t>
  </si>
  <si>
    <t>0511/42</t>
  </si>
  <si>
    <t>0511/52</t>
  </si>
  <si>
    <t>Coursework</t>
  </si>
  <si>
    <t>0400/04</t>
  </si>
  <si>
    <t>Art and Design</t>
  </si>
  <si>
    <t>Coursework Assignment</t>
  </si>
  <si>
    <t>Mon 30 Apr 2018</t>
  </si>
  <si>
    <t>0410/02</t>
  </si>
  <si>
    <t>Music</t>
  </si>
  <si>
    <t>Performing</t>
  </si>
  <si>
    <t>0410/03</t>
  </si>
  <si>
    <t>Composing</t>
  </si>
  <si>
    <t>0411/02</t>
  </si>
  <si>
    <t>Drama</t>
  </si>
  <si>
    <t>0413/02</t>
  </si>
  <si>
    <t>Physical Education</t>
  </si>
  <si>
    <t>Coursework (c/w)</t>
  </si>
  <si>
    <t>0470/03</t>
  </si>
  <si>
    <t>History</t>
  </si>
  <si>
    <t>Fri 27 Apr 2018</t>
  </si>
  <si>
    <t>English as a Second Language (Speaking Endorsement)</t>
  </si>
  <si>
    <t>Oral Communication 52</t>
  </si>
  <si>
    <t>English as a Second Language (Count-in Speaking)</t>
  </si>
  <si>
    <t>Foreign Language Mandarin Chinese</t>
  </si>
  <si>
    <t>GCE AS &amp; A Level</t>
  </si>
  <si>
    <t>9395/02</t>
  </si>
  <si>
    <t>Travel and Tourism</t>
  </si>
  <si>
    <t>Plan &amp; Managing a Tourism Event</t>
  </si>
  <si>
    <t>9607/01</t>
  </si>
  <si>
    <t>Media Studies</t>
  </si>
  <si>
    <t>Foundation Portfolio</t>
  </si>
  <si>
    <t>9607/03</t>
  </si>
  <si>
    <t>Advanced Portfolio</t>
  </si>
  <si>
    <t>9703/02</t>
  </si>
  <si>
    <t>Practical Musicianship</t>
  </si>
  <si>
    <t>9704/02</t>
  </si>
  <si>
    <t>Coursework A</t>
  </si>
  <si>
    <t>9704/03</t>
  </si>
  <si>
    <t>Coursework B</t>
  </si>
  <si>
    <t>5ST02</t>
  </si>
  <si>
    <t>Statistics</t>
  </si>
  <si>
    <t>CA</t>
  </si>
  <si>
    <t>9703/03</t>
  </si>
  <si>
    <t>9703/04</t>
  </si>
  <si>
    <t>Japanese</t>
  </si>
  <si>
    <t>French</t>
  </si>
  <si>
    <t>4CN0/03</t>
  </si>
  <si>
    <t>Chinese</t>
  </si>
  <si>
    <t>8520/01</t>
  </si>
  <si>
    <t>None-exam assessment</t>
  </si>
  <si>
    <t>Computer Science</t>
  </si>
  <si>
    <t>AS</t>
  </si>
  <si>
    <t xml:space="preserve">Chinese </t>
  </si>
  <si>
    <t>8CN0/03M</t>
  </si>
  <si>
    <t>5AS02</t>
  </si>
  <si>
    <t>Astronomy</t>
  </si>
  <si>
    <t>Submit work to exams offcie by</t>
  </si>
  <si>
    <t>Friday 30th March</t>
  </si>
  <si>
    <t>Exam board deadline</t>
  </si>
  <si>
    <t xml:space="preserve">Speaking date - 3rd April </t>
  </si>
  <si>
    <t>Test window</t>
  </si>
  <si>
    <t>01 Mar - 30 Apr</t>
  </si>
  <si>
    <t>01 Jan - 30 Apr</t>
  </si>
  <si>
    <t>30 Mar - 27 Apr</t>
  </si>
  <si>
    <t xml:space="preserve">Speaking </t>
  </si>
  <si>
    <t>9704/01</t>
  </si>
  <si>
    <t>Controlled test</t>
  </si>
  <si>
    <t>01 Jan - 05 Jun</t>
  </si>
  <si>
    <t>07 Mar - 15 May</t>
  </si>
  <si>
    <t>15 Mar - 15 May</t>
  </si>
  <si>
    <t>09 Apr - 15 May</t>
  </si>
  <si>
    <t xml:space="preserve">Speaking Mandarin </t>
  </si>
  <si>
    <t>0400/01</t>
  </si>
  <si>
    <t>Broad-based Assignment</t>
  </si>
  <si>
    <t>01 Jan - 05 June</t>
  </si>
  <si>
    <t>8CN01</t>
  </si>
  <si>
    <t>8CN02</t>
  </si>
  <si>
    <t>8CN03M</t>
  </si>
  <si>
    <t>Chinese 2, Written response to work and translation</t>
  </si>
  <si>
    <r>
      <t xml:space="preserve">Chinese 3, 6CN03: </t>
    </r>
    <r>
      <rPr>
        <sz val="10"/>
        <color rgb="FFFF33CC"/>
        <rFont val="Calibri"/>
        <family val="2"/>
        <scheme val="minor"/>
      </rPr>
      <t>Speaking Mandarin</t>
    </r>
  </si>
  <si>
    <t>Sun</t>
  </si>
  <si>
    <t>16</t>
  </si>
  <si>
    <t>7</t>
  </si>
  <si>
    <t>4</t>
  </si>
  <si>
    <t>43 + 14</t>
  </si>
  <si>
    <t>36 + 9</t>
  </si>
  <si>
    <t>4 + 1</t>
  </si>
  <si>
    <t>8 + 3</t>
  </si>
  <si>
    <t>31 + 1</t>
  </si>
  <si>
    <t>12 + 1</t>
  </si>
  <si>
    <t>1 + 5</t>
  </si>
  <si>
    <t>Accounting (International centres only)</t>
  </si>
  <si>
    <t>4AC0</t>
  </si>
  <si>
    <t>WEC01</t>
  </si>
  <si>
    <t>WEC02</t>
  </si>
  <si>
    <t>WEC03</t>
  </si>
  <si>
    <t>WEC04</t>
  </si>
  <si>
    <t>Economics 1: Markets in Action</t>
  </si>
  <si>
    <t>Economics 2: Macroeconomic Performance and Policy</t>
  </si>
  <si>
    <t>Economics 3: Business Behaviour</t>
  </si>
  <si>
    <t>Economics 4: Developments in the Global Economy</t>
  </si>
  <si>
    <t>65 + 25</t>
  </si>
  <si>
    <t>67 + 25</t>
  </si>
  <si>
    <t>41 + 6</t>
  </si>
  <si>
    <t xml:space="preserve">ESL (oral endosement) 12: Reading and Writing (Core) </t>
  </si>
  <si>
    <t xml:space="preserve">ESL (oral count-in) 12: Reading and Writing (Core) </t>
  </si>
  <si>
    <t xml:space="preserve">ESL (oral count-in) 22: Reading and Writing (Extended) </t>
  </si>
  <si>
    <r>
      <t xml:space="preserve">ESL (oral endosement) 52 </t>
    </r>
    <r>
      <rPr>
        <sz val="10"/>
        <color indexed="14"/>
        <rFont val="Calibri"/>
        <family val="2"/>
        <scheme val="minor"/>
      </rPr>
      <t xml:space="preserve">(Oral Communication ) </t>
    </r>
    <r>
      <rPr>
        <b/>
        <i/>
        <sz val="10"/>
        <rFont val="Calibri"/>
        <family val="2"/>
        <scheme val="minor"/>
      </rPr>
      <t xml:space="preserve">EXTERNALS </t>
    </r>
  </si>
  <si>
    <r>
      <t xml:space="preserve">ESL (oral count-in) 52 </t>
    </r>
    <r>
      <rPr>
        <sz val="10"/>
        <color indexed="14"/>
        <rFont val="Calibri"/>
        <family val="2"/>
        <scheme val="minor"/>
      </rPr>
      <t>(Oral Communication )</t>
    </r>
    <r>
      <rPr>
        <sz val="10"/>
        <rFont val="Calibri"/>
        <family val="2"/>
        <scheme val="minor"/>
      </rPr>
      <t xml:space="preserve"> </t>
    </r>
    <r>
      <rPr>
        <b/>
        <i/>
        <sz val="10"/>
        <rFont val="Calibri"/>
        <family val="2"/>
        <scheme val="minor"/>
      </rPr>
      <t>HARROW (2 days)</t>
    </r>
  </si>
  <si>
    <t xml:space="preserve">ESL (oral endosement) 22: Reading and Writing (Extended) </t>
  </si>
  <si>
    <t>0500/12</t>
  </si>
  <si>
    <t xml:space="preserve">English First Language 22: Reading Passages  (Core) </t>
  </si>
  <si>
    <t xml:space="preserve">English First Language 12: Reading Passages  (Extended) </t>
  </si>
  <si>
    <t>57 + 7</t>
  </si>
  <si>
    <t>57 + 15</t>
  </si>
  <si>
    <t>77 + 7</t>
  </si>
  <si>
    <t>46 + 1</t>
  </si>
  <si>
    <t>34</t>
  </si>
  <si>
    <t>5 + 20</t>
  </si>
  <si>
    <t>40 + 6</t>
  </si>
  <si>
    <t>23 + 1</t>
  </si>
  <si>
    <t>22</t>
  </si>
  <si>
    <t>33</t>
  </si>
  <si>
    <t>15 + 2</t>
  </si>
  <si>
    <t>37</t>
  </si>
  <si>
    <t>27 + 1</t>
  </si>
  <si>
    <t>4BI0/1BR</t>
  </si>
  <si>
    <t>4BI0/2BR</t>
  </si>
  <si>
    <t xml:space="preserve">Harrow + External </t>
  </si>
  <si>
    <t>TBC</t>
  </si>
  <si>
    <t xml:space="preserve">Physics 22: Structured Questions </t>
  </si>
  <si>
    <r>
      <t>Chinese 1,</t>
    </r>
    <r>
      <rPr>
        <b/>
        <sz val="10"/>
        <rFont val="Calibri"/>
        <family val="2"/>
        <scheme val="minor"/>
      </rPr>
      <t xml:space="preserve"> Listening</t>
    </r>
    <r>
      <rPr>
        <sz val="10"/>
        <rFont val="Calibri"/>
        <family val="2"/>
        <scheme val="minor"/>
      </rPr>
      <t>, reading and translation</t>
    </r>
  </si>
  <si>
    <t>check if can use headphone</t>
  </si>
  <si>
    <r>
      <t>Chinese 2: Reading and Writing</t>
    </r>
    <r>
      <rPr>
        <b/>
        <sz val="10"/>
        <color rgb="FFFF0000"/>
        <rFont val="Calibri"/>
        <family val="2"/>
        <scheme val="minor"/>
      </rPr>
      <t xml:space="preserve"> + QUARANTINE</t>
    </r>
  </si>
  <si>
    <t>28</t>
  </si>
  <si>
    <t>3 + 4</t>
  </si>
  <si>
    <t>A2</t>
  </si>
  <si>
    <t>6MT03</t>
  </si>
  <si>
    <t>Music Technology</t>
  </si>
  <si>
    <t>PORTFOLIO 2</t>
  </si>
  <si>
    <t xml:space="preserve">Music Technology 4: Analysing and Producing </t>
  </si>
  <si>
    <t>6MT04</t>
  </si>
  <si>
    <t>43 + 10</t>
  </si>
  <si>
    <t>66 + 16</t>
  </si>
  <si>
    <t>69 + 20</t>
  </si>
  <si>
    <t>28 + 3</t>
  </si>
  <si>
    <t>10 + 5</t>
  </si>
  <si>
    <t>62 + 22</t>
  </si>
  <si>
    <t>62 + 27</t>
  </si>
  <si>
    <t>29</t>
  </si>
  <si>
    <t>INSET</t>
  </si>
  <si>
    <t>sch clo</t>
  </si>
  <si>
    <r>
      <t xml:space="preserve">Chinese First Language 22: Writing + </t>
    </r>
    <r>
      <rPr>
        <b/>
        <sz val="10"/>
        <color rgb="FFFF0000"/>
        <rFont val="Calibri"/>
        <family val="2"/>
        <scheme val="minor"/>
      </rPr>
      <t>QUARANTINE and then sit History (cand 6027)</t>
    </r>
  </si>
  <si>
    <r>
      <t xml:space="preserve">Mathematics: Core Maths C12 </t>
    </r>
    <r>
      <rPr>
        <sz val="10"/>
        <color rgb="FFFF0000"/>
        <rFont val="Calibri"/>
        <family val="2"/>
        <scheme val="minor"/>
      </rPr>
      <t xml:space="preserve">for cand 0758, 0772, 0778, 0813, 1282 </t>
    </r>
    <r>
      <rPr>
        <b/>
        <sz val="10"/>
        <color rgb="FFFF0000"/>
        <rFont val="Calibri"/>
        <family val="2"/>
        <scheme val="minor"/>
      </rPr>
      <t>(Maths C12 and S3 exam clash) + QUARANTINE</t>
    </r>
  </si>
  <si>
    <r>
      <t xml:space="preserve">English Literature 3: </t>
    </r>
    <r>
      <rPr>
        <sz val="10"/>
        <color rgb="FFFF0000"/>
        <rFont val="Calibri"/>
        <family val="2"/>
        <scheme val="minor"/>
      </rPr>
      <t>for cand 4094</t>
    </r>
    <r>
      <rPr>
        <b/>
        <sz val="10"/>
        <color rgb="FFFF0000"/>
        <rFont val="Calibri"/>
        <family val="2"/>
        <scheme val="minor"/>
      </rPr>
      <t xml:space="preserve"> (Eng-Literature and Business St exam clash) + QUARANTINE</t>
    </r>
  </si>
  <si>
    <r>
      <t>Physics 12</t>
    </r>
    <r>
      <rPr>
        <sz val="10"/>
        <color indexed="10"/>
        <rFont val="Calibri"/>
        <family val="2"/>
        <scheme val="minor"/>
      </rPr>
      <t xml:space="preserve">  for cand 5004, 5112, 5138, 5142, 5170</t>
    </r>
    <r>
      <rPr>
        <b/>
        <sz val="10"/>
        <color rgb="FFFF0000"/>
        <rFont val="Calibri"/>
        <family val="2"/>
        <scheme val="minor"/>
      </rPr>
      <t xml:space="preserve"> (Physics and Economics exam clash) + QUARANTINE</t>
    </r>
  </si>
  <si>
    <r>
      <t xml:space="preserve">Business Studies 4: </t>
    </r>
    <r>
      <rPr>
        <sz val="10"/>
        <color rgb="FFFF0000"/>
        <rFont val="Calibri"/>
        <family val="2"/>
        <scheme val="minor"/>
      </rPr>
      <t xml:space="preserve">for cand 1200 </t>
    </r>
    <r>
      <rPr>
        <b/>
        <sz val="10"/>
        <color rgb="FFFF0000"/>
        <rFont val="Calibri"/>
        <family val="2"/>
        <scheme val="minor"/>
      </rPr>
      <t>(Business St and Biology exam clash) + QUARANTINE</t>
    </r>
  </si>
  <si>
    <r>
      <t xml:space="preserve">English Literature 4: </t>
    </r>
    <r>
      <rPr>
        <sz val="10"/>
        <color rgb="FFFF0000"/>
        <rFont val="Calibri"/>
        <family val="2"/>
        <scheme val="minor"/>
      </rPr>
      <t>for cand 4079</t>
    </r>
    <r>
      <rPr>
        <b/>
        <sz val="10"/>
        <color rgb="FFFF0000"/>
        <rFont val="Calibri"/>
        <family val="2"/>
        <scheme val="minor"/>
      </rPr>
      <t xml:space="preserve"> (Eng-Literature and Chemistry exam clash) + QUARANTINE</t>
    </r>
  </si>
  <si>
    <r>
      <t xml:space="preserve">Mathematics: Decision D1 </t>
    </r>
    <r>
      <rPr>
        <sz val="10"/>
        <color rgb="FFFF0000"/>
        <rFont val="Calibri"/>
        <family val="2"/>
        <scheme val="minor"/>
      </rPr>
      <t xml:space="preserve">for cand 1248 </t>
    </r>
    <r>
      <rPr>
        <b/>
        <sz val="10"/>
        <color rgb="FFFF0000"/>
        <rFont val="Calibri"/>
        <family val="2"/>
        <scheme val="minor"/>
      </rPr>
      <t>(Maths D1 and M2 exam clash) + QUARANTINE</t>
    </r>
  </si>
  <si>
    <t>S107, S110, S108</t>
  </si>
  <si>
    <t>M107</t>
  </si>
  <si>
    <t>A008</t>
  </si>
  <si>
    <t>Holding rrom at QE2</t>
  </si>
  <si>
    <r>
      <t xml:space="preserve">French 1, 4FR0/01: </t>
    </r>
    <r>
      <rPr>
        <b/>
        <sz val="10"/>
        <color rgb="FFFF33CC"/>
        <rFont val="Calibri"/>
        <family val="2"/>
        <scheme val="minor"/>
      </rPr>
      <t xml:space="preserve">Listening </t>
    </r>
    <r>
      <rPr>
        <b/>
        <sz val="10"/>
        <color rgb="FFFF0000"/>
        <rFont val="Calibri"/>
        <family val="2"/>
        <scheme val="minor"/>
      </rPr>
      <t>+ QUARANTINE</t>
    </r>
  </si>
  <si>
    <r>
      <t xml:space="preserve">ESL (oral count-in) 42: </t>
    </r>
    <r>
      <rPr>
        <b/>
        <sz val="10"/>
        <color rgb="FFFF33CC"/>
        <rFont val="Calibri"/>
        <family val="2"/>
        <scheme val="minor"/>
      </rPr>
      <t>Listening</t>
    </r>
    <r>
      <rPr>
        <sz val="10"/>
        <rFont val="Calibri"/>
        <family val="2"/>
        <scheme val="minor"/>
      </rPr>
      <t xml:space="preserve"> (Extended) </t>
    </r>
    <r>
      <rPr>
        <b/>
        <sz val="10"/>
        <color rgb="FFFF0000"/>
        <rFont val="Calibri"/>
        <family val="2"/>
        <scheme val="minor"/>
      </rPr>
      <t>+ QUARANITNE until 12pm</t>
    </r>
  </si>
  <si>
    <r>
      <t xml:space="preserve">Chinese Mandarin 12: </t>
    </r>
    <r>
      <rPr>
        <b/>
        <sz val="10"/>
        <color rgb="FFFF33CC"/>
        <rFont val="Calibri"/>
        <family val="2"/>
        <scheme val="minor"/>
      </rPr>
      <t>Listening</t>
    </r>
    <r>
      <rPr>
        <sz val="10"/>
        <rFont val="Calibri"/>
        <family val="2"/>
        <scheme val="minor"/>
      </rPr>
      <t xml:space="preserve"> </t>
    </r>
    <r>
      <rPr>
        <b/>
        <sz val="10"/>
        <color rgb="FFFF0000"/>
        <rFont val="Calibri"/>
        <family val="2"/>
        <scheme val="minor"/>
      </rPr>
      <t>+ QUARANTINE</t>
    </r>
  </si>
  <si>
    <r>
      <t xml:space="preserve">Music 12: </t>
    </r>
    <r>
      <rPr>
        <b/>
        <sz val="10"/>
        <color rgb="FFFF33CC"/>
        <rFont val="Calibri"/>
        <family val="2"/>
        <scheme val="minor"/>
      </rPr>
      <t>Listening</t>
    </r>
  </si>
  <si>
    <t>Mathematics: Further Maths Level 2 Paper 1 (non-calculator)</t>
  </si>
  <si>
    <t>Mathematics: Further Maths Level 2 Paper 2 (calculator)</t>
  </si>
  <si>
    <t>1 + 1</t>
  </si>
  <si>
    <t xml:space="preserve">External </t>
  </si>
  <si>
    <r>
      <t xml:space="preserve">Chinese First Language 22: Writing </t>
    </r>
    <r>
      <rPr>
        <sz val="10"/>
        <color rgb="FFFF0000"/>
        <rFont val="Calibri"/>
        <family val="2"/>
        <scheme val="minor"/>
      </rPr>
      <t>for cand 0815</t>
    </r>
  </si>
  <si>
    <t>19</t>
  </si>
  <si>
    <t>101 + 20</t>
  </si>
  <si>
    <t xml:space="preserve">English Literature 32: Poetry &amp; Prose </t>
  </si>
  <si>
    <t xml:space="preserve">English Literature 42: Drama </t>
  </si>
  <si>
    <t xml:space="preserve">English Literature 72: Comment &amp; Appreciation </t>
  </si>
  <si>
    <t xml:space="preserve">English Literature 52: Shakespeare &amp; Other Pre 20th Century Texts </t>
  </si>
  <si>
    <t>9695/32</t>
  </si>
  <si>
    <t>9695/42</t>
  </si>
  <si>
    <t>9695/72</t>
  </si>
  <si>
    <t>9695/52</t>
  </si>
  <si>
    <t>36 + 4</t>
  </si>
  <si>
    <t>137</t>
  </si>
  <si>
    <t>(137)</t>
  </si>
  <si>
    <t>17</t>
  </si>
  <si>
    <t>8 + 4</t>
  </si>
  <si>
    <t>90 + 27</t>
  </si>
  <si>
    <t>17 + 5</t>
  </si>
  <si>
    <t>53</t>
  </si>
  <si>
    <t>83 + 21</t>
  </si>
  <si>
    <t>77 + 13</t>
  </si>
  <si>
    <t>A202 (BB)</t>
  </si>
  <si>
    <t xml:space="preserve">A212 </t>
  </si>
  <si>
    <t>A102</t>
  </si>
  <si>
    <t>A101</t>
  </si>
  <si>
    <t>S001, S002, S004</t>
  </si>
  <si>
    <r>
      <t xml:space="preserve">ESL (oral endosement) 32: </t>
    </r>
    <r>
      <rPr>
        <b/>
        <sz val="10"/>
        <color rgb="FFFF33CC"/>
        <rFont val="Calibri"/>
        <family val="2"/>
        <scheme val="minor"/>
      </rPr>
      <t>Listening</t>
    </r>
    <r>
      <rPr>
        <sz val="10"/>
        <rFont val="Calibri"/>
        <family val="2"/>
        <scheme val="minor"/>
      </rPr>
      <t xml:space="preserve"> (Core) </t>
    </r>
    <r>
      <rPr>
        <b/>
        <sz val="10"/>
        <color rgb="FFFF0000"/>
        <rFont val="Calibri"/>
        <family val="2"/>
        <scheme val="minor"/>
      </rPr>
      <t>+ QUARANTINE until 12pm</t>
    </r>
  </si>
  <si>
    <r>
      <t xml:space="preserve">ESL (oral endosement) 42: </t>
    </r>
    <r>
      <rPr>
        <b/>
        <sz val="10"/>
        <color rgb="FFFF33CC"/>
        <rFont val="Calibri"/>
        <family val="2"/>
        <scheme val="minor"/>
      </rPr>
      <t>Listening</t>
    </r>
    <r>
      <rPr>
        <sz val="10"/>
        <color rgb="FFFF33CC"/>
        <rFont val="Calibri"/>
        <family val="2"/>
        <scheme val="minor"/>
      </rPr>
      <t xml:space="preserve"> </t>
    </r>
    <r>
      <rPr>
        <sz val="10"/>
        <rFont val="Calibri"/>
        <family val="2"/>
        <scheme val="minor"/>
      </rPr>
      <t xml:space="preserve">(Extended) </t>
    </r>
    <r>
      <rPr>
        <b/>
        <sz val="10"/>
        <color rgb="FFFF0000"/>
        <rFont val="Calibri"/>
        <family val="2"/>
        <scheme val="minor"/>
      </rPr>
      <t>+ QUARANITNE until 12pm</t>
    </r>
  </si>
  <si>
    <r>
      <t xml:space="preserve">ESL (oral count-in) 32: </t>
    </r>
    <r>
      <rPr>
        <b/>
        <sz val="10"/>
        <color rgb="FFFF33CC"/>
        <rFont val="Calibri"/>
        <family val="2"/>
        <scheme val="minor"/>
      </rPr>
      <t>Listening</t>
    </r>
    <r>
      <rPr>
        <sz val="10"/>
        <rFont val="Calibri"/>
        <family val="2"/>
        <scheme val="minor"/>
      </rPr>
      <t xml:space="preserve"> (Core) </t>
    </r>
    <r>
      <rPr>
        <b/>
        <sz val="10"/>
        <color rgb="FFFF0000"/>
        <rFont val="Calibri"/>
        <family val="2"/>
        <scheme val="minor"/>
      </rPr>
      <t>+ QUARANTINE unitl 12pm</t>
    </r>
  </si>
  <si>
    <r>
      <t xml:space="preserve">History 12: </t>
    </r>
    <r>
      <rPr>
        <sz val="10"/>
        <color rgb="FFFF0000"/>
        <rFont val="Calibri"/>
        <family val="2"/>
        <scheme val="minor"/>
      </rPr>
      <t xml:space="preserve">for Cand 5028, 5118 </t>
    </r>
    <r>
      <rPr>
        <b/>
        <sz val="10"/>
        <color rgb="FFFF0000"/>
        <rFont val="Calibri"/>
        <family val="2"/>
        <scheme val="minor"/>
      </rPr>
      <t>(History and Chemistry exam clash) + QUARANTINE</t>
    </r>
  </si>
  <si>
    <r>
      <t xml:space="preserve">History 22: </t>
    </r>
    <r>
      <rPr>
        <sz val="10"/>
        <color rgb="FFFF0000"/>
        <rFont val="Calibri"/>
        <family val="2"/>
        <scheme val="minor"/>
      </rPr>
      <t>for cand 5076, 5117, 5118, 5121, 5126, 5144</t>
    </r>
    <r>
      <rPr>
        <b/>
        <sz val="10"/>
        <color rgb="FFFF0000"/>
        <rFont val="Calibri"/>
        <family val="2"/>
        <scheme val="minor"/>
      </rPr>
      <t xml:space="preserve"> (History and Maths or Psychology exam clash) + QUARANTINE</t>
    </r>
  </si>
  <si>
    <r>
      <t>Mathematics:</t>
    </r>
    <r>
      <rPr>
        <sz val="10"/>
        <color rgb="FFFF0000"/>
        <rFont val="Calibri"/>
        <family val="2"/>
        <scheme val="minor"/>
      </rPr>
      <t xml:space="preserve"> for cand 0715 </t>
    </r>
    <r>
      <rPr>
        <b/>
        <sz val="10"/>
        <color rgb="FFFF0000"/>
        <rFont val="Calibri"/>
        <family val="2"/>
        <scheme val="minor"/>
      </rPr>
      <t>(Maths and Physics exam clash) + QUARANTINE</t>
    </r>
  </si>
  <si>
    <r>
      <t xml:space="preserve">Chinese 1: </t>
    </r>
    <r>
      <rPr>
        <b/>
        <sz val="10"/>
        <color rgb="FFFF33CC"/>
        <rFont val="Calibri"/>
        <family val="2"/>
        <scheme val="minor"/>
      </rPr>
      <t xml:space="preserve">Listening </t>
    </r>
  </si>
  <si>
    <r>
      <t xml:space="preserve">Business Studies 12:  </t>
    </r>
    <r>
      <rPr>
        <sz val="10"/>
        <color rgb="FFFF0000"/>
        <rFont val="Calibri"/>
        <family val="2"/>
        <scheme val="minor"/>
      </rPr>
      <t>for Cand 1282</t>
    </r>
    <r>
      <rPr>
        <b/>
        <sz val="10"/>
        <color rgb="FFFF0000"/>
        <rFont val="Calibri"/>
        <family val="2"/>
        <scheme val="minor"/>
      </rPr>
      <t xml:space="preserve"> (Business and Chemistry exam clash) + QUARANTINE</t>
    </r>
  </si>
  <si>
    <r>
      <t xml:space="preserve">Drama Unit 1: </t>
    </r>
    <r>
      <rPr>
        <sz val="10"/>
        <color rgb="FFFF0000"/>
        <rFont val="Calibri"/>
        <family val="2"/>
        <scheme val="minor"/>
      </rPr>
      <t xml:space="preserve">for cand 6006, 6007, 6009, 6013, 6023, 6038, 6068 </t>
    </r>
    <r>
      <rPr>
        <b/>
        <sz val="10"/>
        <color rgb="FFFF0000"/>
        <rFont val="Calibri"/>
        <family val="2"/>
        <scheme val="minor"/>
      </rPr>
      <t>(Drama and Thai exam clash) + QUARANTINE</t>
    </r>
  </si>
  <si>
    <r>
      <t>English Literature 12:</t>
    </r>
    <r>
      <rPr>
        <sz val="10"/>
        <color rgb="FFFF0000"/>
        <rFont val="Calibri"/>
        <family val="2"/>
        <scheme val="minor"/>
      </rPr>
      <t xml:space="preserve"> for cand 6003, 6009, 6013, 6014, 6016, 6030, 6045, 6049, 6050, 6053, 6058, 6068, 6070, 6076, 6087, 6091, 6092, 6098, 6100, 6104, 6106</t>
    </r>
    <r>
      <rPr>
        <b/>
        <sz val="10"/>
        <color rgb="FFFF0000"/>
        <rFont val="Calibri"/>
        <family val="2"/>
        <scheme val="minor"/>
      </rPr>
      <t xml:space="preserve"> (Eng-Literature and Geography exam clash) + QUARANTINE</t>
    </r>
  </si>
  <si>
    <r>
      <t xml:space="preserve">Chinese First Language 22: Writing </t>
    </r>
    <r>
      <rPr>
        <sz val="10"/>
        <color rgb="FFFF0000"/>
        <rFont val="Calibri"/>
        <family val="2"/>
        <scheme val="minor"/>
      </rPr>
      <t xml:space="preserve">+ </t>
    </r>
    <r>
      <rPr>
        <b/>
        <sz val="10"/>
        <color rgb="FFFF0000"/>
        <rFont val="Calibri"/>
        <family val="2"/>
        <scheme val="minor"/>
      </rPr>
      <t>QUARANTINE and then sit History (cand 6027)</t>
    </r>
  </si>
  <si>
    <r>
      <t xml:space="preserve">History 22 : </t>
    </r>
    <r>
      <rPr>
        <sz val="10"/>
        <color rgb="FFFF0000"/>
        <rFont val="Calibri"/>
        <family val="2"/>
        <scheme val="minor"/>
      </rPr>
      <t xml:space="preserve">for cand 6005, 6007, 6034, 6076, 6092 </t>
    </r>
    <r>
      <rPr>
        <b/>
        <sz val="10"/>
        <color rgb="FFFF0000"/>
        <rFont val="Calibri"/>
        <family val="2"/>
        <scheme val="minor"/>
      </rPr>
      <t>(History and Chinese 4CN0 exam clash)</t>
    </r>
    <r>
      <rPr>
        <sz val="10"/>
        <color rgb="FFFF0000"/>
        <rFont val="Calibri"/>
        <family val="2"/>
        <scheme val="minor"/>
      </rPr>
      <t xml:space="preserve"> </t>
    </r>
    <r>
      <rPr>
        <b/>
        <sz val="10"/>
        <color rgb="FFFF0000"/>
        <rFont val="Calibri"/>
        <family val="2"/>
        <scheme val="minor"/>
      </rPr>
      <t>+ QUARANTINE</t>
    </r>
  </si>
  <si>
    <r>
      <t xml:space="preserve">History 22 : </t>
    </r>
    <r>
      <rPr>
        <sz val="10"/>
        <color rgb="FFFF0000"/>
        <rFont val="Calibri"/>
        <family val="2"/>
        <scheme val="minor"/>
      </rPr>
      <t xml:space="preserve">for cand 6005, 6007, 6034, 6076, 6092 </t>
    </r>
    <r>
      <rPr>
        <b/>
        <sz val="10"/>
        <color rgb="FFFF0000"/>
        <rFont val="Calibri"/>
        <family val="2"/>
        <scheme val="minor"/>
      </rPr>
      <t>(History and Chinese 4CN0 exam clash) + QUARANTINE</t>
    </r>
  </si>
  <si>
    <r>
      <t xml:space="preserve">Mathematics: Further Pure F2 </t>
    </r>
    <r>
      <rPr>
        <sz val="10"/>
        <color rgb="FFFF0000"/>
        <rFont val="Calibri"/>
        <family val="2"/>
        <scheme val="minor"/>
      </rPr>
      <t xml:space="preserve">for cand 0226, 1248 </t>
    </r>
    <r>
      <rPr>
        <b/>
        <sz val="10"/>
        <color rgb="FFFF0000"/>
        <rFont val="Calibri"/>
        <family val="2"/>
        <scheme val="minor"/>
      </rPr>
      <t>(Maths F2 and M1 exam clash) + QUARANTINE</t>
    </r>
  </si>
  <si>
    <t xml:space="preserve">Biology 12: (Multiple Choice)   </t>
  </si>
  <si>
    <t>25 + 3</t>
  </si>
  <si>
    <t>22 + 2</t>
  </si>
  <si>
    <r>
      <t xml:space="preserve">Mathematics: Further Pure F1 </t>
    </r>
    <r>
      <rPr>
        <sz val="10"/>
        <color rgb="FFFF0000"/>
        <rFont val="Calibri"/>
        <family val="2"/>
        <scheme val="minor"/>
      </rPr>
      <t xml:space="preserve">for cand 5061, 5096, 5169 </t>
    </r>
    <r>
      <rPr>
        <b/>
        <sz val="10"/>
        <color rgb="FFFF0000"/>
        <rFont val="Calibri"/>
        <family val="2"/>
        <scheme val="minor"/>
      </rPr>
      <t>(FurMaths and Psychology exam clash) + QUARANTINE</t>
    </r>
  </si>
  <si>
    <t>French 3, 4FR0/03 Speaking</t>
  </si>
  <si>
    <r>
      <t>Chinese 1:</t>
    </r>
    <r>
      <rPr>
        <b/>
        <sz val="10"/>
        <rFont val="Calibri"/>
        <family val="2"/>
        <scheme val="minor"/>
      </rPr>
      <t xml:space="preserve"> </t>
    </r>
    <r>
      <rPr>
        <b/>
        <sz val="10"/>
        <color rgb="FFFF33CC"/>
        <rFont val="Calibri"/>
        <family val="2"/>
        <scheme val="minor"/>
      </rPr>
      <t>Listening</t>
    </r>
    <r>
      <rPr>
        <sz val="10"/>
        <rFont val="Calibri"/>
        <family val="2"/>
        <scheme val="minor"/>
      </rPr>
      <t>, reading and translation</t>
    </r>
  </si>
  <si>
    <t>Chinese 2: Written response to work and translation</t>
  </si>
  <si>
    <r>
      <t xml:space="preserve">Chinese 3: 6CN03: </t>
    </r>
    <r>
      <rPr>
        <sz val="10"/>
        <color rgb="FFFF33CC"/>
        <rFont val="Calibri"/>
        <family val="2"/>
        <scheme val="minor"/>
      </rPr>
      <t>Speaking Mandarin</t>
    </r>
  </si>
  <si>
    <r>
      <t xml:space="preserve">French 1: 4FR0/01: </t>
    </r>
    <r>
      <rPr>
        <b/>
        <sz val="10"/>
        <color rgb="FFFF33CC"/>
        <rFont val="Calibri"/>
        <family val="2"/>
        <scheme val="minor"/>
      </rPr>
      <t xml:space="preserve">Listening </t>
    </r>
    <r>
      <rPr>
        <b/>
        <sz val="10"/>
        <color rgb="FFFF0000"/>
        <rFont val="Calibri"/>
        <family val="2"/>
        <scheme val="minor"/>
      </rPr>
      <t>+ QUARANTINE</t>
    </r>
  </si>
  <si>
    <t>French 2: 4FR0/02: Reading and Writing</t>
  </si>
  <si>
    <t>French 3: 4FR0/03 Speaking</t>
  </si>
  <si>
    <r>
      <t xml:space="preserve">Japanese 1: 5JA01: </t>
    </r>
    <r>
      <rPr>
        <b/>
        <sz val="10"/>
        <rFont val="Calibri"/>
        <family val="2"/>
        <scheme val="minor"/>
      </rPr>
      <t xml:space="preserve">Listening </t>
    </r>
    <r>
      <rPr>
        <b/>
        <sz val="10"/>
        <color rgb="FFFF0000"/>
        <rFont val="Calibri"/>
        <family val="2"/>
        <scheme val="minor"/>
      </rPr>
      <t>+ QUARANTINE</t>
    </r>
  </si>
  <si>
    <r>
      <t xml:space="preserve">Japanese 2: 5JA02: </t>
    </r>
    <r>
      <rPr>
        <sz val="10"/>
        <color indexed="14"/>
        <rFont val="Calibri"/>
        <family val="2"/>
        <scheme val="minor"/>
      </rPr>
      <t>(Speaking)</t>
    </r>
  </si>
  <si>
    <t>Japanese 3: 5JA03: Reading</t>
  </si>
  <si>
    <t>Japanese 4: 5JA04: Writing in Japanese</t>
  </si>
  <si>
    <t>Japanese 1: 6JA01: Understanding and Written Response</t>
  </si>
  <si>
    <t>Japanese 2: 6JA02: Understanding, Written Response and Research in Japanese</t>
  </si>
  <si>
    <r>
      <t xml:space="preserve">French 3: 4FR0/03 </t>
    </r>
    <r>
      <rPr>
        <sz val="10"/>
        <color indexed="14"/>
        <rFont val="Calibri"/>
        <family val="2"/>
        <scheme val="minor"/>
      </rPr>
      <t>Speaking</t>
    </r>
  </si>
  <si>
    <r>
      <t>Chinese 1:</t>
    </r>
    <r>
      <rPr>
        <b/>
        <sz val="10"/>
        <rFont val="Calibri"/>
        <family val="2"/>
        <scheme val="minor"/>
      </rPr>
      <t xml:space="preserve"> </t>
    </r>
    <r>
      <rPr>
        <b/>
        <sz val="10"/>
        <color rgb="FFFF33CC"/>
        <rFont val="Calibri"/>
        <family val="2"/>
        <scheme val="minor"/>
      </rPr>
      <t>Listenin</t>
    </r>
    <r>
      <rPr>
        <b/>
        <sz val="10"/>
        <rFont val="Calibri"/>
        <family val="2"/>
        <scheme val="minor"/>
      </rPr>
      <t>g</t>
    </r>
    <r>
      <rPr>
        <sz val="10"/>
        <rFont val="Calibri"/>
        <family val="2"/>
        <scheme val="minor"/>
      </rPr>
      <t>, reading and translation</t>
    </r>
  </si>
  <si>
    <r>
      <t xml:space="preserve">Japanese 1: 5JA01: </t>
    </r>
    <r>
      <rPr>
        <b/>
        <sz val="10"/>
        <color rgb="FFFF33CC"/>
        <rFont val="Calibri"/>
        <family val="2"/>
        <scheme val="minor"/>
      </rPr>
      <t>Listenin</t>
    </r>
    <r>
      <rPr>
        <b/>
        <sz val="10"/>
        <rFont val="Calibri"/>
        <family val="2"/>
        <scheme val="minor"/>
      </rPr>
      <t xml:space="preserve">g </t>
    </r>
    <r>
      <rPr>
        <b/>
        <sz val="10"/>
        <color rgb="FFFF0000"/>
        <rFont val="Calibri"/>
        <family val="2"/>
        <scheme val="minor"/>
      </rPr>
      <t>+ QUARANTINE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</si>
</sst>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0"/>
      <name val="Calibri"/>
      <family val="2"/>
      <scheme val="minor"/>
    </font>
    <font>
      <sz val="10"/>
      <color rgb="FF0070C0"/>
      <name val="Calibri"/>
      <family val="2"/>
      <scheme val="minor"/>
    </font>
    <font>
      <sz val="10"/>
      <color rgb="FFFF0000"/>
      <name val="Calibri"/>
      <family val="2"/>
      <scheme val="minor"/>
    </font>
    <font>
      <sz val="10"/>
      <color indexed="10"/>
      <name val="Calibri"/>
      <family val="2"/>
    </font>
    <font>
      <sz val="10"/>
      <color rgb="FF00B050"/>
      <name val="Calibri"/>
      <family val="2"/>
      <scheme val="minor"/>
    </font>
    <font>
      <sz val="10"/>
      <color rgb="FFFF33CC"/>
      <name val="Calibri"/>
      <family val="2"/>
      <scheme val="minor"/>
    </font>
    <font>
      <b/>
      <sz val="10"/>
      <name val="Calibri"/>
      <family val="2"/>
      <scheme val="minor"/>
    </font>
    <font>
      <b/>
      <i/>
      <sz val="10"/>
      <name val="Calibri"/>
      <family val="2"/>
      <scheme val="minor"/>
    </font>
    <font>
      <i/>
      <sz val="10"/>
      <name val="Calibri"/>
      <family val="2"/>
      <scheme val="minor"/>
    </font>
    <font>
      <sz val="10"/>
      <color indexed="10"/>
      <name val="Calibri"/>
      <family val="2"/>
      <scheme val="minor"/>
    </font>
    <font>
      <b/>
      <sz val="10"/>
      <color indexed="10"/>
      <name val="Calibri"/>
      <family val="2"/>
      <scheme val="minor"/>
    </font>
    <font>
      <sz val="10"/>
      <color indexed="14"/>
      <name val="Calibri"/>
      <family val="2"/>
      <scheme val="minor"/>
    </font>
    <font>
      <sz val="10"/>
      <color rgb="FF1F497D"/>
      <name val="Calibri"/>
      <family val="2"/>
      <scheme val="minor"/>
    </font>
    <font>
      <b/>
      <sz val="10"/>
      <color rgb="FFFF0000"/>
      <name val="Calibri"/>
      <family val="2"/>
      <scheme val="minor"/>
    </font>
    <font>
      <sz val="11"/>
      <color rgb="FFFF0000"/>
      <name val="Calibri"/>
      <family val="2"/>
      <scheme val="minor"/>
    </font>
    <font>
      <sz val="10"/>
      <color theme="1"/>
      <name val="Gill Sans MT"/>
      <family val="2"/>
    </font>
    <font>
      <sz val="10"/>
      <name val="Gill Sans MT"/>
      <family val="2"/>
    </font>
    <font>
      <sz val="10"/>
      <color rgb="FFFF0000"/>
      <name val="Gill Sans MT"/>
      <family val="2"/>
    </font>
    <font>
      <sz val="11"/>
      <name val="Calibri"/>
      <family val="2"/>
      <scheme val="minor"/>
    </font>
    <font>
      <sz val="6"/>
      <color theme="1"/>
      <name val="Calibri"/>
      <family val="2"/>
      <scheme val="minor"/>
    </font>
    <font>
      <sz val="9"/>
      <color indexed="81"/>
      <name val="Tahoma"/>
      <family val="2"/>
    </font>
    <font>
      <b/>
      <sz val="9"/>
      <color indexed="81"/>
      <name val="Tahoma"/>
      <family val="2"/>
    </font>
    <font>
      <b/>
      <sz val="10"/>
      <color rgb="FFFF33CC"/>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7">
    <xf numFmtId="0" fontId="0" fillId="0" borderId="0" xfId="0"/>
    <xf numFmtId="0" fontId="3" fillId="3" borderId="0" xfId="0" applyFont="1" applyFill="1" applyBorder="1" applyAlignment="1">
      <alignment horizontal="left"/>
    </xf>
    <xf numFmtId="0" fontId="4" fillId="3" borderId="0" xfId="0" applyFont="1" applyFill="1" applyBorder="1" applyAlignment="1">
      <alignment horizontal="left"/>
    </xf>
    <xf numFmtId="49" fontId="4" fillId="3" borderId="0" xfId="0" applyNumberFormat="1" applyFont="1" applyFill="1" applyBorder="1" applyAlignment="1">
      <alignment horizontal="center"/>
    </xf>
    <xf numFmtId="49" fontId="3" fillId="3" borderId="0" xfId="0" applyNumberFormat="1" applyFont="1" applyFill="1" applyBorder="1" applyAlignment="1">
      <alignment horizontal="left"/>
    </xf>
    <xf numFmtId="18" fontId="3" fillId="3" borderId="0" xfId="0" applyNumberFormat="1" applyFont="1" applyFill="1" applyBorder="1" applyAlignment="1">
      <alignment horizontal="center"/>
    </xf>
    <xf numFmtId="15" fontId="3" fillId="3" borderId="0" xfId="0" applyNumberFormat="1" applyFont="1" applyFill="1" applyBorder="1" applyAlignment="1">
      <alignment horizontal="left"/>
    </xf>
    <xf numFmtId="0" fontId="1" fillId="3" borderId="0" xfId="0" applyFont="1" applyFill="1" applyBorder="1" applyAlignment="1"/>
    <xf numFmtId="0" fontId="1" fillId="3" borderId="0" xfId="0" applyFont="1" applyFill="1" applyBorder="1" applyAlignment="1">
      <alignment horizontal="left"/>
    </xf>
    <xf numFmtId="0" fontId="10" fillId="3" borderId="0" xfId="0" applyFont="1" applyFill="1" applyBorder="1" applyAlignment="1"/>
    <xf numFmtId="49" fontId="1" fillId="3" borderId="0" xfId="0" applyNumberFormat="1" applyFont="1" applyFill="1" applyBorder="1" applyAlignment="1">
      <alignment horizontal="left"/>
    </xf>
    <xf numFmtId="20" fontId="3" fillId="3" borderId="0" xfId="0" applyNumberFormat="1" applyFont="1" applyFill="1" applyBorder="1" applyAlignment="1">
      <alignment horizontal="center"/>
    </xf>
    <xf numFmtId="15" fontId="9" fillId="3" borderId="0" xfId="0" applyNumberFormat="1" applyFont="1" applyFill="1" applyBorder="1" applyAlignment="1">
      <alignment horizontal="left"/>
    </xf>
    <xf numFmtId="18" fontId="9" fillId="3" borderId="0" xfId="0" applyNumberFormat="1" applyFont="1" applyFill="1" applyBorder="1" applyAlignment="1">
      <alignment horizontal="left"/>
    </xf>
    <xf numFmtId="0" fontId="9" fillId="3" borderId="0" xfId="0" applyFont="1" applyFill="1" applyBorder="1" applyAlignment="1">
      <alignment horizontal="left"/>
    </xf>
    <xf numFmtId="49" fontId="9" fillId="3" borderId="0" xfId="0" applyNumberFormat="1" applyFont="1" applyFill="1" applyBorder="1" applyAlignment="1">
      <alignment horizontal="left"/>
    </xf>
    <xf numFmtId="0" fontId="16" fillId="3" borderId="0" xfId="0" applyFont="1" applyFill="1" applyBorder="1" applyAlignment="1">
      <alignment horizontal="center" vertical="center"/>
    </xf>
    <xf numFmtId="16" fontId="9" fillId="3" borderId="0" xfId="0" applyNumberFormat="1" applyFont="1" applyFill="1" applyBorder="1" applyAlignment="1">
      <alignment horizontal="left"/>
    </xf>
    <xf numFmtId="18" fontId="3" fillId="3" borderId="0" xfId="0" applyNumberFormat="1" applyFont="1" applyFill="1" applyBorder="1" applyAlignment="1">
      <alignment horizontal="left"/>
    </xf>
    <xf numFmtId="18"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5" fontId="1" fillId="3" borderId="0" xfId="0" applyNumberFormat="1" applyFont="1" applyFill="1" applyBorder="1" applyAlignment="1">
      <alignment horizontal="left"/>
    </xf>
    <xf numFmtId="20" fontId="3" fillId="3" borderId="0" xfId="0" applyNumberFormat="1" applyFont="1" applyFill="1" applyBorder="1" applyAlignment="1">
      <alignment horizontal="left"/>
    </xf>
    <xf numFmtId="0" fontId="0" fillId="0" borderId="0" xfId="0" applyFont="1"/>
    <xf numFmtId="0" fontId="0" fillId="0" borderId="0" xfId="0" applyFont="1" applyAlignment="1">
      <alignment horizontal="left"/>
    </xf>
    <xf numFmtId="0" fontId="18" fillId="0" borderId="0" xfId="0" applyFont="1"/>
    <xf numFmtId="49" fontId="19" fillId="3" borderId="1" xfId="0" applyNumberFormat="1" applyFont="1" applyFill="1" applyBorder="1" applyAlignment="1">
      <alignment horizontal="left"/>
    </xf>
    <xf numFmtId="49" fontId="20" fillId="3" borderId="1" xfId="0" applyNumberFormat="1" applyFont="1" applyFill="1" applyBorder="1" applyAlignment="1">
      <alignment horizontal="left"/>
    </xf>
    <xf numFmtId="20" fontId="19" fillId="3" borderId="1" xfId="0" applyNumberFormat="1" applyFont="1" applyFill="1" applyBorder="1" applyAlignment="1">
      <alignment horizontal="left"/>
    </xf>
    <xf numFmtId="16" fontId="19" fillId="3" borderId="1" xfId="0" applyNumberFormat="1" applyFont="1" applyFill="1" applyBorder="1" applyAlignment="1">
      <alignment horizontal="left"/>
    </xf>
    <xf numFmtId="49" fontId="20" fillId="3" borderId="1" xfId="0" applyNumberFormat="1" applyFont="1" applyFill="1" applyBorder="1" applyAlignment="1">
      <alignment horizontal="center"/>
    </xf>
    <xf numFmtId="49" fontId="21" fillId="3" borderId="1" xfId="0" applyNumberFormat="1" applyFont="1" applyFill="1" applyBorder="1" applyAlignment="1">
      <alignment horizontal="left"/>
    </xf>
    <xf numFmtId="16" fontId="21" fillId="3" borderId="1" xfId="0" applyNumberFormat="1" applyFont="1" applyFill="1" applyBorder="1" applyAlignment="1">
      <alignment horizontal="left"/>
    </xf>
    <xf numFmtId="49" fontId="21" fillId="3" borderId="1" xfId="0" applyNumberFormat="1" applyFont="1" applyFill="1" applyBorder="1" applyAlignment="1">
      <alignment horizontal="center"/>
    </xf>
    <xf numFmtId="0" fontId="19" fillId="0" borderId="1" xfId="0" applyFont="1" applyBorder="1"/>
    <xf numFmtId="0" fontId="21" fillId="0" borderId="1" xfId="0" applyFont="1" applyBorder="1"/>
    <xf numFmtId="0" fontId="21" fillId="0" borderId="1" xfId="0" applyFont="1" applyBorder="1" applyAlignment="1">
      <alignment horizontal="left"/>
    </xf>
    <xf numFmtId="0" fontId="19" fillId="0" borderId="0" xfId="0" applyFont="1"/>
    <xf numFmtId="0" fontId="19" fillId="0" borderId="0" xfId="0" applyFont="1" applyAlignment="1">
      <alignment horizontal="left"/>
    </xf>
    <xf numFmtId="0" fontId="19" fillId="0" borderId="1" xfId="0" applyFont="1" applyBorder="1" applyAlignment="1">
      <alignment horizontal="left"/>
    </xf>
    <xf numFmtId="0" fontId="21" fillId="0" borderId="0" xfId="0" applyFont="1"/>
    <xf numFmtId="0" fontId="21" fillId="0" borderId="1" xfId="0" applyFont="1" applyFill="1" applyBorder="1"/>
    <xf numFmtId="0" fontId="19" fillId="0" borderId="1" xfId="0" applyFont="1" applyFill="1" applyBorder="1"/>
    <xf numFmtId="0" fontId="21" fillId="0" borderId="0" xfId="0" applyFont="1" applyBorder="1" applyAlignment="1">
      <alignment horizontal="left"/>
    </xf>
    <xf numFmtId="18" fontId="2" fillId="2" borderId="1" xfId="0" applyNumberFormat="1" applyFont="1" applyFill="1" applyBorder="1" applyAlignment="1">
      <alignment horizontal="center" vertical="center"/>
    </xf>
    <xf numFmtId="15"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0" fontId="2" fillId="2" borderId="1" xfId="0" applyNumberFormat="1" applyFont="1" applyFill="1" applyBorder="1" applyAlignment="1">
      <alignment horizontal="center" vertical="center"/>
    </xf>
    <xf numFmtId="0" fontId="3" fillId="2" borderId="0" xfId="0" applyFont="1" applyFill="1" applyAlignment="1"/>
    <xf numFmtId="0" fontId="3" fillId="3" borderId="0" xfId="0" applyFont="1" applyFill="1" applyAlignment="1"/>
    <xf numFmtId="49" fontId="2" fillId="2" borderId="1" xfId="0" applyNumberFormat="1" applyFont="1" applyFill="1" applyBorder="1" applyAlignment="1">
      <alignment horizontal="left" vertical="center"/>
    </xf>
    <xf numFmtId="49" fontId="6" fillId="0" borderId="1" xfId="0" applyNumberFormat="1" applyFont="1" applyFill="1" applyBorder="1" applyAlignment="1">
      <alignment horizontal="left"/>
    </xf>
    <xf numFmtId="18" fontId="4" fillId="4" borderId="1" xfId="0" applyNumberFormat="1" applyFont="1" applyFill="1" applyBorder="1" applyAlignment="1" applyProtection="1">
      <alignment horizontal="center"/>
      <protection locked="0"/>
    </xf>
    <xf numFmtId="15" fontId="4" fillId="4" borderId="1" xfId="0" applyNumberFormat="1" applyFont="1" applyFill="1" applyBorder="1" applyAlignment="1">
      <alignment horizontal="center"/>
    </xf>
    <xf numFmtId="18" fontId="4" fillId="4" borderId="1" xfId="0" applyNumberFormat="1" applyFont="1" applyFill="1" applyBorder="1" applyAlignment="1">
      <alignment horizontal="center"/>
    </xf>
    <xf numFmtId="0" fontId="5" fillId="4" borderId="1" xfId="0" applyFont="1" applyFill="1" applyBorder="1" applyAlignment="1">
      <alignment horizontal="center"/>
    </xf>
    <xf numFmtId="0" fontId="4" fillId="4" borderId="1" xfId="0" applyFont="1" applyFill="1" applyBorder="1" applyAlignment="1">
      <alignment horizontal="center"/>
    </xf>
    <xf numFmtId="49" fontId="5" fillId="4" borderId="1" xfId="0" applyNumberFormat="1" applyFont="1" applyFill="1" applyBorder="1" applyAlignment="1">
      <alignment horizontal="left"/>
    </xf>
    <xf numFmtId="20" fontId="4" fillId="4" borderId="1" xfId="0" applyNumberFormat="1" applyFont="1" applyFill="1" applyBorder="1" applyAlignment="1">
      <alignment horizontal="center"/>
    </xf>
    <xf numFmtId="0" fontId="3" fillId="4" borderId="0" xfId="0" applyFont="1" applyFill="1" applyAlignment="1"/>
    <xf numFmtId="15" fontId="4" fillId="4" borderId="1" xfId="0" applyNumberFormat="1" applyFont="1" applyFill="1" applyBorder="1" applyAlignment="1" applyProtection="1">
      <alignment horizontal="center"/>
      <protection locked="0"/>
    </xf>
    <xf numFmtId="0" fontId="8" fillId="4" borderId="1" xfId="0" applyFont="1" applyFill="1" applyBorder="1" applyAlignment="1">
      <alignment horizontal="center"/>
    </xf>
    <xf numFmtId="49" fontId="8" fillId="4" borderId="1" xfId="0" applyNumberFormat="1" applyFont="1" applyFill="1" applyBorder="1" applyAlignment="1">
      <alignment horizontal="left"/>
    </xf>
    <xf numFmtId="49" fontId="4" fillId="4" borderId="1" xfId="0" applyNumberFormat="1" applyFont="1" applyFill="1" applyBorder="1" applyAlignment="1">
      <alignment horizontal="left"/>
    </xf>
    <xf numFmtId="49" fontId="4" fillId="4" borderId="1" xfId="0" applyNumberFormat="1" applyFont="1" applyFill="1" applyBorder="1" applyAlignment="1">
      <alignment horizontal="center"/>
    </xf>
    <xf numFmtId="0" fontId="4" fillId="4" borderId="1" xfId="0" quotePrefix="1" applyFont="1" applyFill="1" applyBorder="1" applyAlignment="1">
      <alignment horizontal="center"/>
    </xf>
    <xf numFmtId="0" fontId="6" fillId="4" borderId="1" xfId="0" applyFont="1" applyFill="1" applyBorder="1" applyAlignment="1">
      <alignment horizontal="center"/>
    </xf>
    <xf numFmtId="49" fontId="6" fillId="4" borderId="1" xfId="0" applyNumberFormat="1" applyFont="1" applyFill="1" applyBorder="1" applyAlignment="1">
      <alignment horizontal="left"/>
    </xf>
    <xf numFmtId="18" fontId="4" fillId="0" borderId="1" xfId="0" applyNumberFormat="1" applyFont="1" applyFill="1" applyBorder="1" applyAlignment="1" applyProtection="1">
      <alignment horizontal="center"/>
      <protection locked="0"/>
    </xf>
    <xf numFmtId="15" fontId="4" fillId="0" borderId="1" xfId="0" applyNumberFormat="1" applyFont="1" applyFill="1" applyBorder="1" applyAlignment="1">
      <alignment horizontal="center"/>
    </xf>
    <xf numFmtId="18" fontId="4" fillId="0" borderId="1" xfId="0" applyNumberFormat="1" applyFont="1" applyFill="1" applyBorder="1" applyAlignment="1">
      <alignment horizontal="center"/>
    </xf>
    <xf numFmtId="0" fontId="5" fillId="0" borderId="1" xfId="0" applyFont="1" applyFill="1" applyBorder="1" applyAlignment="1">
      <alignment horizontal="center"/>
    </xf>
    <xf numFmtId="0" fontId="4" fillId="0" borderId="1" xfId="0" applyFont="1" applyFill="1" applyBorder="1" applyAlignment="1">
      <alignment horizontal="center"/>
    </xf>
    <xf numFmtId="49" fontId="5" fillId="0" borderId="1" xfId="0" applyNumberFormat="1" applyFont="1" applyFill="1" applyBorder="1" applyAlignment="1">
      <alignment horizontal="left"/>
    </xf>
    <xf numFmtId="49" fontId="4" fillId="0" borderId="1" xfId="0" applyNumberFormat="1" applyFont="1" applyFill="1" applyBorder="1" applyAlignment="1">
      <alignment horizontal="left"/>
    </xf>
    <xf numFmtId="20" fontId="4" fillId="0" borderId="1" xfId="0" applyNumberFormat="1" applyFont="1" applyFill="1" applyBorder="1" applyAlignment="1">
      <alignment horizontal="center"/>
    </xf>
    <xf numFmtId="20" fontId="19" fillId="0" borderId="0" xfId="0" applyNumberFormat="1" applyFont="1" applyFill="1" applyBorder="1" applyAlignment="1">
      <alignment horizontal="left"/>
    </xf>
    <xf numFmtId="0" fontId="3" fillId="0" borderId="0" xfId="0" applyFont="1" applyFill="1" applyAlignment="1"/>
    <xf numFmtId="0" fontId="4" fillId="0" borderId="0" xfId="0" applyFont="1" applyFill="1" applyAlignment="1"/>
    <xf numFmtId="0" fontId="4" fillId="0" borderId="1" xfId="0" quotePrefix="1" applyFont="1" applyFill="1" applyBorder="1" applyAlignment="1">
      <alignment horizontal="center"/>
    </xf>
    <xf numFmtId="0" fontId="4" fillId="0" borderId="1" xfId="0" applyNumberFormat="1" applyFont="1" applyFill="1" applyBorder="1" applyAlignment="1">
      <alignment horizontal="left"/>
    </xf>
    <xf numFmtId="0" fontId="8" fillId="0" borderId="1" xfId="0" applyFont="1" applyFill="1" applyBorder="1" applyAlignment="1">
      <alignment horizontal="center"/>
    </xf>
    <xf numFmtId="49" fontId="8" fillId="0" borderId="1" xfId="0" applyNumberFormat="1" applyFont="1" applyFill="1" applyBorder="1" applyAlignment="1">
      <alignment horizontal="left"/>
    </xf>
    <xf numFmtId="0" fontId="3" fillId="4" borderId="0" xfId="0" applyFont="1" applyFill="1" applyBorder="1" applyAlignment="1"/>
    <xf numFmtId="49" fontId="4" fillId="0" borderId="1" xfId="0" applyNumberFormat="1" applyFont="1" applyFill="1" applyBorder="1" applyAlignment="1">
      <alignment horizontal="center"/>
    </xf>
    <xf numFmtId="15" fontId="4" fillId="0" borderId="1" xfId="0" applyNumberFormat="1" applyFont="1" applyFill="1" applyBorder="1" applyAlignment="1" applyProtection="1">
      <alignment horizontal="center"/>
      <protection locked="0"/>
    </xf>
    <xf numFmtId="0" fontId="4" fillId="0" borderId="0" xfId="0" applyFont="1" applyFill="1" applyBorder="1" applyAlignment="1"/>
    <xf numFmtId="0" fontId="6" fillId="0" borderId="1" xfId="0" applyFont="1" applyFill="1" applyBorder="1" applyAlignment="1">
      <alignment horizontal="center"/>
    </xf>
    <xf numFmtId="0" fontId="3" fillId="0" borderId="0" xfId="0" applyFont="1" applyFill="1" applyBorder="1" applyAlignment="1"/>
    <xf numFmtId="0" fontId="6" fillId="0" borderId="0" xfId="0" applyFont="1" applyFill="1" applyAlignment="1"/>
    <xf numFmtId="14" fontId="4" fillId="0" borderId="1" xfId="0" applyNumberFormat="1" applyFont="1" applyFill="1" applyBorder="1" applyAlignment="1" applyProtection="1">
      <alignment horizontal="center"/>
      <protection locked="0"/>
    </xf>
    <xf numFmtId="14" fontId="4" fillId="0" borderId="1" xfId="0" applyNumberFormat="1" applyFont="1" applyFill="1" applyBorder="1" applyAlignment="1">
      <alignment horizontal="center"/>
    </xf>
    <xf numFmtId="18" fontId="3" fillId="0" borderId="1" xfId="0" applyNumberFormat="1" applyFont="1" applyFill="1" applyBorder="1" applyAlignment="1">
      <alignment horizontal="center"/>
    </xf>
    <xf numFmtId="15" fontId="3" fillId="0" borderId="1" xfId="0" applyNumberFormat="1" applyFont="1" applyFill="1" applyBorder="1" applyAlignment="1">
      <alignment horizontal="center"/>
    </xf>
    <xf numFmtId="49" fontId="4" fillId="0" borderId="0" xfId="0" applyNumberFormat="1" applyFont="1" applyFill="1" applyBorder="1" applyAlignment="1">
      <alignment horizontal="center"/>
    </xf>
    <xf numFmtId="20" fontId="19" fillId="0" borderId="2" xfId="0" applyNumberFormat="1" applyFont="1" applyFill="1" applyBorder="1" applyAlignment="1">
      <alignment horizontal="left"/>
    </xf>
    <xf numFmtId="0" fontId="3" fillId="0" borderId="2" xfId="0" applyFont="1" applyFill="1" applyBorder="1" applyAlignment="1"/>
    <xf numFmtId="20" fontId="2" fillId="2" borderId="3" xfId="0" applyNumberFormat="1" applyFont="1" applyFill="1" applyBorder="1" applyAlignment="1">
      <alignment horizontal="center" vertical="center"/>
    </xf>
    <xf numFmtId="0" fontId="4" fillId="4" borderId="2" xfId="0" applyFont="1" applyFill="1" applyBorder="1" applyAlignment="1"/>
    <xf numFmtId="0" fontId="4" fillId="0" borderId="2" xfId="0" applyFont="1" applyFill="1" applyBorder="1" applyAlignment="1"/>
    <xf numFmtId="0" fontId="3" fillId="4" borderId="2" xfId="0" applyFont="1" applyFill="1" applyBorder="1" applyAlignment="1"/>
    <xf numFmtId="20" fontId="19" fillId="4" borderId="2" xfId="0" applyNumberFormat="1" applyFont="1" applyFill="1" applyBorder="1" applyAlignment="1">
      <alignment horizontal="left"/>
    </xf>
    <xf numFmtId="0" fontId="20" fillId="0" borderId="1" xfId="0" applyFont="1" applyFill="1" applyBorder="1"/>
    <xf numFmtId="0" fontId="20" fillId="0" borderId="1" xfId="0" applyFont="1" applyBorder="1" applyAlignment="1">
      <alignment horizontal="left"/>
    </xf>
    <xf numFmtId="16" fontId="20" fillId="3" borderId="1" xfId="0" applyNumberFormat="1" applyFont="1" applyFill="1" applyBorder="1" applyAlignment="1">
      <alignment horizontal="left"/>
    </xf>
    <xf numFmtId="0" fontId="20" fillId="0" borderId="0" xfId="0" applyFont="1"/>
    <xf numFmtId="0" fontId="22" fillId="0" borderId="0" xfId="0" applyFont="1"/>
    <xf numFmtId="0" fontId="4" fillId="4" borderId="1" xfId="0" applyNumberFormat="1" applyFont="1" applyFill="1" applyBorder="1" applyAlignment="1">
      <alignment horizontal="left"/>
    </xf>
    <xf numFmtId="0" fontId="4" fillId="4" borderId="0" xfId="0" applyFont="1" applyFill="1" applyBorder="1" applyAlignment="1"/>
    <xf numFmtId="0" fontId="4" fillId="4" borderId="0" xfId="0" applyFont="1" applyFill="1" applyAlignment="1"/>
    <xf numFmtId="0" fontId="6" fillId="4" borderId="0" xfId="0" applyFont="1" applyFill="1" applyAlignment="1"/>
    <xf numFmtId="14" fontId="4" fillId="4" borderId="1" xfId="0" applyNumberFormat="1" applyFont="1" applyFill="1" applyBorder="1" applyAlignment="1">
      <alignment horizontal="center"/>
    </xf>
    <xf numFmtId="18" fontId="4" fillId="5" borderId="1" xfId="0" applyNumberFormat="1" applyFont="1" applyFill="1" applyBorder="1" applyAlignment="1" applyProtection="1">
      <alignment horizontal="center"/>
      <protection locked="0"/>
    </xf>
    <xf numFmtId="15" fontId="4" fillId="5" borderId="1" xfId="0" applyNumberFormat="1" applyFont="1" applyFill="1" applyBorder="1" applyAlignment="1">
      <alignment horizontal="center"/>
    </xf>
    <xf numFmtId="18" fontId="4" fillId="5" borderId="1" xfId="0" applyNumberFormat="1" applyFont="1" applyFill="1" applyBorder="1" applyAlignment="1">
      <alignment horizontal="center"/>
    </xf>
    <xf numFmtId="0" fontId="5" fillId="5" borderId="1" xfId="0" applyFont="1" applyFill="1" applyBorder="1" applyAlignment="1">
      <alignment horizontal="center"/>
    </xf>
    <xf numFmtId="0" fontId="4" fillId="5" borderId="1" xfId="0" applyFont="1" applyFill="1" applyBorder="1" applyAlignment="1">
      <alignment horizontal="center"/>
    </xf>
    <xf numFmtId="49" fontId="5" fillId="5" borderId="1" xfId="0" applyNumberFormat="1" applyFont="1" applyFill="1" applyBorder="1" applyAlignment="1">
      <alignment horizontal="left"/>
    </xf>
    <xf numFmtId="49" fontId="4" fillId="5" borderId="1" xfId="0" applyNumberFormat="1" applyFont="1" applyFill="1" applyBorder="1" applyAlignment="1">
      <alignment horizontal="left"/>
    </xf>
    <xf numFmtId="20" fontId="4" fillId="5" borderId="1" xfId="0" applyNumberFormat="1" applyFont="1" applyFill="1" applyBorder="1" applyAlignment="1">
      <alignment horizontal="center"/>
    </xf>
    <xf numFmtId="0" fontId="4" fillId="5" borderId="1" xfId="0" quotePrefix="1" applyFont="1" applyFill="1" applyBorder="1" applyAlignment="1">
      <alignment horizontal="center"/>
    </xf>
    <xf numFmtId="0" fontId="4" fillId="5" borderId="0" xfId="0" applyFont="1" applyFill="1" applyBorder="1" applyAlignment="1"/>
    <xf numFmtId="0" fontId="3" fillId="5" borderId="0" xfId="0" applyFont="1" applyFill="1" applyAlignment="1"/>
    <xf numFmtId="0" fontId="3" fillId="5" borderId="0" xfId="0" applyFont="1" applyFill="1" applyBorder="1" applyAlignment="1"/>
    <xf numFmtId="0" fontId="8" fillId="5" borderId="1" xfId="0" applyFont="1" applyFill="1" applyBorder="1" applyAlignment="1">
      <alignment horizontal="center"/>
    </xf>
    <xf numFmtId="49" fontId="8" fillId="5" borderId="1" xfId="0" applyNumberFormat="1" applyFont="1" applyFill="1" applyBorder="1" applyAlignment="1">
      <alignment horizontal="left"/>
    </xf>
    <xf numFmtId="20" fontId="19" fillId="5" borderId="0" xfId="0" applyNumberFormat="1" applyFont="1" applyFill="1" applyBorder="1" applyAlignment="1">
      <alignment horizontal="left"/>
    </xf>
    <xf numFmtId="15" fontId="4" fillId="5" borderId="1" xfId="0" applyNumberFormat="1" applyFont="1" applyFill="1" applyBorder="1" applyAlignment="1" applyProtection="1">
      <alignment horizontal="center"/>
      <protection locked="0"/>
    </xf>
    <xf numFmtId="49" fontId="4" fillId="5" borderId="1" xfId="0" applyNumberFormat="1" applyFont="1" applyFill="1" applyBorder="1" applyAlignment="1">
      <alignment horizontal="center"/>
    </xf>
    <xf numFmtId="0" fontId="4" fillId="5" borderId="0" xfId="0" applyFont="1" applyFill="1" applyAlignment="1"/>
    <xf numFmtId="0" fontId="6" fillId="5" borderId="1" xfId="0" applyFont="1" applyFill="1" applyBorder="1" applyAlignment="1">
      <alignment horizontal="center"/>
    </xf>
    <xf numFmtId="49" fontId="6" fillId="5" borderId="1" xfId="0" applyNumberFormat="1" applyFont="1" applyFill="1" applyBorder="1" applyAlignment="1">
      <alignment horizontal="left"/>
    </xf>
    <xf numFmtId="18" fontId="4" fillId="6" borderId="1" xfId="0" applyNumberFormat="1" applyFont="1" applyFill="1" applyBorder="1" applyAlignment="1" applyProtection="1">
      <alignment horizontal="center"/>
      <protection locked="0"/>
    </xf>
    <xf numFmtId="15" fontId="4" fillId="6" borderId="1" xfId="0" applyNumberFormat="1" applyFont="1" applyFill="1" applyBorder="1" applyAlignment="1">
      <alignment horizontal="center"/>
    </xf>
    <xf numFmtId="18" fontId="4" fillId="6" borderId="1" xfId="0" applyNumberFormat="1" applyFont="1" applyFill="1" applyBorder="1" applyAlignment="1">
      <alignment horizontal="center"/>
    </xf>
    <xf numFmtId="0" fontId="5" fillId="6" borderId="1" xfId="0" applyFont="1" applyFill="1" applyBorder="1" applyAlignment="1">
      <alignment horizontal="center"/>
    </xf>
    <xf numFmtId="0" fontId="4" fillId="6" borderId="1" xfId="0" applyFont="1" applyFill="1" applyBorder="1" applyAlignment="1">
      <alignment horizontal="center"/>
    </xf>
    <xf numFmtId="49" fontId="5" fillId="6" borderId="1" xfId="0" applyNumberFormat="1" applyFont="1" applyFill="1" applyBorder="1" applyAlignment="1">
      <alignment horizontal="left"/>
    </xf>
    <xf numFmtId="49" fontId="4" fillId="6" borderId="1" xfId="0" applyNumberFormat="1" applyFont="1" applyFill="1" applyBorder="1" applyAlignment="1">
      <alignment horizontal="left"/>
    </xf>
    <xf numFmtId="20" fontId="4" fillId="6" borderId="1" xfId="0" applyNumberFormat="1" applyFont="1" applyFill="1" applyBorder="1" applyAlignment="1">
      <alignment horizontal="center"/>
    </xf>
    <xf numFmtId="49" fontId="4" fillId="6" borderId="1" xfId="0" applyNumberFormat="1" applyFont="1" applyFill="1" applyBorder="1" applyAlignment="1">
      <alignment horizontal="center"/>
    </xf>
    <xf numFmtId="0" fontId="3" fillId="6" borderId="0" xfId="0" applyFont="1" applyFill="1" applyAlignment="1"/>
    <xf numFmtId="20" fontId="19" fillId="6" borderId="2" xfId="0" applyNumberFormat="1" applyFont="1" applyFill="1" applyBorder="1" applyAlignment="1">
      <alignment horizontal="left"/>
    </xf>
    <xf numFmtId="0" fontId="3" fillId="6" borderId="2" xfId="0" applyFont="1" applyFill="1" applyBorder="1" applyAlignment="1"/>
    <xf numFmtId="15" fontId="4" fillId="6" borderId="1" xfId="0" applyNumberFormat="1" applyFont="1" applyFill="1" applyBorder="1" applyAlignment="1" applyProtection="1">
      <alignment horizontal="center"/>
      <protection locked="0"/>
    </xf>
    <xf numFmtId="0" fontId="8" fillId="6" borderId="1" xfId="0" applyFont="1" applyFill="1" applyBorder="1" applyAlignment="1">
      <alignment horizontal="center"/>
    </xf>
    <xf numFmtId="49" fontId="8" fillId="6" borderId="1" xfId="0" applyNumberFormat="1" applyFont="1" applyFill="1" applyBorder="1" applyAlignment="1">
      <alignment horizontal="left"/>
    </xf>
    <xf numFmtId="0" fontId="4" fillId="6" borderId="0" xfId="0" applyFont="1" applyFill="1" applyAlignment="1"/>
    <xf numFmtId="0" fontId="4" fillId="6" borderId="1" xfId="0" quotePrefix="1" applyFont="1" applyFill="1" applyBorder="1" applyAlignment="1">
      <alignment horizontal="center"/>
    </xf>
    <xf numFmtId="0" fontId="3" fillId="6" borderId="0" xfId="0" applyFont="1" applyFill="1" applyBorder="1" applyAlignment="1"/>
    <xf numFmtId="0" fontId="23" fillId="0" borderId="0" xfId="0" applyFont="1" applyFill="1" applyAlignment="1"/>
    <xf numFmtId="0" fontId="23" fillId="4" borderId="0" xfId="0" applyFont="1" applyFill="1" applyAlignment="1"/>
    <xf numFmtId="49" fontId="4" fillId="0" borderId="1" xfId="0" applyNumberFormat="1" applyFont="1" applyFill="1" applyBorder="1" applyAlignment="1">
      <alignment horizontal="left" wrapText="1"/>
    </xf>
    <xf numFmtId="49" fontId="4" fillId="4" borderId="1" xfId="0" applyNumberFormat="1" applyFont="1" applyFill="1" applyBorder="1" applyAlignment="1">
      <alignment horizontal="left" wrapText="1"/>
    </xf>
    <xf numFmtId="14" fontId="4" fillId="4" borderId="1" xfId="0" applyNumberFormat="1" applyFont="1" applyFill="1" applyBorder="1" applyAlignment="1" applyProtection="1">
      <alignment horizontal="center"/>
      <protection locked="0"/>
    </xf>
    <xf numFmtId="15" fontId="4" fillId="4" borderId="4" xfId="0" applyNumberFormat="1" applyFont="1" applyFill="1" applyBorder="1" applyAlignment="1">
      <alignment horizontal="center"/>
    </xf>
    <xf numFmtId="18" fontId="4" fillId="4" borderId="5" xfId="0" applyNumberFormat="1" applyFont="1" applyFill="1" applyBorder="1" applyAlignment="1">
      <alignment horizontal="center"/>
    </xf>
    <xf numFmtId="18" fontId="4" fillId="0" borderId="3" xfId="0" applyNumberFormat="1" applyFont="1" applyFill="1" applyBorder="1" applyAlignment="1" applyProtection="1">
      <alignment horizontal="center"/>
      <protection locked="0"/>
    </xf>
    <xf numFmtId="18" fontId="4" fillId="0" borderId="3" xfId="0" applyNumberFormat="1" applyFont="1" applyFill="1" applyBorder="1" applyAlignment="1">
      <alignment horizontal="center"/>
    </xf>
    <xf numFmtId="18" fontId="4" fillId="4" borderId="6" xfId="0" applyNumberFormat="1" applyFont="1" applyFill="1" applyBorder="1" applyAlignment="1" applyProtection="1">
      <alignment horizontal="center"/>
      <protection locked="0"/>
    </xf>
    <xf numFmtId="18" fontId="4" fillId="4" borderId="6" xfId="0" applyNumberFormat="1" applyFont="1" applyFill="1" applyBorder="1" applyAlignment="1">
      <alignment horizontal="center"/>
    </xf>
    <xf numFmtId="15" fontId="4" fillId="4" borderId="4" xfId="0" applyNumberFormat="1" applyFont="1" applyFill="1" applyBorder="1" applyAlignment="1" applyProtection="1">
      <alignment horizontal="center"/>
      <protection locked="0"/>
    </xf>
    <xf numFmtId="18" fontId="4" fillId="4" borderId="5" xfId="0" applyNumberFormat="1" applyFont="1" applyFill="1" applyBorder="1" applyAlignment="1" applyProtection="1">
      <alignment horizontal="center"/>
      <protection locked="0"/>
    </xf>
    <xf numFmtId="15" fontId="4" fillId="0" borderId="4" xfId="0" applyNumberFormat="1" applyFont="1" applyFill="1" applyBorder="1" applyAlignment="1">
      <alignment horizontal="center"/>
    </xf>
    <xf numFmtId="18" fontId="4" fillId="0" borderId="5" xfId="0" applyNumberFormat="1" applyFont="1" applyFill="1" applyBorder="1" applyAlignment="1">
      <alignment horizontal="center"/>
    </xf>
    <xf numFmtId="18" fontId="4" fillId="0" borderId="6" xfId="0" applyNumberFormat="1" applyFont="1" applyFill="1" applyBorder="1" applyAlignment="1" applyProtection="1">
      <alignment horizontal="center"/>
      <protection locked="0"/>
    </xf>
    <xf numFmtId="18" fontId="4" fillId="0" borderId="6" xfId="0" applyNumberFormat="1" applyFont="1" applyFill="1" applyBorder="1" applyAlignment="1">
      <alignment horizontal="center"/>
    </xf>
    <xf numFmtId="49" fontId="4" fillId="5" borderId="1" xfId="0" applyNumberFormat="1" applyFont="1" applyFill="1" applyBorder="1" applyAlignment="1">
      <alignment horizontal="left" wrapText="1"/>
    </xf>
    <xf numFmtId="0" fontId="23" fillId="5" borderId="0" xfId="0" applyFont="1" applyFill="1" applyAlignment="1"/>
    <xf numFmtId="0" fontId="23" fillId="6" borderId="0" xfId="0" applyFont="1" applyFill="1" applyAlignment="1"/>
    <xf numFmtId="15" fontId="4" fillId="6" borderId="4" xfId="0" applyNumberFormat="1" applyFont="1" applyFill="1" applyBorder="1" applyAlignment="1">
      <alignment horizontal="center"/>
    </xf>
    <xf numFmtId="18" fontId="4" fillId="0" borderId="5" xfId="0" applyNumberFormat="1" applyFont="1" applyFill="1" applyBorder="1" applyAlignment="1" applyProtection="1">
      <alignment horizontal="center"/>
      <protection locked="0"/>
    </xf>
    <xf numFmtId="49" fontId="4" fillId="6" borderId="1" xfId="0" applyNumberFormat="1" applyFont="1" applyFill="1" applyBorder="1" applyAlignment="1">
      <alignment horizontal="left" wrapText="1"/>
    </xf>
    <xf numFmtId="18" fontId="4" fillId="6" borderId="5" xfId="0" applyNumberFormat="1" applyFont="1" applyFill="1" applyBorder="1" applyAlignment="1" applyProtection="1">
      <alignment horizontal="center"/>
      <protection locked="0"/>
    </xf>
    <xf numFmtId="18" fontId="4" fillId="6" borderId="5" xfId="0" applyNumberFormat="1" applyFont="1" applyFill="1" applyBorder="1" applyAlignment="1">
      <alignment horizontal="center"/>
    </xf>
    <xf numFmtId="18" fontId="3" fillId="0" borderId="0" xfId="0" applyNumberFormat="1" applyFont="1" applyFill="1" applyBorder="1" applyAlignment="1">
      <alignment horizontal="center"/>
    </xf>
    <xf numFmtId="15" fontId="3" fillId="0" borderId="0" xfId="0" applyNumberFormat="1"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left"/>
    </xf>
    <xf numFmtId="0" fontId="10" fillId="0" borderId="0" xfId="0" applyFont="1" applyFill="1" applyBorder="1" applyAlignment="1"/>
    <xf numFmtId="49" fontId="1" fillId="0" borderId="0" xfId="0" applyNumberFormat="1" applyFont="1" applyFill="1" applyBorder="1" applyAlignment="1">
      <alignment horizontal="left"/>
    </xf>
    <xf numFmtId="49" fontId="3" fillId="0" borderId="0" xfId="0" applyNumberFormat="1" applyFont="1" applyFill="1" applyBorder="1" applyAlignment="1">
      <alignment horizontal="left"/>
    </xf>
    <xf numFmtId="20" fontId="3" fillId="0" borderId="0" xfId="0" applyNumberFormat="1" applyFont="1" applyFill="1" applyBorder="1" applyAlignment="1">
      <alignment horizontal="center"/>
    </xf>
    <xf numFmtId="0" fontId="4" fillId="0" borderId="0" xfId="0" applyFont="1" applyFill="1" applyBorder="1" applyAlignment="1">
      <alignment horizontal="left"/>
    </xf>
    <xf numFmtId="18" fontId="3" fillId="0" borderId="0" xfId="0" applyNumberFormat="1" applyFont="1" applyFill="1" applyBorder="1" applyAlignment="1">
      <alignment horizontal="left"/>
    </xf>
    <xf numFmtId="0" fontId="3" fillId="0" borderId="0" xfId="0" applyFont="1" applyFill="1" applyBorder="1" applyAlignment="1">
      <alignment horizontal="left"/>
    </xf>
    <xf numFmtId="0" fontId="4" fillId="5" borderId="1" xfId="0" applyNumberFormat="1" applyFont="1" applyFill="1" applyBorder="1" applyAlignment="1">
      <alignment horizontal="left"/>
    </xf>
    <xf numFmtId="18" fontId="3" fillId="5" borderId="1" xfId="0" applyNumberFormat="1" applyFont="1" applyFill="1" applyBorder="1" applyAlignment="1">
      <alignment horizontal="center"/>
    </xf>
    <xf numFmtId="15" fontId="3" fillId="5" borderId="1" xfId="0" applyNumberFormat="1" applyFont="1" applyFill="1" applyBorder="1" applyAlignment="1">
      <alignment horizontal="center"/>
    </xf>
    <xf numFmtId="49" fontId="4" fillId="5" borderId="0" xfId="0" applyNumberFormat="1" applyFont="1" applyFill="1" applyBorder="1" applyAlignment="1">
      <alignment horizontal="center"/>
    </xf>
    <xf numFmtId="0" fontId="4" fillId="6" borderId="2" xfId="0" applyFont="1" applyFill="1" applyBorder="1" applyAlignment="1"/>
    <xf numFmtId="0" fontId="4" fillId="6" borderId="0" xfId="0" applyFont="1" applyFill="1" applyBorder="1" applyAlignment="1"/>
    <xf numFmtId="15" fontId="4" fillId="6" borderId="4" xfId="0" applyNumberFormat="1" applyFont="1" applyFill="1" applyBorder="1" applyAlignment="1" applyProtection="1">
      <alignment horizontal="center"/>
      <protection locked="0"/>
    </xf>
    <xf numFmtId="18" fontId="4" fillId="6" borderId="6" xfId="0" applyNumberFormat="1" applyFont="1" applyFill="1" applyBorder="1" applyAlignment="1" applyProtection="1">
      <alignment horizontal="center"/>
      <protection locked="0"/>
    </xf>
    <xf numFmtId="18" fontId="4" fillId="6" borderId="6" xfId="0" applyNumberFormat="1" applyFont="1" applyFill="1" applyBorder="1" applyAlignment="1">
      <alignment horizontal="center"/>
    </xf>
    <xf numFmtId="14" fontId="4" fillId="6" borderId="1" xfId="0" applyNumberFormat="1" applyFont="1" applyFill="1" applyBorder="1" applyAlignment="1">
      <alignment horizontal="center"/>
    </xf>
    <xf numFmtId="49" fontId="4" fillId="6"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33CC"/>
      <color rgb="FFFFCCFF"/>
      <color rgb="FF00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23812</xdr:colOff>
      <xdr:row>268</xdr:row>
      <xdr:rowOff>126684</xdr:rowOff>
    </xdr:from>
    <xdr:to>
      <xdr:col>14</xdr:col>
      <xdr:colOff>590550</xdr:colOff>
      <xdr:row>274</xdr:row>
      <xdr:rowOff>136071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812" y="44484609"/>
          <a:ext cx="13263563" cy="980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GB" sz="1100" b="1">
              <a:solidFill>
                <a:schemeClr val="dk1"/>
              </a:solidFill>
              <a:effectLst/>
              <a:latin typeface="+mn-lt"/>
              <a:ea typeface="+mn-ea"/>
              <a:cs typeface="+mn-cs"/>
            </a:rPr>
            <a:t>Notes:</a:t>
          </a:r>
          <a:endParaRPr lang="en-GB" sz="1100">
            <a:solidFill>
              <a:schemeClr val="dk1"/>
            </a:solidFill>
            <a:effectLst/>
            <a:latin typeface="+mn-lt"/>
            <a:ea typeface="+mn-ea"/>
            <a:cs typeface="+mn-cs"/>
          </a:endParaRP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1)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 </a:t>
          </a: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2) The TIMES of exam are  subject to change and so you are strongly advised to check on the website for the latest draft for the time of exam a day or two before coming for your exams.</a:t>
          </a:r>
          <a:endParaRPr lang="en-GB" sz="1100">
            <a:solidFill>
              <a:schemeClr val="dk1"/>
            </a:solidFill>
            <a:effectLst/>
            <a:latin typeface="+mn-lt"/>
            <a:ea typeface="+mn-ea"/>
            <a:cs typeface="+mn-cs"/>
          </a:endParaRPr>
        </a:p>
        <a:p>
          <a:pPr>
            <a:lnSpc>
              <a:spcPts val="1000"/>
            </a:lnSpc>
          </a:pPr>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xdr:colOff>
      <xdr:row>268</xdr:row>
      <xdr:rowOff>126684</xdr:rowOff>
    </xdr:from>
    <xdr:to>
      <xdr:col>14</xdr:col>
      <xdr:colOff>590550</xdr:colOff>
      <xdr:row>274</xdr:row>
      <xdr:rowOff>136071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812" y="44284584"/>
          <a:ext cx="13263563" cy="980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GB" sz="1100" b="1">
              <a:solidFill>
                <a:schemeClr val="dk1"/>
              </a:solidFill>
              <a:effectLst/>
              <a:latin typeface="+mn-lt"/>
              <a:ea typeface="+mn-ea"/>
              <a:cs typeface="+mn-cs"/>
            </a:rPr>
            <a:t>Notes:</a:t>
          </a:r>
          <a:endParaRPr lang="en-GB" sz="1100">
            <a:solidFill>
              <a:schemeClr val="dk1"/>
            </a:solidFill>
            <a:effectLst/>
            <a:latin typeface="+mn-lt"/>
            <a:ea typeface="+mn-ea"/>
            <a:cs typeface="+mn-cs"/>
          </a:endParaRP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1)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 </a:t>
          </a: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2) The TIMES of exam are  subject to change and so you are strongly advised to check on the website for the latest draft for the time of exam a day or two before coming for your exams.</a:t>
          </a:r>
          <a:endParaRPr lang="en-GB" sz="1100">
            <a:solidFill>
              <a:schemeClr val="dk1"/>
            </a:solidFill>
            <a:effectLst/>
            <a:latin typeface="+mn-lt"/>
            <a:ea typeface="+mn-ea"/>
            <a:cs typeface="+mn-cs"/>
          </a:endParaRPr>
        </a:p>
        <a:p>
          <a:pPr>
            <a:lnSpc>
              <a:spcPts val="1000"/>
            </a:lnSpc>
          </a:pPr>
          <a:endParaRPr lang="en-GB"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156</xdr:row>
      <xdr:rowOff>126684</xdr:rowOff>
    </xdr:from>
    <xdr:to>
      <xdr:col>14</xdr:col>
      <xdr:colOff>590550</xdr:colOff>
      <xdr:row>162</xdr:row>
      <xdr:rowOff>136071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812" y="44770359"/>
          <a:ext cx="13263563" cy="980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GB" sz="1100" b="1">
              <a:solidFill>
                <a:schemeClr val="dk1"/>
              </a:solidFill>
              <a:effectLst/>
              <a:latin typeface="+mn-lt"/>
              <a:ea typeface="+mn-ea"/>
              <a:cs typeface="+mn-cs"/>
            </a:rPr>
            <a:t>Notes:</a:t>
          </a:r>
          <a:endParaRPr lang="en-GB" sz="1100">
            <a:solidFill>
              <a:schemeClr val="dk1"/>
            </a:solidFill>
            <a:effectLst/>
            <a:latin typeface="+mn-lt"/>
            <a:ea typeface="+mn-ea"/>
            <a:cs typeface="+mn-cs"/>
          </a:endParaRP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1)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 </a:t>
          </a: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2) The TIMES of exam are  subject to change and so you are strongly advised to check on the website for the latest draft for the time of exam a day or two before coming for your exams.</a:t>
          </a:r>
          <a:endParaRPr lang="en-GB" sz="1100">
            <a:solidFill>
              <a:schemeClr val="dk1"/>
            </a:solidFill>
            <a:effectLst/>
            <a:latin typeface="+mn-lt"/>
            <a:ea typeface="+mn-ea"/>
            <a:cs typeface="+mn-cs"/>
          </a:endParaRPr>
        </a:p>
        <a:p>
          <a:pPr>
            <a:lnSpc>
              <a:spcPts val="1000"/>
            </a:lnSpc>
          </a:pPr>
          <a:endParaRPr lang="en-GB"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177</xdr:row>
      <xdr:rowOff>126684</xdr:rowOff>
    </xdr:from>
    <xdr:to>
      <xdr:col>14</xdr:col>
      <xdr:colOff>590550</xdr:colOff>
      <xdr:row>183</xdr:row>
      <xdr:rowOff>136071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812" y="45094209"/>
          <a:ext cx="13263563" cy="980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GB" sz="1100" b="1">
              <a:solidFill>
                <a:schemeClr val="dk1"/>
              </a:solidFill>
              <a:effectLst/>
              <a:latin typeface="+mn-lt"/>
              <a:ea typeface="+mn-ea"/>
              <a:cs typeface="+mn-cs"/>
            </a:rPr>
            <a:t>Notes:</a:t>
          </a:r>
          <a:endParaRPr lang="en-GB" sz="1100">
            <a:solidFill>
              <a:schemeClr val="dk1"/>
            </a:solidFill>
            <a:effectLst/>
            <a:latin typeface="+mn-lt"/>
            <a:ea typeface="+mn-ea"/>
            <a:cs typeface="+mn-cs"/>
          </a:endParaRP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1) Quarantine - This term appears on some exam slots on the timetable. This means you must remain and be supervised until the key time passes for that exam board. This mainly occurs when two exams clash on the timetable and we have to make adjustments to the time so that both exams can be accommodated. </a:t>
          </a:r>
        </a:p>
        <a:p>
          <a:pPr>
            <a:lnSpc>
              <a:spcPts val="1000"/>
            </a:lnSpc>
          </a:pPr>
          <a:endParaRPr lang="en-GB" sz="1100" b="1">
            <a:solidFill>
              <a:schemeClr val="dk1"/>
            </a:solidFill>
            <a:effectLst/>
            <a:latin typeface="+mn-lt"/>
            <a:ea typeface="+mn-ea"/>
            <a:cs typeface="+mn-cs"/>
          </a:endParaRPr>
        </a:p>
        <a:p>
          <a:pPr>
            <a:lnSpc>
              <a:spcPts val="1000"/>
            </a:lnSpc>
          </a:pPr>
          <a:r>
            <a:rPr lang="en-GB" sz="1100" b="1">
              <a:solidFill>
                <a:schemeClr val="dk1"/>
              </a:solidFill>
              <a:effectLst/>
              <a:latin typeface="+mn-lt"/>
              <a:ea typeface="+mn-ea"/>
              <a:cs typeface="+mn-cs"/>
            </a:rPr>
            <a:t>2) The TIMES of exam are  subject to change and so you are strongly advised to check on the website for the latest draft for the time of exam a day or two before coming for your exams.</a:t>
          </a:r>
          <a:endParaRPr lang="en-GB" sz="1100">
            <a:solidFill>
              <a:schemeClr val="dk1"/>
            </a:solidFill>
            <a:effectLst/>
            <a:latin typeface="+mn-lt"/>
            <a:ea typeface="+mn-ea"/>
            <a:cs typeface="+mn-cs"/>
          </a:endParaRPr>
        </a:p>
        <a:p>
          <a:pPr>
            <a:lnSpc>
              <a:spcPts val="1000"/>
            </a:lnSpc>
          </a:pPr>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281"/>
  <sheetViews>
    <sheetView tabSelected="1" topLeftCell="B1" zoomScaleNormal="100" workbookViewId="0">
      <pane ySplit="1" topLeftCell="A2" activePane="bottomLeft" state="frozen"/>
      <selection activeCell="G1" sqref="G1"/>
      <selection pane="bottomLeft" activeCell="B2" sqref="B2"/>
    </sheetView>
  </sheetViews>
  <sheetFormatPr defaultColWidth="9.140625" defaultRowHeight="12.75" x14ac:dyDescent="0.2"/>
  <cols>
    <col min="1" max="1" width="5.42578125" style="49" hidden="1" customWidth="1"/>
    <col min="2" max="2" width="7" style="5" customWidth="1"/>
    <col min="3" max="3" width="10.7109375" style="6" customWidth="1"/>
    <col min="4" max="4" width="9.5703125" style="18" customWidth="1"/>
    <col min="5" max="5" width="8.7109375" style="18" bestFit="1" customWidth="1"/>
    <col min="6" max="6" width="9.42578125" style="18" customWidth="1"/>
    <col min="7" max="7" width="7.28515625" style="18" customWidth="1"/>
    <col min="8" max="8" width="6.85546875" style="1" bestFit="1" customWidth="1"/>
    <col min="9" max="9" width="10.28515625" style="2" bestFit="1" customWidth="1"/>
    <col min="10" max="10" width="9.42578125" style="4" bestFit="1" customWidth="1"/>
    <col min="11" max="11" width="79.5703125" style="4" bestFit="1" customWidth="1"/>
    <col min="12" max="12" width="6.5703125" style="11" customWidth="1"/>
    <col min="13" max="13" width="16.5703125" style="3" bestFit="1" customWidth="1"/>
    <col min="14" max="14" width="8.42578125" style="3" customWidth="1"/>
    <col min="15" max="15" width="14.140625" style="2" customWidth="1"/>
    <col min="16" max="16" width="14.140625" style="49" hidden="1" customWidth="1"/>
    <col min="17" max="17" width="9.140625" style="49" hidden="1" customWidth="1"/>
    <col min="18" max="20" width="0" style="49" hidden="1" customWidth="1"/>
    <col min="21" max="16384" width="9.140625" style="49"/>
  </cols>
  <sheetData>
    <row r="1" spans="2:16" s="48" customFormat="1" ht="25.5" x14ac:dyDescent="0.2">
      <c r="B1" s="44" t="s">
        <v>0</v>
      </c>
      <c r="C1" s="45" t="s">
        <v>1</v>
      </c>
      <c r="D1" s="44" t="s">
        <v>2</v>
      </c>
      <c r="E1" s="44" t="s">
        <v>3</v>
      </c>
      <c r="F1" s="44" t="s">
        <v>4</v>
      </c>
      <c r="G1" s="19" t="s">
        <v>5</v>
      </c>
      <c r="H1" s="46" t="s">
        <v>6</v>
      </c>
      <c r="I1" s="46" t="s">
        <v>7</v>
      </c>
      <c r="J1" s="50" t="s">
        <v>8</v>
      </c>
      <c r="K1" s="20" t="s">
        <v>9</v>
      </c>
      <c r="L1" s="47" t="s">
        <v>10</v>
      </c>
      <c r="M1" s="20" t="s">
        <v>11</v>
      </c>
      <c r="N1" s="20" t="s">
        <v>478</v>
      </c>
      <c r="O1" s="47" t="s">
        <v>12</v>
      </c>
      <c r="P1" s="97" t="s">
        <v>555</v>
      </c>
    </row>
    <row r="2" spans="2:16" s="77" customFormat="1" x14ac:dyDescent="0.2">
      <c r="B2" s="68" t="s">
        <v>477</v>
      </c>
      <c r="C2" s="69">
        <v>43190</v>
      </c>
      <c r="D2" s="70">
        <v>0.32291666666666669</v>
      </c>
      <c r="E2" s="70">
        <v>0.33333333333333331</v>
      </c>
      <c r="F2" s="70">
        <f>E2+L2</f>
        <v>0.66666666666666663</v>
      </c>
      <c r="G2" s="70" t="s">
        <v>426</v>
      </c>
      <c r="H2" s="71" t="s">
        <v>15</v>
      </c>
      <c r="I2" s="72" t="s">
        <v>16</v>
      </c>
      <c r="J2" s="73" t="s">
        <v>174</v>
      </c>
      <c r="K2" s="74" t="s">
        <v>602</v>
      </c>
      <c r="L2" s="75">
        <v>0.33333333333333331</v>
      </c>
      <c r="M2" s="84" t="s">
        <v>93</v>
      </c>
      <c r="N2" s="72">
        <v>23</v>
      </c>
      <c r="O2" s="72" t="s">
        <v>23</v>
      </c>
      <c r="P2" s="99" t="s">
        <v>558</v>
      </c>
    </row>
    <row r="3" spans="2:16" s="59" customFormat="1" x14ac:dyDescent="0.2">
      <c r="B3" s="52" t="s">
        <v>13</v>
      </c>
      <c r="C3" s="53">
        <v>43192</v>
      </c>
      <c r="D3" s="54">
        <v>0.32291666666666669</v>
      </c>
      <c r="E3" s="54">
        <v>0.33333333333333331</v>
      </c>
      <c r="F3" s="54">
        <v>0.41666666666666669</v>
      </c>
      <c r="G3" s="54" t="s">
        <v>426</v>
      </c>
      <c r="H3" s="55" t="s">
        <v>15</v>
      </c>
      <c r="I3" s="56" t="s">
        <v>16</v>
      </c>
      <c r="J3" s="57" t="s">
        <v>121</v>
      </c>
      <c r="K3" s="63" t="s">
        <v>465</v>
      </c>
      <c r="L3" s="58">
        <v>8.3333333333333329E-2</v>
      </c>
      <c r="M3" s="56" t="s">
        <v>35</v>
      </c>
      <c r="N3" s="56">
        <v>6</v>
      </c>
      <c r="O3" s="56" t="s">
        <v>122</v>
      </c>
      <c r="P3" s="100" t="s">
        <v>556</v>
      </c>
    </row>
    <row r="4" spans="2:16" s="59" customFormat="1" x14ac:dyDescent="0.2">
      <c r="B4" s="52" t="s">
        <v>13</v>
      </c>
      <c r="C4" s="53">
        <v>43192</v>
      </c>
      <c r="D4" s="54">
        <v>0.32291666666666669</v>
      </c>
      <c r="E4" s="54">
        <v>0.33333333333333331</v>
      </c>
      <c r="F4" s="54">
        <f>E4+L4</f>
        <v>0.64583333333333326</v>
      </c>
      <c r="G4" s="54" t="s">
        <v>426</v>
      </c>
      <c r="H4" s="55" t="s">
        <v>15</v>
      </c>
      <c r="I4" s="56" t="s">
        <v>16</v>
      </c>
      <c r="J4" s="57" t="s">
        <v>496</v>
      </c>
      <c r="K4" s="63" t="s">
        <v>603</v>
      </c>
      <c r="L4" s="58">
        <v>0.3125</v>
      </c>
      <c r="M4" s="56" t="s">
        <v>35</v>
      </c>
      <c r="N4" s="65" t="s">
        <v>679</v>
      </c>
      <c r="O4" s="56" t="s">
        <v>175</v>
      </c>
      <c r="P4" s="98" t="s">
        <v>558</v>
      </c>
    </row>
    <row r="5" spans="2:16" s="77" customFormat="1" x14ac:dyDescent="0.2">
      <c r="B5" s="70" t="s">
        <v>39</v>
      </c>
      <c r="C5" s="85">
        <v>43193</v>
      </c>
      <c r="D5" s="68">
        <v>0.32291666666666669</v>
      </c>
      <c r="E5" s="70">
        <v>0.33333333333333331</v>
      </c>
      <c r="F5" s="70">
        <v>0.625</v>
      </c>
      <c r="G5" s="70" t="s">
        <v>426</v>
      </c>
      <c r="H5" s="81" t="s">
        <v>36</v>
      </c>
      <c r="I5" s="72" t="s">
        <v>48</v>
      </c>
      <c r="J5" s="82" t="s">
        <v>431</v>
      </c>
      <c r="K5" s="74" t="s">
        <v>432</v>
      </c>
      <c r="L5" s="75">
        <v>0.25</v>
      </c>
      <c r="M5" s="72" t="s">
        <v>35</v>
      </c>
      <c r="N5" s="84" t="s">
        <v>489</v>
      </c>
      <c r="O5" s="72" t="s">
        <v>23</v>
      </c>
      <c r="P5" s="96" t="s">
        <v>564</v>
      </c>
    </row>
    <row r="6" spans="2:16" s="77" customFormat="1" x14ac:dyDescent="0.2">
      <c r="B6" s="68" t="s">
        <v>39</v>
      </c>
      <c r="C6" s="69">
        <v>43193</v>
      </c>
      <c r="D6" s="70">
        <v>0.32291666666666669</v>
      </c>
      <c r="E6" s="70">
        <v>0.33333333333333331</v>
      </c>
      <c r="F6" s="70">
        <f>E6+L6</f>
        <v>0.64583333333333326</v>
      </c>
      <c r="G6" s="70" t="s">
        <v>426</v>
      </c>
      <c r="H6" s="71" t="s">
        <v>15</v>
      </c>
      <c r="I6" s="72" t="s">
        <v>16</v>
      </c>
      <c r="J6" s="73" t="s">
        <v>496</v>
      </c>
      <c r="K6" s="74" t="s">
        <v>603</v>
      </c>
      <c r="L6" s="75">
        <v>0.3125</v>
      </c>
      <c r="M6" s="72" t="s">
        <v>35</v>
      </c>
      <c r="N6" s="79" t="s">
        <v>679</v>
      </c>
      <c r="O6" s="72" t="s">
        <v>175</v>
      </c>
      <c r="P6" s="99" t="s">
        <v>558</v>
      </c>
    </row>
    <row r="7" spans="2:16" s="59" customFormat="1" x14ac:dyDescent="0.2">
      <c r="B7" s="52" t="s">
        <v>30</v>
      </c>
      <c r="C7" s="53">
        <v>43194</v>
      </c>
      <c r="D7" s="54">
        <v>0.36458333333333331</v>
      </c>
      <c r="E7" s="54">
        <v>0.375</v>
      </c>
      <c r="F7" s="54">
        <v>0.4375</v>
      </c>
      <c r="G7" s="54" t="s">
        <v>426</v>
      </c>
      <c r="H7" s="61" t="s">
        <v>36</v>
      </c>
      <c r="I7" s="56" t="s">
        <v>16</v>
      </c>
      <c r="J7" s="62" t="s">
        <v>208</v>
      </c>
      <c r="K7" s="63" t="s">
        <v>723</v>
      </c>
      <c r="L7" s="58">
        <v>6.25E-2</v>
      </c>
      <c r="M7" s="56" t="s">
        <v>35</v>
      </c>
      <c r="N7" s="64" t="s">
        <v>484</v>
      </c>
      <c r="O7" s="56" t="s">
        <v>122</v>
      </c>
      <c r="P7" s="59" t="s">
        <v>564</v>
      </c>
    </row>
    <row r="8" spans="2:16" s="77" customFormat="1" x14ac:dyDescent="0.2">
      <c r="B8" s="68" t="s">
        <v>27</v>
      </c>
      <c r="C8" s="69">
        <v>43195</v>
      </c>
      <c r="D8" s="70">
        <v>0.40625</v>
      </c>
      <c r="E8" s="70">
        <v>0.39583333333333331</v>
      </c>
      <c r="F8" s="68">
        <v>0.45833333333333331</v>
      </c>
      <c r="G8" s="70" t="s">
        <v>426</v>
      </c>
      <c r="H8" s="81" t="s">
        <v>36</v>
      </c>
      <c r="I8" s="72" t="s">
        <v>37</v>
      </c>
      <c r="J8" s="82" t="s">
        <v>245</v>
      </c>
      <c r="K8" s="74" t="s">
        <v>718</v>
      </c>
      <c r="L8" s="75">
        <v>6.25E-2</v>
      </c>
      <c r="M8" s="72" t="s">
        <v>35</v>
      </c>
      <c r="N8" s="72">
        <v>5</v>
      </c>
      <c r="O8" s="72" t="s">
        <v>122</v>
      </c>
      <c r="P8" s="96" t="s">
        <v>563</v>
      </c>
    </row>
    <row r="9" spans="2:16" s="59" customFormat="1" ht="15" x14ac:dyDescent="0.3">
      <c r="B9" s="52" t="s">
        <v>477</v>
      </c>
      <c r="C9" s="53">
        <v>43197</v>
      </c>
      <c r="D9" s="54">
        <v>0.32291666666666669</v>
      </c>
      <c r="E9" s="54">
        <v>0.33333333333333331</v>
      </c>
      <c r="F9" s="54">
        <v>0.70833333333333337</v>
      </c>
      <c r="G9" s="54" t="s">
        <v>426</v>
      </c>
      <c r="H9" s="55" t="s">
        <v>15</v>
      </c>
      <c r="I9" s="56" t="s">
        <v>16</v>
      </c>
      <c r="J9" s="57" t="s">
        <v>32</v>
      </c>
      <c r="K9" s="63" t="s">
        <v>463</v>
      </c>
      <c r="L9" s="58">
        <v>0.375</v>
      </c>
      <c r="M9" s="64" t="s">
        <v>93</v>
      </c>
      <c r="N9" s="56">
        <v>15</v>
      </c>
      <c r="O9" s="56" t="s">
        <v>656</v>
      </c>
      <c r="P9" s="101" t="s">
        <v>557</v>
      </c>
    </row>
    <row r="10" spans="2:16" s="77" customFormat="1" ht="15" x14ac:dyDescent="0.3">
      <c r="B10" s="68" t="s">
        <v>575</v>
      </c>
      <c r="C10" s="69">
        <v>43198</v>
      </c>
      <c r="D10" s="70">
        <v>0.32291666666666669</v>
      </c>
      <c r="E10" s="70">
        <v>0.33333333333333331</v>
      </c>
      <c r="F10" s="70">
        <v>0.70833333333333337</v>
      </c>
      <c r="G10" s="70" t="s">
        <v>426</v>
      </c>
      <c r="H10" s="71" t="s">
        <v>15</v>
      </c>
      <c r="I10" s="72" t="s">
        <v>16</v>
      </c>
      <c r="J10" s="73" t="s">
        <v>33</v>
      </c>
      <c r="K10" s="74" t="s">
        <v>464</v>
      </c>
      <c r="L10" s="75">
        <v>0.375</v>
      </c>
      <c r="M10" s="84" t="s">
        <v>93</v>
      </c>
      <c r="N10" s="72">
        <v>15</v>
      </c>
      <c r="O10" s="72" t="s">
        <v>656</v>
      </c>
      <c r="P10" s="95" t="s">
        <v>557</v>
      </c>
    </row>
    <row r="11" spans="2:16" s="59" customFormat="1" ht="15" x14ac:dyDescent="0.3">
      <c r="B11" s="52" t="s">
        <v>13</v>
      </c>
      <c r="C11" s="53">
        <v>43213</v>
      </c>
      <c r="D11" s="54">
        <v>0.32291666666666669</v>
      </c>
      <c r="E11" s="54">
        <v>0.33333333333333331</v>
      </c>
      <c r="F11" s="54">
        <v>0.60416666666666663</v>
      </c>
      <c r="G11" s="54" t="s">
        <v>426</v>
      </c>
      <c r="H11" s="55" t="s">
        <v>15</v>
      </c>
      <c r="I11" s="56" t="s">
        <v>16</v>
      </c>
      <c r="J11" s="57" t="s">
        <v>31</v>
      </c>
      <c r="K11" s="107" t="s">
        <v>440</v>
      </c>
      <c r="L11" s="58">
        <v>0.20833333333333334</v>
      </c>
      <c r="M11" s="56" t="s">
        <v>35</v>
      </c>
      <c r="N11" s="56">
        <v>18</v>
      </c>
      <c r="O11" s="56" t="s">
        <v>656</v>
      </c>
      <c r="P11" s="101" t="s">
        <v>557</v>
      </c>
    </row>
    <row r="12" spans="2:16" s="77" customFormat="1" ht="15" x14ac:dyDescent="0.3">
      <c r="B12" s="68" t="s">
        <v>39</v>
      </c>
      <c r="C12" s="69">
        <v>43214</v>
      </c>
      <c r="D12" s="70">
        <v>0.32291666666666669</v>
      </c>
      <c r="E12" s="70">
        <v>0.33333333333333331</v>
      </c>
      <c r="F12" s="70">
        <f>E12+L12</f>
        <v>0.45833333333333331</v>
      </c>
      <c r="G12" s="70" t="s">
        <v>426</v>
      </c>
      <c r="H12" s="71" t="s">
        <v>15</v>
      </c>
      <c r="I12" s="72" t="s">
        <v>16</v>
      </c>
      <c r="J12" s="73" t="s">
        <v>31</v>
      </c>
      <c r="K12" s="74" t="s">
        <v>440</v>
      </c>
      <c r="L12" s="75">
        <v>0.125</v>
      </c>
      <c r="M12" s="72" t="s">
        <v>35</v>
      </c>
      <c r="N12" s="72">
        <v>18</v>
      </c>
      <c r="O12" s="72" t="s">
        <v>656</v>
      </c>
      <c r="P12" s="95" t="s">
        <v>557</v>
      </c>
    </row>
    <row r="13" spans="2:16" s="77" customFormat="1" x14ac:dyDescent="0.2">
      <c r="B13" s="68" t="s">
        <v>39</v>
      </c>
      <c r="C13" s="69">
        <v>43214</v>
      </c>
      <c r="D13" s="70">
        <v>0.55208333333333337</v>
      </c>
      <c r="E13" s="70">
        <f t="shared" ref="E13:E27" si="0">F13-L13</f>
        <v>0.5625</v>
      </c>
      <c r="F13" s="70">
        <v>0.66666666666666663</v>
      </c>
      <c r="G13" s="70" t="s">
        <v>426</v>
      </c>
      <c r="H13" s="71" t="s">
        <v>15</v>
      </c>
      <c r="I13" s="72" t="s">
        <v>16</v>
      </c>
      <c r="J13" s="73" t="s">
        <v>238</v>
      </c>
      <c r="K13" s="74" t="s">
        <v>442</v>
      </c>
      <c r="L13" s="75">
        <v>0.10416666666666667</v>
      </c>
      <c r="M13" s="72" t="s">
        <v>35</v>
      </c>
      <c r="N13" s="72">
        <v>5</v>
      </c>
      <c r="O13" s="72" t="s">
        <v>655</v>
      </c>
      <c r="P13" s="96"/>
    </row>
    <row r="14" spans="2:16" s="77" customFormat="1" x14ac:dyDescent="0.2">
      <c r="B14" s="68" t="s">
        <v>39</v>
      </c>
      <c r="C14" s="69">
        <v>43214</v>
      </c>
      <c r="D14" s="70">
        <v>0.69791666666666663</v>
      </c>
      <c r="E14" s="70">
        <f t="shared" si="0"/>
        <v>0.70833333333333337</v>
      </c>
      <c r="F14" s="70">
        <v>0.8125</v>
      </c>
      <c r="G14" s="70" t="s">
        <v>426</v>
      </c>
      <c r="H14" s="71" t="s">
        <v>15</v>
      </c>
      <c r="I14" s="72" t="s">
        <v>16</v>
      </c>
      <c r="J14" s="73" t="s">
        <v>238</v>
      </c>
      <c r="K14" s="74" t="s">
        <v>441</v>
      </c>
      <c r="L14" s="75">
        <v>0.10416666666666667</v>
      </c>
      <c r="M14" s="84" t="s">
        <v>93</v>
      </c>
      <c r="N14" s="72">
        <v>20</v>
      </c>
      <c r="O14" s="72" t="s">
        <v>655</v>
      </c>
      <c r="P14" s="96"/>
    </row>
    <row r="15" spans="2:16" s="59" customFormat="1" x14ac:dyDescent="0.2">
      <c r="B15" s="54" t="s">
        <v>27</v>
      </c>
      <c r="C15" s="53">
        <v>43216</v>
      </c>
      <c r="D15" s="54">
        <v>0.55208333333333337</v>
      </c>
      <c r="E15" s="54">
        <f t="shared" si="0"/>
        <v>0.5625</v>
      </c>
      <c r="F15" s="54">
        <v>0.66666666666666663</v>
      </c>
      <c r="G15" s="54" t="s">
        <v>426</v>
      </c>
      <c r="H15" s="55" t="s">
        <v>15</v>
      </c>
      <c r="I15" s="56" t="s">
        <v>16</v>
      </c>
      <c r="J15" s="57" t="s">
        <v>239</v>
      </c>
      <c r="K15" s="63" t="s">
        <v>444</v>
      </c>
      <c r="L15" s="58">
        <v>0.10416666666666667</v>
      </c>
      <c r="M15" s="56" t="s">
        <v>35</v>
      </c>
      <c r="N15" s="56">
        <v>5</v>
      </c>
      <c r="O15" s="56" t="s">
        <v>655</v>
      </c>
    </row>
    <row r="16" spans="2:16" s="59" customFormat="1" x14ac:dyDescent="0.2">
      <c r="B16" s="54" t="s">
        <v>27</v>
      </c>
      <c r="C16" s="53">
        <v>43216</v>
      </c>
      <c r="D16" s="54">
        <v>0.69791666666666663</v>
      </c>
      <c r="E16" s="54">
        <f t="shared" si="0"/>
        <v>0.70833333333333337</v>
      </c>
      <c r="F16" s="54">
        <v>0.8125</v>
      </c>
      <c r="G16" s="54" t="s">
        <v>426</v>
      </c>
      <c r="H16" s="55" t="s">
        <v>15</v>
      </c>
      <c r="I16" s="56" t="s">
        <v>16</v>
      </c>
      <c r="J16" s="57" t="s">
        <v>239</v>
      </c>
      <c r="K16" s="63" t="s">
        <v>443</v>
      </c>
      <c r="L16" s="58">
        <v>0.10416666666666667</v>
      </c>
      <c r="M16" s="64" t="s">
        <v>93</v>
      </c>
      <c r="N16" s="56">
        <v>20</v>
      </c>
      <c r="O16" s="56" t="s">
        <v>655</v>
      </c>
    </row>
    <row r="17" spans="2:19" s="77" customFormat="1" x14ac:dyDescent="0.2">
      <c r="B17" s="68" t="s">
        <v>13</v>
      </c>
      <c r="C17" s="85">
        <v>43220</v>
      </c>
      <c r="D17" s="68">
        <f t="shared" ref="D17:D48" si="1">E17-0.0104166666666667</f>
        <v>0.45833333333333331</v>
      </c>
      <c r="E17" s="70">
        <f t="shared" si="0"/>
        <v>0.46875</v>
      </c>
      <c r="F17" s="70">
        <v>0.5</v>
      </c>
      <c r="G17" s="70" t="s">
        <v>14</v>
      </c>
      <c r="H17" s="71" t="s">
        <v>15</v>
      </c>
      <c r="I17" s="72" t="s">
        <v>16</v>
      </c>
      <c r="J17" s="73" t="s">
        <v>267</v>
      </c>
      <c r="K17" s="74" t="s">
        <v>268</v>
      </c>
      <c r="L17" s="75">
        <v>3.125E-2</v>
      </c>
      <c r="M17" s="84" t="s">
        <v>93</v>
      </c>
      <c r="N17" s="84" t="s">
        <v>484</v>
      </c>
      <c r="O17" s="72" t="s">
        <v>23</v>
      </c>
    </row>
    <row r="18" spans="2:19" s="77" customFormat="1" x14ac:dyDescent="0.2">
      <c r="B18" s="68" t="s">
        <v>13</v>
      </c>
      <c r="C18" s="85">
        <v>43220</v>
      </c>
      <c r="D18" s="68">
        <f t="shared" si="1"/>
        <v>0.45833333333333331</v>
      </c>
      <c r="E18" s="70">
        <f t="shared" si="0"/>
        <v>0.46875</v>
      </c>
      <c r="F18" s="70">
        <v>0.5</v>
      </c>
      <c r="G18" s="70" t="s">
        <v>14</v>
      </c>
      <c r="H18" s="71" t="s">
        <v>15</v>
      </c>
      <c r="I18" s="72" t="s">
        <v>16</v>
      </c>
      <c r="J18" s="73" t="s">
        <v>265</v>
      </c>
      <c r="K18" s="74" t="s">
        <v>266</v>
      </c>
      <c r="L18" s="75">
        <v>3.125E-2</v>
      </c>
      <c r="M18" s="84" t="s">
        <v>93</v>
      </c>
      <c r="N18" s="84" t="s">
        <v>480</v>
      </c>
      <c r="O18" s="72" t="s">
        <v>23</v>
      </c>
    </row>
    <row r="19" spans="2:19" s="59" customFormat="1" x14ac:dyDescent="0.2">
      <c r="B19" s="54" t="s">
        <v>39</v>
      </c>
      <c r="C19" s="53">
        <v>43221</v>
      </c>
      <c r="D19" s="52">
        <f t="shared" si="1"/>
        <v>0.39583333333333331</v>
      </c>
      <c r="E19" s="54">
        <f t="shared" si="0"/>
        <v>0.40625</v>
      </c>
      <c r="F19" s="54">
        <v>0.5</v>
      </c>
      <c r="G19" s="54" t="s">
        <v>14</v>
      </c>
      <c r="H19" s="55" t="s">
        <v>15</v>
      </c>
      <c r="I19" s="56" t="s">
        <v>16</v>
      </c>
      <c r="J19" s="57" t="s">
        <v>271</v>
      </c>
      <c r="K19" s="63" t="s">
        <v>272</v>
      </c>
      <c r="L19" s="58">
        <v>9.375E-2</v>
      </c>
      <c r="M19" s="64" t="s">
        <v>93</v>
      </c>
      <c r="N19" s="64" t="s">
        <v>484</v>
      </c>
      <c r="O19" s="56" t="s">
        <v>23</v>
      </c>
    </row>
    <row r="20" spans="2:19" s="59" customFormat="1" x14ac:dyDescent="0.2">
      <c r="B20" s="54" t="s">
        <v>39</v>
      </c>
      <c r="C20" s="53">
        <v>43221</v>
      </c>
      <c r="D20" s="52">
        <f t="shared" si="1"/>
        <v>0.41666666666666663</v>
      </c>
      <c r="E20" s="54">
        <f t="shared" si="0"/>
        <v>0.42708333333333331</v>
      </c>
      <c r="F20" s="54">
        <v>0.5</v>
      </c>
      <c r="G20" s="54" t="s">
        <v>14</v>
      </c>
      <c r="H20" s="55" t="s">
        <v>15</v>
      </c>
      <c r="I20" s="56" t="s">
        <v>16</v>
      </c>
      <c r="J20" s="57" t="s">
        <v>269</v>
      </c>
      <c r="K20" s="63" t="s">
        <v>270</v>
      </c>
      <c r="L20" s="58">
        <v>7.2916666666666671E-2</v>
      </c>
      <c r="M20" s="64" t="s">
        <v>93</v>
      </c>
      <c r="N20" s="64" t="s">
        <v>480</v>
      </c>
      <c r="O20" s="56" t="s">
        <v>23</v>
      </c>
    </row>
    <row r="21" spans="2:19" s="77" customFormat="1" x14ac:dyDescent="0.2">
      <c r="B21" s="70" t="s">
        <v>30</v>
      </c>
      <c r="C21" s="69">
        <v>43222</v>
      </c>
      <c r="D21" s="68">
        <f t="shared" si="1"/>
        <v>0.39583333333333331</v>
      </c>
      <c r="E21" s="70">
        <f t="shared" si="0"/>
        <v>0.40625</v>
      </c>
      <c r="F21" s="70">
        <v>0.5</v>
      </c>
      <c r="G21" s="70" t="s">
        <v>14</v>
      </c>
      <c r="H21" s="71" t="s">
        <v>15</v>
      </c>
      <c r="I21" s="72" t="s">
        <v>25</v>
      </c>
      <c r="J21" s="73" t="s">
        <v>184</v>
      </c>
      <c r="K21" s="74" t="s">
        <v>425</v>
      </c>
      <c r="L21" s="75">
        <v>9.375E-2</v>
      </c>
      <c r="M21" s="84" t="s">
        <v>93</v>
      </c>
      <c r="N21" s="84" t="s">
        <v>484</v>
      </c>
      <c r="O21" s="72" t="s">
        <v>23</v>
      </c>
    </row>
    <row r="22" spans="2:19" s="77" customFormat="1" x14ac:dyDescent="0.2">
      <c r="B22" s="70" t="s">
        <v>30</v>
      </c>
      <c r="C22" s="85">
        <v>43222</v>
      </c>
      <c r="D22" s="68">
        <f t="shared" si="1"/>
        <v>0.57291666666666652</v>
      </c>
      <c r="E22" s="70">
        <f t="shared" si="0"/>
        <v>0.58333333333333326</v>
      </c>
      <c r="F22" s="70">
        <v>0.66666666666666663</v>
      </c>
      <c r="G22" s="68" t="s">
        <v>24</v>
      </c>
      <c r="H22" s="71" t="s">
        <v>15</v>
      </c>
      <c r="I22" s="72" t="s">
        <v>16</v>
      </c>
      <c r="J22" s="73" t="s">
        <v>218</v>
      </c>
      <c r="K22" s="74" t="s">
        <v>219</v>
      </c>
      <c r="L22" s="75">
        <v>8.3333333333333329E-2</v>
      </c>
      <c r="M22" s="72" t="s">
        <v>35</v>
      </c>
      <c r="N22" s="84" t="s">
        <v>612</v>
      </c>
      <c r="O22" s="72" t="s">
        <v>23</v>
      </c>
    </row>
    <row r="23" spans="2:19" s="59" customFormat="1" x14ac:dyDescent="0.2">
      <c r="B23" s="52" t="s">
        <v>27</v>
      </c>
      <c r="C23" s="60">
        <v>43223</v>
      </c>
      <c r="D23" s="52">
        <f t="shared" si="1"/>
        <v>0.58333333333333326</v>
      </c>
      <c r="E23" s="54">
        <f t="shared" si="0"/>
        <v>0.59375</v>
      </c>
      <c r="F23" s="54">
        <v>0.66666666666666663</v>
      </c>
      <c r="G23" s="52" t="s">
        <v>24</v>
      </c>
      <c r="H23" s="55" t="s">
        <v>15</v>
      </c>
      <c r="I23" s="56" t="s">
        <v>16</v>
      </c>
      <c r="J23" s="57" t="s">
        <v>209</v>
      </c>
      <c r="K23" s="63" t="s">
        <v>210</v>
      </c>
      <c r="L23" s="58">
        <v>7.2916666666666671E-2</v>
      </c>
      <c r="M23" s="64" t="s">
        <v>623</v>
      </c>
      <c r="N23" s="64" t="s">
        <v>611</v>
      </c>
      <c r="O23" s="56" t="s">
        <v>23</v>
      </c>
    </row>
    <row r="24" spans="2:19" s="77" customFormat="1" x14ac:dyDescent="0.2">
      <c r="B24" s="70" t="s">
        <v>20</v>
      </c>
      <c r="C24" s="69">
        <v>43224</v>
      </c>
      <c r="D24" s="68">
        <f t="shared" si="1"/>
        <v>0.42708333333333331</v>
      </c>
      <c r="E24" s="70">
        <f t="shared" si="0"/>
        <v>0.4375</v>
      </c>
      <c r="F24" s="70">
        <v>0.5</v>
      </c>
      <c r="G24" s="68" t="s">
        <v>14</v>
      </c>
      <c r="H24" s="71" t="s">
        <v>15</v>
      </c>
      <c r="I24" s="72" t="s">
        <v>16</v>
      </c>
      <c r="J24" s="73" t="s">
        <v>275</v>
      </c>
      <c r="K24" s="74" t="s">
        <v>276</v>
      </c>
      <c r="L24" s="75">
        <v>6.25E-2</v>
      </c>
      <c r="M24" s="84" t="s">
        <v>93</v>
      </c>
      <c r="N24" s="84" t="s">
        <v>484</v>
      </c>
      <c r="O24" s="72" t="s">
        <v>23</v>
      </c>
    </row>
    <row r="25" spans="2:19" s="77" customFormat="1" x14ac:dyDescent="0.2">
      <c r="B25" s="70" t="s">
        <v>20</v>
      </c>
      <c r="C25" s="69">
        <v>43224</v>
      </c>
      <c r="D25" s="68">
        <f t="shared" si="1"/>
        <v>0.44791666666666663</v>
      </c>
      <c r="E25" s="70">
        <f t="shared" si="0"/>
        <v>0.45833333333333331</v>
      </c>
      <c r="F25" s="70">
        <v>0.5</v>
      </c>
      <c r="G25" s="68" t="s">
        <v>14</v>
      </c>
      <c r="H25" s="71" t="s">
        <v>15</v>
      </c>
      <c r="I25" s="72" t="s">
        <v>16</v>
      </c>
      <c r="J25" s="73" t="s">
        <v>273</v>
      </c>
      <c r="K25" s="74" t="s">
        <v>274</v>
      </c>
      <c r="L25" s="75">
        <v>4.1666666666666664E-2</v>
      </c>
      <c r="M25" s="84" t="s">
        <v>93</v>
      </c>
      <c r="N25" s="84" t="s">
        <v>480</v>
      </c>
      <c r="O25" s="72" t="s">
        <v>23</v>
      </c>
    </row>
    <row r="26" spans="2:19" s="77" customFormat="1" x14ac:dyDescent="0.2">
      <c r="B26" s="68" t="s">
        <v>20</v>
      </c>
      <c r="C26" s="85">
        <v>43224</v>
      </c>
      <c r="D26" s="68">
        <f t="shared" si="1"/>
        <v>0.59374999999999989</v>
      </c>
      <c r="E26" s="70">
        <f t="shared" si="0"/>
        <v>0.60416666666666663</v>
      </c>
      <c r="F26" s="70">
        <v>0.66666666666666663</v>
      </c>
      <c r="G26" s="68" t="s">
        <v>24</v>
      </c>
      <c r="H26" s="71" t="s">
        <v>15</v>
      </c>
      <c r="I26" s="72" t="s">
        <v>16</v>
      </c>
      <c r="J26" s="73" t="s">
        <v>255</v>
      </c>
      <c r="K26" s="74" t="s">
        <v>256</v>
      </c>
      <c r="L26" s="75">
        <v>6.25E-2</v>
      </c>
      <c r="M26" s="84" t="s">
        <v>623</v>
      </c>
      <c r="N26" s="84" t="s">
        <v>682</v>
      </c>
      <c r="O26" s="72" t="s">
        <v>23</v>
      </c>
    </row>
    <row r="27" spans="2:19" s="77" customFormat="1" x14ac:dyDescent="0.2">
      <c r="B27" s="68" t="s">
        <v>20</v>
      </c>
      <c r="C27" s="85">
        <v>43224</v>
      </c>
      <c r="D27" s="68">
        <f t="shared" si="1"/>
        <v>0.61458333333333326</v>
      </c>
      <c r="E27" s="70">
        <f t="shared" si="0"/>
        <v>0.625</v>
      </c>
      <c r="F27" s="70">
        <v>0.66666666666666663</v>
      </c>
      <c r="G27" s="68" t="s">
        <v>24</v>
      </c>
      <c r="H27" s="71" t="s">
        <v>15</v>
      </c>
      <c r="I27" s="72" t="s">
        <v>16</v>
      </c>
      <c r="J27" s="73" t="s">
        <v>253</v>
      </c>
      <c r="K27" s="74" t="s">
        <v>254</v>
      </c>
      <c r="L27" s="75">
        <v>4.1666666666666664E-2</v>
      </c>
      <c r="M27" s="84" t="s">
        <v>623</v>
      </c>
      <c r="N27" s="84" t="s">
        <v>681</v>
      </c>
      <c r="O27" s="72" t="s">
        <v>23</v>
      </c>
    </row>
    <row r="28" spans="2:19" s="59" customFormat="1" x14ac:dyDescent="0.2">
      <c r="B28" s="54" t="s">
        <v>13</v>
      </c>
      <c r="C28" s="60">
        <v>43227</v>
      </c>
      <c r="D28" s="52">
        <f t="shared" si="1"/>
        <v>0.48958333333333331</v>
      </c>
      <c r="E28" s="54">
        <v>0.5</v>
      </c>
      <c r="F28" s="54">
        <f>E28+L28</f>
        <v>0.5625</v>
      </c>
      <c r="G28" s="52" t="s">
        <v>14</v>
      </c>
      <c r="H28" s="61" t="s">
        <v>36</v>
      </c>
      <c r="I28" s="56" t="s">
        <v>59</v>
      </c>
      <c r="J28" s="62" t="s">
        <v>64</v>
      </c>
      <c r="K28" s="63" t="s">
        <v>65</v>
      </c>
      <c r="L28" s="58">
        <v>6.25E-2</v>
      </c>
      <c r="M28" s="64" t="s">
        <v>93</v>
      </c>
      <c r="N28" s="64" t="s">
        <v>491</v>
      </c>
      <c r="O28" s="56" t="s">
        <v>23</v>
      </c>
    </row>
    <row r="29" spans="2:19" s="77" customFormat="1" x14ac:dyDescent="0.2">
      <c r="B29" s="70" t="s">
        <v>39</v>
      </c>
      <c r="C29" s="69">
        <v>43228</v>
      </c>
      <c r="D29" s="68">
        <f t="shared" si="1"/>
        <v>0.44791666666666663</v>
      </c>
      <c r="E29" s="70">
        <f>F29-L29</f>
        <v>0.45833333333333331</v>
      </c>
      <c r="F29" s="70">
        <v>0.5</v>
      </c>
      <c r="G29" s="70" t="s">
        <v>14</v>
      </c>
      <c r="H29" s="71" t="s">
        <v>15</v>
      </c>
      <c r="I29" s="72" t="s">
        <v>16</v>
      </c>
      <c r="J29" s="73" t="s">
        <v>46</v>
      </c>
      <c r="K29" s="74" t="s">
        <v>47</v>
      </c>
      <c r="L29" s="75">
        <v>4.1666666666666664E-2</v>
      </c>
      <c r="M29" s="84" t="s">
        <v>623</v>
      </c>
      <c r="N29" s="84" t="s">
        <v>597</v>
      </c>
      <c r="O29" s="72" t="s">
        <v>23</v>
      </c>
    </row>
    <row r="30" spans="2:19" s="77" customFormat="1" x14ac:dyDescent="0.2">
      <c r="B30" s="68" t="s">
        <v>39</v>
      </c>
      <c r="C30" s="69">
        <v>43228</v>
      </c>
      <c r="D30" s="68">
        <f t="shared" si="1"/>
        <v>0.54166666666666652</v>
      </c>
      <c r="E30" s="70">
        <f>F30-L30</f>
        <v>0.55208333333333326</v>
      </c>
      <c r="F30" s="70">
        <v>0.60416666666666663</v>
      </c>
      <c r="G30" s="70" t="s">
        <v>24</v>
      </c>
      <c r="H30" s="71" t="s">
        <v>15</v>
      </c>
      <c r="I30" s="72" t="s">
        <v>25</v>
      </c>
      <c r="J30" s="73" t="s">
        <v>79</v>
      </c>
      <c r="K30" s="152" t="s">
        <v>699</v>
      </c>
      <c r="L30" s="75">
        <v>5.2083333333333336E-2</v>
      </c>
      <c r="M30" s="84" t="s">
        <v>93</v>
      </c>
      <c r="N30" s="84" t="s">
        <v>480</v>
      </c>
      <c r="O30" s="72" t="s">
        <v>23</v>
      </c>
    </row>
    <row r="31" spans="2:19" s="77" customFormat="1" x14ac:dyDescent="0.2">
      <c r="B31" s="68" t="s">
        <v>39</v>
      </c>
      <c r="C31" s="69">
        <v>43228</v>
      </c>
      <c r="D31" s="68">
        <f t="shared" si="1"/>
        <v>0.60416666666666652</v>
      </c>
      <c r="E31" s="70">
        <f>F31-L31</f>
        <v>0.61458333333333326</v>
      </c>
      <c r="F31" s="70">
        <v>0.66666666666666663</v>
      </c>
      <c r="G31" s="70" t="s">
        <v>24</v>
      </c>
      <c r="H31" s="71" t="s">
        <v>15</v>
      </c>
      <c r="I31" s="72" t="s">
        <v>25</v>
      </c>
      <c r="J31" s="73" t="s">
        <v>79</v>
      </c>
      <c r="K31" s="74" t="s">
        <v>80</v>
      </c>
      <c r="L31" s="75">
        <v>5.2083333333333336E-2</v>
      </c>
      <c r="M31" s="84" t="s">
        <v>93</v>
      </c>
      <c r="N31" s="84" t="s">
        <v>487</v>
      </c>
      <c r="O31" s="72" t="s">
        <v>23</v>
      </c>
      <c r="R31" s="78"/>
      <c r="S31" s="78"/>
    </row>
    <row r="32" spans="2:19" s="77" customFormat="1" x14ac:dyDescent="0.2">
      <c r="B32" s="68" t="s">
        <v>39</v>
      </c>
      <c r="C32" s="85">
        <v>43228</v>
      </c>
      <c r="D32" s="68">
        <f t="shared" si="1"/>
        <v>0.55208333333333326</v>
      </c>
      <c r="E32" s="70">
        <f>F32-L32</f>
        <v>0.5625</v>
      </c>
      <c r="F32" s="70">
        <v>0.60416666666666663</v>
      </c>
      <c r="G32" s="68" t="s">
        <v>24</v>
      </c>
      <c r="H32" s="71" t="s">
        <v>15</v>
      </c>
      <c r="I32" s="72" t="s">
        <v>25</v>
      </c>
      <c r="J32" s="73" t="s">
        <v>228</v>
      </c>
      <c r="K32" s="152" t="s">
        <v>695</v>
      </c>
      <c r="L32" s="75">
        <v>4.1666666666666664E-2</v>
      </c>
      <c r="M32" s="72" t="s">
        <v>35</v>
      </c>
      <c r="N32" s="84" t="s">
        <v>486</v>
      </c>
      <c r="O32" s="72" t="s">
        <v>23</v>
      </c>
    </row>
    <row r="33" spans="2:20" s="77" customFormat="1" x14ac:dyDescent="0.2">
      <c r="B33" s="68" t="s">
        <v>39</v>
      </c>
      <c r="C33" s="85">
        <v>43228</v>
      </c>
      <c r="D33" s="68">
        <f>E33-0.0104166666666667</f>
        <v>0.61458333333333326</v>
      </c>
      <c r="E33" s="70">
        <f>F33-L33</f>
        <v>0.625</v>
      </c>
      <c r="F33" s="70">
        <v>0.66666666666666663</v>
      </c>
      <c r="G33" s="68" t="s">
        <v>24</v>
      </c>
      <c r="H33" s="71" t="s">
        <v>15</v>
      </c>
      <c r="I33" s="72" t="s">
        <v>25</v>
      </c>
      <c r="J33" s="73" t="s">
        <v>228</v>
      </c>
      <c r="K33" s="74" t="s">
        <v>229</v>
      </c>
      <c r="L33" s="75">
        <v>4.1666666666666664E-2</v>
      </c>
      <c r="M33" s="72" t="s">
        <v>35</v>
      </c>
      <c r="N33" s="84" t="s">
        <v>491</v>
      </c>
      <c r="O33" s="72" t="s">
        <v>23</v>
      </c>
    </row>
    <row r="34" spans="2:20" s="77" customFormat="1" x14ac:dyDescent="0.2">
      <c r="B34" s="68" t="s">
        <v>39</v>
      </c>
      <c r="C34" s="69">
        <v>43228</v>
      </c>
      <c r="D34" s="68">
        <f t="shared" si="1"/>
        <v>0.61458333333333326</v>
      </c>
      <c r="E34" s="70">
        <v>0.625</v>
      </c>
      <c r="F34" s="70">
        <f>E34+L34</f>
        <v>0.67708333333333337</v>
      </c>
      <c r="G34" s="70" t="s">
        <v>24</v>
      </c>
      <c r="H34" s="81" t="s">
        <v>36</v>
      </c>
      <c r="I34" s="72" t="s">
        <v>59</v>
      </c>
      <c r="J34" s="82" t="s">
        <v>110</v>
      </c>
      <c r="K34" s="74" t="s">
        <v>111</v>
      </c>
      <c r="L34" s="75">
        <v>5.2083333333333336E-2</v>
      </c>
      <c r="M34" s="84" t="s">
        <v>623</v>
      </c>
      <c r="N34" s="84" t="s">
        <v>579</v>
      </c>
      <c r="O34" s="72" t="s">
        <v>23</v>
      </c>
    </row>
    <row r="35" spans="2:20" s="59" customFormat="1" x14ac:dyDescent="0.2">
      <c r="B35" s="54" t="s">
        <v>30</v>
      </c>
      <c r="C35" s="53">
        <v>43229</v>
      </c>
      <c r="D35" s="52">
        <f t="shared" si="1"/>
        <v>0.40625</v>
      </c>
      <c r="E35" s="54">
        <f t="shared" ref="E35:E45" si="2">F35-L35</f>
        <v>0.41666666666666669</v>
      </c>
      <c r="F35" s="54">
        <v>0.5</v>
      </c>
      <c r="G35" s="54" t="s">
        <v>14</v>
      </c>
      <c r="H35" s="55" t="s">
        <v>15</v>
      </c>
      <c r="I35" s="56" t="s">
        <v>54</v>
      </c>
      <c r="J35" s="57" t="s">
        <v>55</v>
      </c>
      <c r="K35" s="63" t="s">
        <v>56</v>
      </c>
      <c r="L35" s="58">
        <v>8.3333333333333329E-2</v>
      </c>
      <c r="M35" s="56" t="s">
        <v>35</v>
      </c>
      <c r="N35" s="64" t="s">
        <v>482</v>
      </c>
      <c r="O35" s="56" t="s">
        <v>23</v>
      </c>
    </row>
    <row r="36" spans="2:20" s="59" customFormat="1" x14ac:dyDescent="0.2">
      <c r="B36" s="54" t="s">
        <v>30</v>
      </c>
      <c r="C36" s="53">
        <v>43229</v>
      </c>
      <c r="D36" s="52">
        <f t="shared" si="1"/>
        <v>0.40625</v>
      </c>
      <c r="E36" s="54">
        <f t="shared" si="2"/>
        <v>0.41666666666666669</v>
      </c>
      <c r="F36" s="54">
        <v>0.5</v>
      </c>
      <c r="G36" s="54" t="s">
        <v>14</v>
      </c>
      <c r="H36" s="55" t="s">
        <v>15</v>
      </c>
      <c r="I36" s="56" t="s">
        <v>16</v>
      </c>
      <c r="J36" s="57" t="s">
        <v>168</v>
      </c>
      <c r="K36" s="63" t="s">
        <v>607</v>
      </c>
      <c r="L36" s="58">
        <v>8.3333333333333329E-2</v>
      </c>
      <c r="M36" s="64" t="s">
        <v>623</v>
      </c>
      <c r="N36" s="56" t="s">
        <v>608</v>
      </c>
      <c r="O36" s="56" t="s">
        <v>23</v>
      </c>
      <c r="T36" s="109"/>
    </row>
    <row r="37" spans="2:20" s="59" customFormat="1" x14ac:dyDescent="0.2">
      <c r="B37" s="52" t="s">
        <v>30</v>
      </c>
      <c r="C37" s="60">
        <v>43229</v>
      </c>
      <c r="D37" s="52">
        <f t="shared" si="1"/>
        <v>0.40625</v>
      </c>
      <c r="E37" s="54">
        <f t="shared" si="2"/>
        <v>0.41666666666666669</v>
      </c>
      <c r="F37" s="54">
        <v>0.5</v>
      </c>
      <c r="G37" s="54" t="s">
        <v>14</v>
      </c>
      <c r="H37" s="55" t="s">
        <v>15</v>
      </c>
      <c r="I37" s="56" t="s">
        <v>16</v>
      </c>
      <c r="J37" s="57" t="s">
        <v>171</v>
      </c>
      <c r="K37" s="63" t="s">
        <v>604</v>
      </c>
      <c r="L37" s="58">
        <v>8.3333333333333329E-2</v>
      </c>
      <c r="M37" s="64" t="s">
        <v>93</v>
      </c>
      <c r="N37" s="64" t="s">
        <v>667</v>
      </c>
      <c r="O37" s="56" t="s">
        <v>23</v>
      </c>
      <c r="P37" s="108"/>
      <c r="Q37" s="109"/>
    </row>
    <row r="38" spans="2:20" s="59" customFormat="1" x14ac:dyDescent="0.2">
      <c r="B38" s="52" t="s">
        <v>30</v>
      </c>
      <c r="C38" s="60">
        <v>43229</v>
      </c>
      <c r="D38" s="52">
        <f t="shared" si="1"/>
        <v>0.40625</v>
      </c>
      <c r="E38" s="54">
        <f t="shared" si="2"/>
        <v>0.41666666666666669</v>
      </c>
      <c r="F38" s="54">
        <v>0.5</v>
      </c>
      <c r="G38" s="54" t="s">
        <v>14</v>
      </c>
      <c r="H38" s="55" t="s">
        <v>15</v>
      </c>
      <c r="I38" s="56" t="s">
        <v>16</v>
      </c>
      <c r="J38" s="57" t="s">
        <v>493</v>
      </c>
      <c r="K38" s="63" t="s">
        <v>601</v>
      </c>
      <c r="L38" s="58">
        <v>8.3333333333333329E-2</v>
      </c>
      <c r="M38" s="56" t="s">
        <v>35</v>
      </c>
      <c r="N38" s="64" t="s">
        <v>678</v>
      </c>
      <c r="O38" s="56" t="s">
        <v>23</v>
      </c>
      <c r="P38" s="109"/>
      <c r="Q38" s="109"/>
    </row>
    <row r="39" spans="2:20" s="59" customFormat="1" x14ac:dyDescent="0.2">
      <c r="B39" s="52" t="s">
        <v>30</v>
      </c>
      <c r="C39" s="53">
        <v>43229</v>
      </c>
      <c r="D39" s="52">
        <f t="shared" si="1"/>
        <v>0.41666666666666663</v>
      </c>
      <c r="E39" s="54">
        <f t="shared" si="2"/>
        <v>0.42708333333333331</v>
      </c>
      <c r="F39" s="54">
        <v>0.5</v>
      </c>
      <c r="G39" s="54" t="s">
        <v>14</v>
      </c>
      <c r="H39" s="55" t="s">
        <v>15</v>
      </c>
      <c r="I39" s="56" t="s">
        <v>16</v>
      </c>
      <c r="J39" s="57" t="s">
        <v>605</v>
      </c>
      <c r="K39" s="63" t="s">
        <v>606</v>
      </c>
      <c r="L39" s="58">
        <v>7.2916666666666671E-2</v>
      </c>
      <c r="M39" s="64" t="s">
        <v>93</v>
      </c>
      <c r="N39" s="65">
        <v>8</v>
      </c>
      <c r="O39" s="56" t="s">
        <v>23</v>
      </c>
      <c r="P39" s="108"/>
    </row>
    <row r="40" spans="2:20" s="59" customFormat="1" x14ac:dyDescent="0.2">
      <c r="B40" s="52" t="s">
        <v>30</v>
      </c>
      <c r="C40" s="60">
        <v>43229</v>
      </c>
      <c r="D40" s="52">
        <f t="shared" si="1"/>
        <v>0.42708333333333331</v>
      </c>
      <c r="E40" s="54">
        <f t="shared" si="2"/>
        <v>0.4375</v>
      </c>
      <c r="F40" s="54">
        <v>0.5</v>
      </c>
      <c r="G40" s="54" t="s">
        <v>14</v>
      </c>
      <c r="H40" s="55" t="s">
        <v>15</v>
      </c>
      <c r="I40" s="56" t="s">
        <v>16</v>
      </c>
      <c r="J40" s="57" t="s">
        <v>170</v>
      </c>
      <c r="K40" s="63" t="s">
        <v>599</v>
      </c>
      <c r="L40" s="58">
        <v>6.25E-2</v>
      </c>
      <c r="M40" s="64" t="s">
        <v>93</v>
      </c>
      <c r="N40" s="64" t="s">
        <v>578</v>
      </c>
      <c r="O40" s="56" t="s">
        <v>23</v>
      </c>
      <c r="P40" s="108"/>
      <c r="Q40" s="109"/>
    </row>
    <row r="41" spans="2:20" s="59" customFormat="1" x14ac:dyDescent="0.2">
      <c r="B41" s="52" t="s">
        <v>30</v>
      </c>
      <c r="C41" s="60">
        <v>43229</v>
      </c>
      <c r="D41" s="52">
        <f t="shared" si="1"/>
        <v>0.42708333333333331</v>
      </c>
      <c r="E41" s="54">
        <f t="shared" si="2"/>
        <v>0.4375</v>
      </c>
      <c r="F41" s="54">
        <v>0.5</v>
      </c>
      <c r="G41" s="54" t="s">
        <v>14</v>
      </c>
      <c r="H41" s="55" t="s">
        <v>15</v>
      </c>
      <c r="I41" s="56" t="s">
        <v>16</v>
      </c>
      <c r="J41" s="57" t="s">
        <v>492</v>
      </c>
      <c r="K41" s="63" t="s">
        <v>600</v>
      </c>
      <c r="L41" s="58">
        <v>6.25E-2</v>
      </c>
      <c r="M41" s="56" t="s">
        <v>35</v>
      </c>
      <c r="N41" s="64" t="s">
        <v>481</v>
      </c>
      <c r="O41" s="56" t="s">
        <v>23</v>
      </c>
      <c r="P41" s="109"/>
      <c r="Q41" s="109"/>
    </row>
    <row r="42" spans="2:20" s="59" customFormat="1" x14ac:dyDescent="0.2">
      <c r="B42" s="54" t="s">
        <v>30</v>
      </c>
      <c r="C42" s="60">
        <v>43229</v>
      </c>
      <c r="D42" s="52">
        <f t="shared" si="1"/>
        <v>0.42708333333333331</v>
      </c>
      <c r="E42" s="54">
        <f t="shared" si="2"/>
        <v>0.4375</v>
      </c>
      <c r="F42" s="54">
        <v>0.5</v>
      </c>
      <c r="G42" s="54" t="s">
        <v>14</v>
      </c>
      <c r="H42" s="55" t="s">
        <v>15</v>
      </c>
      <c r="I42" s="56" t="s">
        <v>25</v>
      </c>
      <c r="J42" s="57" t="s">
        <v>215</v>
      </c>
      <c r="K42" s="63" t="s">
        <v>448</v>
      </c>
      <c r="L42" s="58">
        <v>6.25E-2</v>
      </c>
      <c r="M42" s="64" t="s">
        <v>623</v>
      </c>
      <c r="N42" s="64" t="s">
        <v>615</v>
      </c>
      <c r="O42" s="56" t="s">
        <v>23</v>
      </c>
    </row>
    <row r="43" spans="2:20" s="59" customFormat="1" x14ac:dyDescent="0.2">
      <c r="B43" s="52" t="s">
        <v>405</v>
      </c>
      <c r="C43" s="60">
        <v>43229</v>
      </c>
      <c r="D43" s="52">
        <f t="shared" si="1"/>
        <v>0.52083333333333326</v>
      </c>
      <c r="E43" s="54">
        <f t="shared" si="2"/>
        <v>0.53125</v>
      </c>
      <c r="F43" s="54">
        <v>0.60416666666666663</v>
      </c>
      <c r="G43" s="52" t="s">
        <v>24</v>
      </c>
      <c r="H43" s="55" t="s">
        <v>15</v>
      </c>
      <c r="I43" s="56" t="s">
        <v>25</v>
      </c>
      <c r="J43" s="57" t="s">
        <v>302</v>
      </c>
      <c r="K43" s="63" t="s">
        <v>697</v>
      </c>
      <c r="L43" s="58">
        <v>7.2916666666666671E-2</v>
      </c>
      <c r="M43" s="64" t="s">
        <v>93</v>
      </c>
      <c r="N43" s="64" t="s">
        <v>480</v>
      </c>
      <c r="O43" s="56" t="s">
        <v>23</v>
      </c>
    </row>
    <row r="44" spans="2:20" s="59" customFormat="1" x14ac:dyDescent="0.2">
      <c r="B44" s="52" t="s">
        <v>405</v>
      </c>
      <c r="C44" s="60">
        <v>43229</v>
      </c>
      <c r="D44" s="52">
        <f t="shared" si="1"/>
        <v>0.58333333333333326</v>
      </c>
      <c r="E44" s="54">
        <f t="shared" si="2"/>
        <v>0.59375</v>
      </c>
      <c r="F44" s="54">
        <v>0.66666666666666663</v>
      </c>
      <c r="G44" s="52" t="s">
        <v>24</v>
      </c>
      <c r="H44" s="55" t="s">
        <v>15</v>
      </c>
      <c r="I44" s="56" t="s">
        <v>25</v>
      </c>
      <c r="J44" s="57" t="s">
        <v>302</v>
      </c>
      <c r="K44" s="63" t="s">
        <v>303</v>
      </c>
      <c r="L44" s="58">
        <v>7.2916666666666671E-2</v>
      </c>
      <c r="M44" s="64" t="s">
        <v>93</v>
      </c>
      <c r="N44" s="64" t="s">
        <v>486</v>
      </c>
      <c r="O44" s="56" t="s">
        <v>23</v>
      </c>
    </row>
    <row r="45" spans="2:20" s="59" customFormat="1" x14ac:dyDescent="0.2">
      <c r="B45" s="54" t="s">
        <v>30</v>
      </c>
      <c r="C45" s="53">
        <v>43229</v>
      </c>
      <c r="D45" s="52">
        <f t="shared" si="1"/>
        <v>0.57291666666666652</v>
      </c>
      <c r="E45" s="54">
        <f t="shared" si="2"/>
        <v>0.58333333333333326</v>
      </c>
      <c r="F45" s="54">
        <v>0.66666666666666663</v>
      </c>
      <c r="G45" s="52" t="s">
        <v>24</v>
      </c>
      <c r="H45" s="55" t="s">
        <v>15</v>
      </c>
      <c r="I45" s="56" t="s">
        <v>16</v>
      </c>
      <c r="J45" s="57" t="s">
        <v>118</v>
      </c>
      <c r="K45" s="63" t="s">
        <v>119</v>
      </c>
      <c r="L45" s="58">
        <v>8.3333333333333329E-2</v>
      </c>
      <c r="M45" s="56" t="s">
        <v>623</v>
      </c>
      <c r="N45" s="64" t="s">
        <v>664</v>
      </c>
      <c r="O45" s="56" t="s">
        <v>23</v>
      </c>
    </row>
    <row r="46" spans="2:20" s="59" customFormat="1" x14ac:dyDescent="0.2">
      <c r="B46" s="54" t="s">
        <v>30</v>
      </c>
      <c r="C46" s="53">
        <v>43229</v>
      </c>
      <c r="D46" s="52">
        <f t="shared" si="1"/>
        <v>0.61458333333333326</v>
      </c>
      <c r="E46" s="54">
        <v>0.625</v>
      </c>
      <c r="F46" s="54">
        <f>E46+L46</f>
        <v>0.68055555555555558</v>
      </c>
      <c r="G46" s="52" t="s">
        <v>24</v>
      </c>
      <c r="H46" s="61" t="s">
        <v>36</v>
      </c>
      <c r="I46" s="56" t="s">
        <v>59</v>
      </c>
      <c r="J46" s="62" t="s">
        <v>362</v>
      </c>
      <c r="K46" s="63" t="s">
        <v>363</v>
      </c>
      <c r="L46" s="58">
        <v>5.5555555555555552E-2</v>
      </c>
      <c r="M46" s="64" t="s">
        <v>93</v>
      </c>
      <c r="N46" s="64" t="s">
        <v>487</v>
      </c>
      <c r="O46" s="56" t="s">
        <v>23</v>
      </c>
    </row>
    <row r="47" spans="2:20" s="59" customFormat="1" x14ac:dyDescent="0.2">
      <c r="B47" s="52" t="s">
        <v>30</v>
      </c>
      <c r="C47" s="53">
        <v>43229</v>
      </c>
      <c r="D47" s="52">
        <f t="shared" si="1"/>
        <v>0.71874999999999989</v>
      </c>
      <c r="E47" s="54">
        <f t="shared" ref="E47:E55" si="3">F47-L47</f>
        <v>0.72916666666666663</v>
      </c>
      <c r="F47" s="54">
        <v>0.8125</v>
      </c>
      <c r="G47" s="52" t="s">
        <v>24</v>
      </c>
      <c r="H47" s="61" t="s">
        <v>36</v>
      </c>
      <c r="I47" s="56" t="s">
        <v>16</v>
      </c>
      <c r="J47" s="62" t="s">
        <v>136</v>
      </c>
      <c r="K47" s="63" t="s">
        <v>447</v>
      </c>
      <c r="L47" s="58">
        <v>8.3333333333333329E-2</v>
      </c>
      <c r="M47" s="64" t="s">
        <v>93</v>
      </c>
      <c r="N47" s="64" t="s">
        <v>485</v>
      </c>
      <c r="O47" s="56" t="s">
        <v>23</v>
      </c>
    </row>
    <row r="48" spans="2:20" s="77" customFormat="1" x14ac:dyDescent="0.2">
      <c r="B48" s="70" t="s">
        <v>27</v>
      </c>
      <c r="C48" s="69">
        <v>43230</v>
      </c>
      <c r="D48" s="68">
        <f t="shared" si="1"/>
        <v>0.40625</v>
      </c>
      <c r="E48" s="70">
        <f t="shared" si="3"/>
        <v>0.41666666666666669</v>
      </c>
      <c r="F48" s="70">
        <v>0.5</v>
      </c>
      <c r="G48" s="70" t="s">
        <v>14</v>
      </c>
      <c r="H48" s="71" t="s">
        <v>15</v>
      </c>
      <c r="I48" s="72" t="s">
        <v>54</v>
      </c>
      <c r="J48" s="73" t="s">
        <v>354</v>
      </c>
      <c r="K48" s="74" t="s">
        <v>355</v>
      </c>
      <c r="L48" s="75">
        <v>8.3333333333333329E-2</v>
      </c>
      <c r="M48" s="72" t="s">
        <v>35</v>
      </c>
      <c r="N48" s="84" t="s">
        <v>619</v>
      </c>
      <c r="O48" s="72" t="s">
        <v>23</v>
      </c>
    </row>
    <row r="49" spans="2:17" s="77" customFormat="1" x14ac:dyDescent="0.2">
      <c r="B49" s="70" t="s">
        <v>27</v>
      </c>
      <c r="C49" s="69">
        <v>43230</v>
      </c>
      <c r="D49" s="68">
        <f t="shared" ref="D49:D81" si="4">E49-0.0104166666666667</f>
        <v>0.44791666666666663</v>
      </c>
      <c r="E49" s="70">
        <f t="shared" si="3"/>
        <v>0.45833333333333331</v>
      </c>
      <c r="F49" s="70">
        <v>0.5</v>
      </c>
      <c r="G49" s="70" t="s">
        <v>14</v>
      </c>
      <c r="H49" s="71" t="s">
        <v>15</v>
      </c>
      <c r="I49" s="72" t="s">
        <v>16</v>
      </c>
      <c r="J49" s="73" t="s">
        <v>134</v>
      </c>
      <c r="K49" s="74" t="s">
        <v>135</v>
      </c>
      <c r="L49" s="75">
        <v>4.1666666666666664E-2</v>
      </c>
      <c r="M49" s="84" t="s">
        <v>93</v>
      </c>
      <c r="N49" s="84" t="s">
        <v>481</v>
      </c>
      <c r="O49" s="72" t="s">
        <v>23</v>
      </c>
    </row>
    <row r="50" spans="2:17" s="77" customFormat="1" x14ac:dyDescent="0.2">
      <c r="B50" s="70" t="s">
        <v>27</v>
      </c>
      <c r="C50" s="69">
        <v>43230</v>
      </c>
      <c r="D50" s="68">
        <f t="shared" si="4"/>
        <v>0.44791666666666663</v>
      </c>
      <c r="E50" s="70">
        <f t="shared" si="3"/>
        <v>0.45833333333333331</v>
      </c>
      <c r="F50" s="70">
        <v>0.5</v>
      </c>
      <c r="G50" s="70" t="s">
        <v>14</v>
      </c>
      <c r="H50" s="71" t="s">
        <v>15</v>
      </c>
      <c r="I50" s="72" t="s">
        <v>16</v>
      </c>
      <c r="J50" s="73" t="s">
        <v>344</v>
      </c>
      <c r="K50" s="74" t="s">
        <v>345</v>
      </c>
      <c r="L50" s="75">
        <v>4.1666666666666664E-2</v>
      </c>
      <c r="M50" s="84" t="s">
        <v>623</v>
      </c>
      <c r="N50" s="84" t="s">
        <v>643</v>
      </c>
      <c r="O50" s="72" t="s">
        <v>23</v>
      </c>
    </row>
    <row r="51" spans="2:17" s="77" customFormat="1" x14ac:dyDescent="0.2">
      <c r="B51" s="68" t="s">
        <v>27</v>
      </c>
      <c r="C51" s="69">
        <v>43230</v>
      </c>
      <c r="D51" s="157">
        <f t="shared" si="4"/>
        <v>0.59374999999999989</v>
      </c>
      <c r="E51" s="158">
        <f t="shared" si="3"/>
        <v>0.60416666666666663</v>
      </c>
      <c r="F51" s="158">
        <v>0.66666666666666663</v>
      </c>
      <c r="G51" s="70" t="s">
        <v>24</v>
      </c>
      <c r="H51" s="71" t="s">
        <v>15</v>
      </c>
      <c r="I51" s="72" t="s">
        <v>25</v>
      </c>
      <c r="J51" s="73" t="s">
        <v>28</v>
      </c>
      <c r="K51" s="74" t="s">
        <v>29</v>
      </c>
      <c r="L51" s="75">
        <v>6.25E-2</v>
      </c>
      <c r="M51" s="84" t="s">
        <v>623</v>
      </c>
      <c r="N51" s="84" t="s">
        <v>618</v>
      </c>
      <c r="O51" s="72" t="s">
        <v>23</v>
      </c>
      <c r="P51" s="88"/>
    </row>
    <row r="52" spans="2:17" s="59" customFormat="1" x14ac:dyDescent="0.2">
      <c r="B52" s="54" t="s">
        <v>20</v>
      </c>
      <c r="C52" s="155">
        <v>43231</v>
      </c>
      <c r="D52" s="52">
        <f t="shared" si="4"/>
        <v>0.44444444444444442</v>
      </c>
      <c r="E52" s="54">
        <f t="shared" si="3"/>
        <v>0.4548611111111111</v>
      </c>
      <c r="F52" s="54">
        <v>0.48958333333333331</v>
      </c>
      <c r="G52" s="156" t="s">
        <v>14</v>
      </c>
      <c r="H52" s="55" t="s">
        <v>15</v>
      </c>
      <c r="I52" s="56" t="s">
        <v>16</v>
      </c>
      <c r="J52" s="57" t="s">
        <v>173</v>
      </c>
      <c r="K52" s="63" t="s">
        <v>693</v>
      </c>
      <c r="L52" s="58">
        <v>3.4722222222222224E-2</v>
      </c>
      <c r="M52" s="64" t="s">
        <v>93</v>
      </c>
      <c r="N52" s="64" t="s">
        <v>667</v>
      </c>
      <c r="O52" s="56" t="s">
        <v>687</v>
      </c>
      <c r="P52" s="83"/>
    </row>
    <row r="53" spans="2:17" s="59" customFormat="1" x14ac:dyDescent="0.2">
      <c r="B53" s="54" t="s">
        <v>20</v>
      </c>
      <c r="C53" s="155">
        <v>43231</v>
      </c>
      <c r="D53" s="52">
        <f t="shared" si="4"/>
        <v>0.44444444444444442</v>
      </c>
      <c r="E53" s="54">
        <f t="shared" si="3"/>
        <v>0.4548611111111111</v>
      </c>
      <c r="F53" s="54">
        <v>0.48958333333333331</v>
      </c>
      <c r="G53" s="156" t="s">
        <v>14</v>
      </c>
      <c r="H53" s="55" t="s">
        <v>15</v>
      </c>
      <c r="I53" s="56" t="s">
        <v>16</v>
      </c>
      <c r="J53" s="57" t="s">
        <v>495</v>
      </c>
      <c r="K53" s="63" t="s">
        <v>659</v>
      </c>
      <c r="L53" s="58">
        <v>3.4722222222222224E-2</v>
      </c>
      <c r="M53" s="56" t="s">
        <v>35</v>
      </c>
      <c r="N53" s="64" t="s">
        <v>678</v>
      </c>
      <c r="O53" s="56" t="s">
        <v>23</v>
      </c>
    </row>
    <row r="54" spans="2:17" s="59" customFormat="1" x14ac:dyDescent="0.2">
      <c r="B54" s="54" t="s">
        <v>20</v>
      </c>
      <c r="C54" s="155">
        <v>43231</v>
      </c>
      <c r="D54" s="52">
        <f t="shared" si="4"/>
        <v>0.45138888888888884</v>
      </c>
      <c r="E54" s="54">
        <f t="shared" si="3"/>
        <v>0.46180555555555552</v>
      </c>
      <c r="F54" s="54">
        <v>0.48958333333333331</v>
      </c>
      <c r="G54" s="156" t="s">
        <v>14</v>
      </c>
      <c r="H54" s="55" t="s">
        <v>15</v>
      </c>
      <c r="I54" s="56" t="s">
        <v>16</v>
      </c>
      <c r="J54" s="57" t="s">
        <v>172</v>
      </c>
      <c r="K54" s="63" t="s">
        <v>692</v>
      </c>
      <c r="L54" s="58">
        <v>2.7777777777777776E-2</v>
      </c>
      <c r="M54" s="64" t="s">
        <v>93</v>
      </c>
      <c r="N54" s="64" t="s">
        <v>578</v>
      </c>
      <c r="O54" s="56" t="s">
        <v>688</v>
      </c>
      <c r="P54" s="83"/>
    </row>
    <row r="55" spans="2:17" s="59" customFormat="1" x14ac:dyDescent="0.2">
      <c r="B55" s="54" t="s">
        <v>20</v>
      </c>
      <c r="C55" s="155">
        <v>43231</v>
      </c>
      <c r="D55" s="52">
        <f t="shared" si="4"/>
        <v>0.45138888888888884</v>
      </c>
      <c r="E55" s="54">
        <f t="shared" si="3"/>
        <v>0.46180555555555552</v>
      </c>
      <c r="F55" s="54">
        <v>0.48958333333333331</v>
      </c>
      <c r="G55" s="156" t="s">
        <v>14</v>
      </c>
      <c r="H55" s="55" t="s">
        <v>15</v>
      </c>
      <c r="I55" s="56" t="s">
        <v>16</v>
      </c>
      <c r="J55" s="57" t="s">
        <v>494</v>
      </c>
      <c r="K55" s="63" t="s">
        <v>694</v>
      </c>
      <c r="L55" s="58">
        <v>2.7777777777777776E-2</v>
      </c>
      <c r="M55" s="56" t="s">
        <v>35</v>
      </c>
      <c r="N55" s="64" t="s">
        <v>481</v>
      </c>
      <c r="O55" s="66" t="s">
        <v>624</v>
      </c>
    </row>
    <row r="56" spans="2:17" s="59" customFormat="1" x14ac:dyDescent="0.2">
      <c r="B56" s="54" t="s">
        <v>20</v>
      </c>
      <c r="C56" s="161">
        <v>43231</v>
      </c>
      <c r="D56" s="52">
        <f t="shared" si="4"/>
        <v>0.47916666666666663</v>
      </c>
      <c r="E56" s="54">
        <v>0.48958333333333331</v>
      </c>
      <c r="F56" s="54">
        <f>E56+L56</f>
        <v>0.55208333333333326</v>
      </c>
      <c r="G56" s="162" t="s">
        <v>14</v>
      </c>
      <c r="H56" s="61" t="s">
        <v>36</v>
      </c>
      <c r="I56" s="56" t="s">
        <v>66</v>
      </c>
      <c r="J56" s="62" t="s">
        <v>71</v>
      </c>
      <c r="K56" s="63" t="s">
        <v>72</v>
      </c>
      <c r="L56" s="58">
        <v>6.25E-2</v>
      </c>
      <c r="M56" s="64" t="s">
        <v>93</v>
      </c>
      <c r="N56" s="64" t="s">
        <v>485</v>
      </c>
      <c r="O56" s="56" t="s">
        <v>23</v>
      </c>
      <c r="Q56" s="151" t="s">
        <v>657</v>
      </c>
    </row>
    <row r="57" spans="2:17" s="59" customFormat="1" x14ac:dyDescent="0.2">
      <c r="B57" s="52" t="s">
        <v>20</v>
      </c>
      <c r="C57" s="155">
        <v>43231</v>
      </c>
      <c r="D57" s="52">
        <f t="shared" si="4"/>
        <v>0.47916666666666663</v>
      </c>
      <c r="E57" s="54">
        <f>F57-L57</f>
        <v>0.48958333333333331</v>
      </c>
      <c r="F57" s="54">
        <v>0.57291666666666663</v>
      </c>
      <c r="G57" s="156" t="s">
        <v>14</v>
      </c>
      <c r="H57" s="55" t="s">
        <v>15</v>
      </c>
      <c r="I57" s="56" t="s">
        <v>16</v>
      </c>
      <c r="J57" s="57" t="s">
        <v>169</v>
      </c>
      <c r="K57" s="63" t="s">
        <v>427</v>
      </c>
      <c r="L57" s="58">
        <v>8.3333333333333329E-2</v>
      </c>
      <c r="M57" s="64" t="s">
        <v>623</v>
      </c>
      <c r="N57" s="56" t="s">
        <v>609</v>
      </c>
      <c r="O57" s="56" t="s">
        <v>23</v>
      </c>
      <c r="Q57" s="151" t="s">
        <v>657</v>
      </c>
    </row>
    <row r="58" spans="2:17" s="59" customFormat="1" x14ac:dyDescent="0.2">
      <c r="B58" s="52" t="s">
        <v>20</v>
      </c>
      <c r="C58" s="155">
        <v>43231</v>
      </c>
      <c r="D58" s="52">
        <f t="shared" si="4"/>
        <v>0.47916666666666669</v>
      </c>
      <c r="E58" s="54">
        <f>F58-L58</f>
        <v>0.48958333333333337</v>
      </c>
      <c r="F58" s="54">
        <v>0.55208333333333337</v>
      </c>
      <c r="G58" s="156" t="s">
        <v>14</v>
      </c>
      <c r="H58" s="55" t="s">
        <v>15</v>
      </c>
      <c r="I58" s="56" t="s">
        <v>25</v>
      </c>
      <c r="J58" s="57" t="s">
        <v>373</v>
      </c>
      <c r="K58" s="63" t="s">
        <v>374</v>
      </c>
      <c r="L58" s="58">
        <v>6.25E-2</v>
      </c>
      <c r="M58" s="64" t="s">
        <v>93</v>
      </c>
      <c r="N58" s="64" t="s">
        <v>481</v>
      </c>
      <c r="O58" s="56" t="s">
        <v>23</v>
      </c>
    </row>
    <row r="59" spans="2:17" s="59" customFormat="1" x14ac:dyDescent="0.2">
      <c r="B59" s="54" t="s">
        <v>20</v>
      </c>
      <c r="C59" s="60">
        <v>43231</v>
      </c>
      <c r="D59" s="159">
        <f t="shared" si="4"/>
        <v>0.59374999999999989</v>
      </c>
      <c r="E59" s="160">
        <v>0.60416666666666663</v>
      </c>
      <c r="F59" s="160">
        <f>E59+L59</f>
        <v>0.70833333333333326</v>
      </c>
      <c r="G59" s="54" t="s">
        <v>14</v>
      </c>
      <c r="H59" s="61" t="s">
        <v>36</v>
      </c>
      <c r="I59" s="56" t="s">
        <v>16</v>
      </c>
      <c r="J59" s="62" t="s">
        <v>587</v>
      </c>
      <c r="K59" s="63" t="s">
        <v>586</v>
      </c>
      <c r="L59" s="58">
        <v>0.10416666666666667</v>
      </c>
      <c r="M59" s="64" t="s">
        <v>93</v>
      </c>
      <c r="N59" s="64" t="s">
        <v>578</v>
      </c>
      <c r="O59" s="56" t="s">
        <v>23</v>
      </c>
      <c r="P59" s="83"/>
    </row>
    <row r="60" spans="2:17" s="59" customFormat="1" x14ac:dyDescent="0.2">
      <c r="B60" s="52" t="s">
        <v>20</v>
      </c>
      <c r="C60" s="60">
        <v>43231</v>
      </c>
      <c r="D60" s="52">
        <f t="shared" si="4"/>
        <v>0.59374999999999989</v>
      </c>
      <c r="E60" s="54">
        <f t="shared" ref="E60:E69" si="5">F60-L60</f>
        <v>0.60416666666666663</v>
      </c>
      <c r="F60" s="54">
        <v>0.6875</v>
      </c>
      <c r="G60" s="52" t="s">
        <v>24</v>
      </c>
      <c r="H60" s="55" t="s">
        <v>15</v>
      </c>
      <c r="I60" s="56" t="s">
        <v>16</v>
      </c>
      <c r="J60" s="57" t="s">
        <v>257</v>
      </c>
      <c r="K60" s="63" t="s">
        <v>258</v>
      </c>
      <c r="L60" s="58">
        <v>8.3333333333333329E-2</v>
      </c>
      <c r="M60" s="64" t="s">
        <v>623</v>
      </c>
      <c r="N60" s="64" t="s">
        <v>681</v>
      </c>
      <c r="O60" s="56" t="s">
        <v>23</v>
      </c>
    </row>
    <row r="61" spans="2:17" s="59" customFormat="1" x14ac:dyDescent="0.2">
      <c r="B61" s="52" t="s">
        <v>20</v>
      </c>
      <c r="C61" s="60">
        <v>43231</v>
      </c>
      <c r="D61" s="52">
        <f t="shared" si="4"/>
        <v>0.59375</v>
      </c>
      <c r="E61" s="54">
        <f t="shared" si="5"/>
        <v>0.60416666666666674</v>
      </c>
      <c r="F61" s="54">
        <v>0.70833333333333337</v>
      </c>
      <c r="G61" s="52" t="s">
        <v>24</v>
      </c>
      <c r="H61" s="55" t="s">
        <v>15</v>
      </c>
      <c r="I61" s="56" t="s">
        <v>16</v>
      </c>
      <c r="J61" s="57" t="s">
        <v>259</v>
      </c>
      <c r="K61" s="63" t="s">
        <v>260</v>
      </c>
      <c r="L61" s="58">
        <v>0.10416666666666667</v>
      </c>
      <c r="M61" s="64" t="s">
        <v>623</v>
      </c>
      <c r="N61" s="64" t="s">
        <v>682</v>
      </c>
      <c r="O61" s="56" t="s">
        <v>23</v>
      </c>
    </row>
    <row r="62" spans="2:17" s="77" customFormat="1" x14ac:dyDescent="0.2">
      <c r="B62" s="68" t="s">
        <v>13</v>
      </c>
      <c r="C62" s="69">
        <v>43234</v>
      </c>
      <c r="D62" s="70">
        <f t="shared" si="4"/>
        <v>0.38541666666666663</v>
      </c>
      <c r="E62" s="70">
        <f t="shared" si="5"/>
        <v>0.39583333333333331</v>
      </c>
      <c r="F62" s="70">
        <v>0.6875</v>
      </c>
      <c r="G62" s="70" t="s">
        <v>426</v>
      </c>
      <c r="H62" s="71" t="s">
        <v>15</v>
      </c>
      <c r="I62" s="72" t="s">
        <v>25</v>
      </c>
      <c r="J62" s="73" t="s">
        <v>34</v>
      </c>
      <c r="K62" s="74" t="s">
        <v>445</v>
      </c>
      <c r="L62" s="75">
        <v>0.29166666666666669</v>
      </c>
      <c r="M62" s="72" t="s">
        <v>35</v>
      </c>
      <c r="N62" s="72">
        <v>18</v>
      </c>
      <c r="O62" s="72" t="s">
        <v>656</v>
      </c>
      <c r="P62" s="88" t="s">
        <v>569</v>
      </c>
    </row>
    <row r="63" spans="2:17" s="77" customFormat="1" x14ac:dyDescent="0.2">
      <c r="B63" s="68" t="s">
        <v>13</v>
      </c>
      <c r="C63" s="69">
        <v>43234</v>
      </c>
      <c r="D63" s="68">
        <f t="shared" si="4"/>
        <v>0.39583333333333331</v>
      </c>
      <c r="E63" s="70">
        <f t="shared" si="5"/>
        <v>0.40625</v>
      </c>
      <c r="F63" s="70">
        <v>0.4375</v>
      </c>
      <c r="G63" s="70" t="s">
        <v>14</v>
      </c>
      <c r="H63" s="71" t="s">
        <v>15</v>
      </c>
      <c r="I63" s="72" t="s">
        <v>16</v>
      </c>
      <c r="J63" s="73" t="s">
        <v>94</v>
      </c>
      <c r="K63" s="74" t="s">
        <v>468</v>
      </c>
      <c r="L63" s="75">
        <v>3.125E-2</v>
      </c>
      <c r="M63" s="84" t="s">
        <v>623</v>
      </c>
      <c r="N63" s="84" t="s">
        <v>630</v>
      </c>
      <c r="O63" s="72" t="s">
        <v>23</v>
      </c>
    </row>
    <row r="64" spans="2:17" s="77" customFormat="1" x14ac:dyDescent="0.2">
      <c r="B64" s="68" t="s">
        <v>13</v>
      </c>
      <c r="C64" s="69">
        <v>43234</v>
      </c>
      <c r="D64" s="68">
        <f t="shared" si="4"/>
        <v>0.39583333333333331</v>
      </c>
      <c r="E64" s="70">
        <f t="shared" si="5"/>
        <v>0.40625</v>
      </c>
      <c r="F64" s="70">
        <v>0.4375</v>
      </c>
      <c r="G64" s="70" t="s">
        <v>14</v>
      </c>
      <c r="H64" s="71" t="s">
        <v>15</v>
      </c>
      <c r="I64" s="72" t="s">
        <v>16</v>
      </c>
      <c r="J64" s="73" t="s">
        <v>95</v>
      </c>
      <c r="K64" s="74" t="s">
        <v>449</v>
      </c>
      <c r="L64" s="75">
        <v>3.125E-2</v>
      </c>
      <c r="M64" s="84" t="s">
        <v>623</v>
      </c>
      <c r="N64" s="84" t="s">
        <v>638</v>
      </c>
      <c r="O64" s="72" t="s">
        <v>23</v>
      </c>
    </row>
    <row r="65" spans="2:16" s="77" customFormat="1" x14ac:dyDescent="0.2">
      <c r="B65" s="68" t="s">
        <v>13</v>
      </c>
      <c r="C65" s="69">
        <v>43234</v>
      </c>
      <c r="D65" s="68">
        <f t="shared" si="4"/>
        <v>0.40625</v>
      </c>
      <c r="E65" s="70">
        <f t="shared" si="5"/>
        <v>0.41666666666666669</v>
      </c>
      <c r="F65" s="70">
        <v>0.5</v>
      </c>
      <c r="G65" s="70" t="s">
        <v>14</v>
      </c>
      <c r="H65" s="71" t="s">
        <v>15</v>
      </c>
      <c r="I65" s="72" t="s">
        <v>25</v>
      </c>
      <c r="J65" s="73" t="s">
        <v>185</v>
      </c>
      <c r="K65" s="74" t="s">
        <v>186</v>
      </c>
      <c r="L65" s="75">
        <v>8.3333333333333329E-2</v>
      </c>
      <c r="M65" s="84" t="s">
        <v>93</v>
      </c>
      <c r="N65" s="84" t="s">
        <v>484</v>
      </c>
      <c r="O65" s="72" t="s">
        <v>23</v>
      </c>
    </row>
    <row r="66" spans="2:16" s="77" customFormat="1" x14ac:dyDescent="0.2">
      <c r="B66" s="68" t="s">
        <v>13</v>
      </c>
      <c r="C66" s="69">
        <v>43234</v>
      </c>
      <c r="D66" s="68">
        <f t="shared" si="4"/>
        <v>0.41666666666666663</v>
      </c>
      <c r="E66" s="70">
        <f t="shared" si="5"/>
        <v>0.42708333333333331</v>
      </c>
      <c r="F66" s="70">
        <v>0.5</v>
      </c>
      <c r="G66" s="68" t="s">
        <v>14</v>
      </c>
      <c r="H66" s="71" t="s">
        <v>15</v>
      </c>
      <c r="I66" s="72" t="s">
        <v>16</v>
      </c>
      <c r="J66" s="73" t="s">
        <v>137</v>
      </c>
      <c r="K66" s="74" t="s">
        <v>138</v>
      </c>
      <c r="L66" s="75">
        <v>7.2916666666666671E-2</v>
      </c>
      <c r="M66" s="84" t="s">
        <v>93</v>
      </c>
      <c r="N66" s="84" t="s">
        <v>484</v>
      </c>
      <c r="O66" s="72" t="s">
        <v>23</v>
      </c>
    </row>
    <row r="67" spans="2:16" s="77" customFormat="1" x14ac:dyDescent="0.2">
      <c r="B67" s="68" t="s">
        <v>13</v>
      </c>
      <c r="C67" s="69">
        <v>43234</v>
      </c>
      <c r="D67" s="68">
        <f t="shared" si="4"/>
        <v>0.42708333333333331</v>
      </c>
      <c r="E67" s="70">
        <f t="shared" si="5"/>
        <v>0.4375</v>
      </c>
      <c r="F67" s="70">
        <v>0.5</v>
      </c>
      <c r="G67" s="70" t="s">
        <v>14</v>
      </c>
      <c r="H67" s="71" t="s">
        <v>15</v>
      </c>
      <c r="I67" s="72" t="s">
        <v>25</v>
      </c>
      <c r="J67" s="73" t="s">
        <v>375</v>
      </c>
      <c r="K67" s="74" t="s">
        <v>376</v>
      </c>
      <c r="L67" s="75">
        <v>6.25E-2</v>
      </c>
      <c r="M67" s="84" t="s">
        <v>93</v>
      </c>
      <c r="N67" s="84" t="s">
        <v>481</v>
      </c>
      <c r="O67" s="72" t="s">
        <v>23</v>
      </c>
    </row>
    <row r="68" spans="2:16" s="77" customFormat="1" x14ac:dyDescent="0.2">
      <c r="B68" s="70" t="s">
        <v>13</v>
      </c>
      <c r="C68" s="85">
        <v>43234</v>
      </c>
      <c r="D68" s="68">
        <f t="shared" si="4"/>
        <v>0.4375</v>
      </c>
      <c r="E68" s="70">
        <f t="shared" si="5"/>
        <v>0.44791666666666669</v>
      </c>
      <c r="F68" s="70">
        <v>0.5</v>
      </c>
      <c r="G68" s="70" t="s">
        <v>14</v>
      </c>
      <c r="H68" s="71" t="s">
        <v>15</v>
      </c>
      <c r="I68" s="72" t="s">
        <v>16</v>
      </c>
      <c r="J68" s="73" t="s">
        <v>96</v>
      </c>
      <c r="K68" s="74" t="s">
        <v>97</v>
      </c>
      <c r="L68" s="75">
        <v>5.2083333333333336E-2</v>
      </c>
      <c r="M68" s="84" t="s">
        <v>623</v>
      </c>
      <c r="N68" s="84" t="s">
        <v>630</v>
      </c>
      <c r="O68" s="72" t="s">
        <v>23</v>
      </c>
    </row>
    <row r="69" spans="2:16" s="77" customFormat="1" x14ac:dyDescent="0.2">
      <c r="B69" s="70" t="s">
        <v>13</v>
      </c>
      <c r="C69" s="85">
        <v>43234</v>
      </c>
      <c r="D69" s="68">
        <f t="shared" si="4"/>
        <v>0.4375</v>
      </c>
      <c r="E69" s="70">
        <f t="shared" si="5"/>
        <v>0.44791666666666669</v>
      </c>
      <c r="F69" s="70">
        <v>0.5</v>
      </c>
      <c r="G69" s="70" t="s">
        <v>14</v>
      </c>
      <c r="H69" s="71" t="s">
        <v>15</v>
      </c>
      <c r="I69" s="72" t="s">
        <v>16</v>
      </c>
      <c r="J69" s="73" t="s">
        <v>98</v>
      </c>
      <c r="K69" s="74" t="s">
        <v>99</v>
      </c>
      <c r="L69" s="75">
        <v>5.2083333333333336E-2</v>
      </c>
      <c r="M69" s="84" t="s">
        <v>623</v>
      </c>
      <c r="N69" s="84" t="s">
        <v>638</v>
      </c>
      <c r="O69" s="72" t="s">
        <v>23</v>
      </c>
    </row>
    <row r="70" spans="2:16" s="77" customFormat="1" x14ac:dyDescent="0.2">
      <c r="B70" s="70" t="s">
        <v>13</v>
      </c>
      <c r="C70" s="69">
        <v>43234</v>
      </c>
      <c r="D70" s="68">
        <f t="shared" si="4"/>
        <v>0.51041666666666663</v>
      </c>
      <c r="E70" s="70">
        <v>0.52083333333333337</v>
      </c>
      <c r="F70" s="70">
        <f>E70+L70</f>
        <v>0.57291666666666674</v>
      </c>
      <c r="G70" s="70" t="s">
        <v>14</v>
      </c>
      <c r="H70" s="81" t="s">
        <v>36</v>
      </c>
      <c r="I70" s="72" t="s">
        <v>66</v>
      </c>
      <c r="J70" s="82" t="s">
        <v>116</v>
      </c>
      <c r="K70" s="74" t="s">
        <v>117</v>
      </c>
      <c r="L70" s="75">
        <v>5.2083333333333336E-2</v>
      </c>
      <c r="M70" s="84" t="s">
        <v>623</v>
      </c>
      <c r="N70" s="84" t="s">
        <v>580</v>
      </c>
      <c r="O70" s="72" t="s">
        <v>23</v>
      </c>
    </row>
    <row r="71" spans="2:16" s="77" customFormat="1" x14ac:dyDescent="0.2">
      <c r="B71" s="70" t="s">
        <v>13</v>
      </c>
      <c r="C71" s="69">
        <v>43234</v>
      </c>
      <c r="D71" s="68">
        <f t="shared" si="4"/>
        <v>0.51041666666666663</v>
      </c>
      <c r="E71" s="70">
        <v>0.52083333333333337</v>
      </c>
      <c r="F71" s="70">
        <f>E71+L71</f>
        <v>0.58333333333333337</v>
      </c>
      <c r="G71" s="70" t="s">
        <v>14</v>
      </c>
      <c r="H71" s="81" t="s">
        <v>36</v>
      </c>
      <c r="I71" s="72" t="s">
        <v>59</v>
      </c>
      <c r="J71" s="82" t="s">
        <v>588</v>
      </c>
      <c r="K71" s="74" t="s">
        <v>592</v>
      </c>
      <c r="L71" s="75">
        <v>6.25E-2</v>
      </c>
      <c r="M71" s="84" t="s">
        <v>93</v>
      </c>
      <c r="N71" s="84" t="s">
        <v>485</v>
      </c>
      <c r="O71" s="72" t="s">
        <v>23</v>
      </c>
      <c r="P71" s="88"/>
    </row>
    <row r="72" spans="2:16" s="77" customFormat="1" ht="25.5" x14ac:dyDescent="0.2">
      <c r="B72" s="68" t="s">
        <v>13</v>
      </c>
      <c r="C72" s="85">
        <v>43234</v>
      </c>
      <c r="D72" s="68">
        <f t="shared" si="4"/>
        <v>0.53124999999999989</v>
      </c>
      <c r="E72" s="70">
        <f>F72-L72</f>
        <v>0.54166666666666663</v>
      </c>
      <c r="F72" s="70">
        <v>0.60416666666666663</v>
      </c>
      <c r="G72" s="68" t="s">
        <v>24</v>
      </c>
      <c r="H72" s="71" t="s">
        <v>15</v>
      </c>
      <c r="I72" s="72" t="s">
        <v>25</v>
      </c>
      <c r="J72" s="73" t="s">
        <v>230</v>
      </c>
      <c r="K72" s="152" t="s">
        <v>696</v>
      </c>
      <c r="L72" s="75">
        <v>6.25E-2</v>
      </c>
      <c r="M72" s="72" t="s">
        <v>35</v>
      </c>
      <c r="N72" s="84" t="s">
        <v>487</v>
      </c>
      <c r="O72" s="72" t="s">
        <v>23</v>
      </c>
    </row>
    <row r="73" spans="2:16" s="77" customFormat="1" x14ac:dyDescent="0.2">
      <c r="B73" s="68" t="s">
        <v>13</v>
      </c>
      <c r="C73" s="85">
        <v>43234</v>
      </c>
      <c r="D73" s="68">
        <f t="shared" si="4"/>
        <v>0.61458333333333326</v>
      </c>
      <c r="E73" s="70">
        <f>F73-L73</f>
        <v>0.625</v>
      </c>
      <c r="F73" s="70">
        <v>0.6875</v>
      </c>
      <c r="G73" s="68" t="s">
        <v>24</v>
      </c>
      <c r="H73" s="71" t="s">
        <v>15</v>
      </c>
      <c r="I73" s="72" t="s">
        <v>25</v>
      </c>
      <c r="J73" s="73" t="s">
        <v>230</v>
      </c>
      <c r="K73" s="74" t="s">
        <v>231</v>
      </c>
      <c r="L73" s="75">
        <v>6.25E-2</v>
      </c>
      <c r="M73" s="72" t="s">
        <v>35</v>
      </c>
      <c r="N73" s="84" t="s">
        <v>488</v>
      </c>
      <c r="O73" s="72" t="s">
        <v>23</v>
      </c>
    </row>
    <row r="74" spans="2:16" s="77" customFormat="1" x14ac:dyDescent="0.2">
      <c r="B74" s="70" t="s">
        <v>13</v>
      </c>
      <c r="C74" s="69">
        <v>43234</v>
      </c>
      <c r="D74" s="68">
        <f t="shared" si="4"/>
        <v>0.57291666666666652</v>
      </c>
      <c r="E74" s="70">
        <f>F74-L74</f>
        <v>0.58333333333333326</v>
      </c>
      <c r="F74" s="70">
        <v>0.66666666666666663</v>
      </c>
      <c r="G74" s="68" t="s">
        <v>24</v>
      </c>
      <c r="H74" s="71" t="s">
        <v>15</v>
      </c>
      <c r="I74" s="72" t="s">
        <v>16</v>
      </c>
      <c r="J74" s="73" t="s">
        <v>236</v>
      </c>
      <c r="K74" s="74" t="s">
        <v>237</v>
      </c>
      <c r="L74" s="75">
        <v>8.3333333333333329E-2</v>
      </c>
      <c r="M74" s="84" t="s">
        <v>623</v>
      </c>
      <c r="N74" s="84" t="s">
        <v>613</v>
      </c>
      <c r="O74" s="72" t="s">
        <v>23</v>
      </c>
    </row>
    <row r="75" spans="2:16" s="77" customFormat="1" x14ac:dyDescent="0.2">
      <c r="B75" s="68" t="s">
        <v>13</v>
      </c>
      <c r="C75" s="69">
        <v>43234</v>
      </c>
      <c r="D75" s="68">
        <f t="shared" si="4"/>
        <v>0.59374999999999989</v>
      </c>
      <c r="E75" s="70">
        <f>F75-L75</f>
        <v>0.60416666666666663</v>
      </c>
      <c r="F75" s="70">
        <v>0.66666666666666663</v>
      </c>
      <c r="G75" s="68" t="s">
        <v>14</v>
      </c>
      <c r="H75" s="87" t="s">
        <v>141</v>
      </c>
      <c r="I75" s="72" t="s">
        <v>37</v>
      </c>
      <c r="J75" s="51" t="s">
        <v>407</v>
      </c>
      <c r="K75" s="74" t="s">
        <v>408</v>
      </c>
      <c r="L75" s="75">
        <v>6.25E-2</v>
      </c>
      <c r="M75" s="72" t="s">
        <v>35</v>
      </c>
      <c r="N75" s="84" t="s">
        <v>482</v>
      </c>
      <c r="O75" s="72" t="s">
        <v>23</v>
      </c>
    </row>
    <row r="76" spans="2:16" s="77" customFormat="1" ht="25.5" x14ac:dyDescent="0.2">
      <c r="B76" s="70" t="s">
        <v>13</v>
      </c>
      <c r="C76" s="69">
        <v>43234</v>
      </c>
      <c r="D76" s="68">
        <f t="shared" ref="D76" si="6">E76-0.0104166666666667</f>
        <v>0.53124999999999989</v>
      </c>
      <c r="E76" s="70">
        <v>0.54166666666666663</v>
      </c>
      <c r="F76" s="70">
        <f>E76+L76</f>
        <v>0.60416666666666663</v>
      </c>
      <c r="G76" s="70" t="s">
        <v>24</v>
      </c>
      <c r="H76" s="81" t="s">
        <v>36</v>
      </c>
      <c r="I76" s="72" t="s">
        <v>59</v>
      </c>
      <c r="J76" s="82" t="s">
        <v>312</v>
      </c>
      <c r="K76" s="152" t="s">
        <v>709</v>
      </c>
      <c r="L76" s="75">
        <v>6.25E-2</v>
      </c>
      <c r="M76" s="84" t="s">
        <v>35</v>
      </c>
      <c r="N76" s="84" t="s">
        <v>484</v>
      </c>
      <c r="O76" s="72" t="s">
        <v>23</v>
      </c>
    </row>
    <row r="77" spans="2:16" s="77" customFormat="1" x14ac:dyDescent="0.2">
      <c r="B77" s="70" t="s">
        <v>13</v>
      </c>
      <c r="C77" s="69">
        <v>43234</v>
      </c>
      <c r="D77" s="68">
        <f t="shared" si="4"/>
        <v>0.61458333333333326</v>
      </c>
      <c r="E77" s="70">
        <v>0.625</v>
      </c>
      <c r="F77" s="70">
        <f>E77+L77</f>
        <v>0.6875</v>
      </c>
      <c r="G77" s="70" t="s">
        <v>24</v>
      </c>
      <c r="H77" s="81" t="s">
        <v>36</v>
      </c>
      <c r="I77" s="72" t="s">
        <v>59</v>
      </c>
      <c r="J77" s="82" t="s">
        <v>312</v>
      </c>
      <c r="K77" s="74" t="s">
        <v>313</v>
      </c>
      <c r="L77" s="75">
        <v>6.25E-2</v>
      </c>
      <c r="M77" s="84" t="s">
        <v>623</v>
      </c>
      <c r="N77" s="84" t="s">
        <v>708</v>
      </c>
      <c r="O77" s="72" t="s">
        <v>23</v>
      </c>
    </row>
    <row r="78" spans="2:16" s="77" customFormat="1" x14ac:dyDescent="0.2">
      <c r="B78" s="70" t="s">
        <v>13</v>
      </c>
      <c r="C78" s="69">
        <v>43234</v>
      </c>
      <c r="D78" s="68">
        <f t="shared" si="4"/>
        <v>0.61458333333333326</v>
      </c>
      <c r="E78" s="70">
        <v>0.625</v>
      </c>
      <c r="F78" s="70">
        <f>E78+L78</f>
        <v>0.6875</v>
      </c>
      <c r="G78" s="70" t="s">
        <v>24</v>
      </c>
      <c r="H78" s="81" t="s">
        <v>36</v>
      </c>
      <c r="I78" s="72" t="s">
        <v>59</v>
      </c>
      <c r="J78" s="82" t="s">
        <v>377</v>
      </c>
      <c r="K78" s="74" t="s">
        <v>378</v>
      </c>
      <c r="L78" s="75">
        <v>6.25E-2</v>
      </c>
      <c r="M78" s="84" t="s">
        <v>623</v>
      </c>
      <c r="N78" s="84" t="s">
        <v>583</v>
      </c>
      <c r="O78" s="72" t="s">
        <v>23</v>
      </c>
    </row>
    <row r="79" spans="2:16" s="77" customFormat="1" x14ac:dyDescent="0.2">
      <c r="B79" s="68" t="s">
        <v>13</v>
      </c>
      <c r="C79" s="69">
        <v>43234</v>
      </c>
      <c r="D79" s="68">
        <f t="shared" si="4"/>
        <v>0.77083333333333326</v>
      </c>
      <c r="E79" s="70">
        <f>F79-L79</f>
        <v>0.78125</v>
      </c>
      <c r="F79" s="70">
        <v>0.85416666666666663</v>
      </c>
      <c r="G79" s="70" t="s">
        <v>24</v>
      </c>
      <c r="H79" s="87" t="s">
        <v>141</v>
      </c>
      <c r="I79" s="72" t="s">
        <v>37</v>
      </c>
      <c r="J79" s="51" t="s">
        <v>434</v>
      </c>
      <c r="K79" s="74" t="s">
        <v>436</v>
      </c>
      <c r="L79" s="75">
        <v>7.2916666666666671E-2</v>
      </c>
      <c r="M79" s="72" t="s">
        <v>35</v>
      </c>
      <c r="N79" s="84" t="s">
        <v>487</v>
      </c>
      <c r="O79" s="72" t="s">
        <v>23</v>
      </c>
    </row>
    <row r="80" spans="2:16" s="59" customFormat="1" x14ac:dyDescent="0.2">
      <c r="B80" s="54" t="s">
        <v>39</v>
      </c>
      <c r="C80" s="53">
        <v>43235</v>
      </c>
      <c r="D80" s="54">
        <f t="shared" si="4"/>
        <v>0.34375</v>
      </c>
      <c r="E80" s="54">
        <f>F80-L80</f>
        <v>0.35416666666666669</v>
      </c>
      <c r="F80" s="54">
        <v>0.6875</v>
      </c>
      <c r="G80" s="54" t="s">
        <v>426</v>
      </c>
      <c r="H80" s="55" t="s">
        <v>15</v>
      </c>
      <c r="I80" s="56" t="s">
        <v>25</v>
      </c>
      <c r="J80" s="57" t="s">
        <v>34</v>
      </c>
      <c r="K80" s="63" t="s">
        <v>446</v>
      </c>
      <c r="L80" s="58">
        <v>0.33333333333333331</v>
      </c>
      <c r="M80" s="56" t="s">
        <v>35</v>
      </c>
      <c r="N80" s="56">
        <v>18</v>
      </c>
      <c r="O80" s="56" t="s">
        <v>656</v>
      </c>
      <c r="P80" s="83" t="s">
        <v>569</v>
      </c>
    </row>
    <row r="81" spans="2:16" s="59" customFormat="1" x14ac:dyDescent="0.2">
      <c r="B81" s="54" t="s">
        <v>39</v>
      </c>
      <c r="C81" s="60">
        <v>43235</v>
      </c>
      <c r="D81" s="52">
        <f t="shared" si="4"/>
        <v>0.41666666666666663</v>
      </c>
      <c r="E81" s="54">
        <f>F81-L81</f>
        <v>0.42708333333333331</v>
      </c>
      <c r="F81" s="54">
        <v>0.5</v>
      </c>
      <c r="G81" s="54" t="s">
        <v>14</v>
      </c>
      <c r="H81" s="55" t="s">
        <v>15</v>
      </c>
      <c r="I81" s="56" t="s">
        <v>16</v>
      </c>
      <c r="J81" s="57" t="s">
        <v>17</v>
      </c>
      <c r="K81" s="63" t="s">
        <v>18</v>
      </c>
      <c r="L81" s="58">
        <v>7.2916666666666671E-2</v>
      </c>
      <c r="M81" s="64" t="s">
        <v>93</v>
      </c>
      <c r="N81" s="64" t="s">
        <v>481</v>
      </c>
      <c r="O81" s="56" t="s">
        <v>19</v>
      </c>
      <c r="P81" s="83"/>
    </row>
    <row r="82" spans="2:16" s="59" customFormat="1" x14ac:dyDescent="0.2">
      <c r="B82" s="52" t="s">
        <v>39</v>
      </c>
      <c r="C82" s="60">
        <v>43235</v>
      </c>
      <c r="D82" s="52">
        <f t="shared" ref="D82:D89" si="7">E82-0.0104166666666667</f>
        <v>0.42708333333333331</v>
      </c>
      <c r="E82" s="54">
        <f>F82-L82</f>
        <v>0.4375</v>
      </c>
      <c r="F82" s="54">
        <v>0.5</v>
      </c>
      <c r="G82" s="54" t="s">
        <v>14</v>
      </c>
      <c r="H82" s="55" t="s">
        <v>15</v>
      </c>
      <c r="I82" s="56" t="s">
        <v>25</v>
      </c>
      <c r="J82" s="57" t="s">
        <v>216</v>
      </c>
      <c r="K82" s="63" t="s">
        <v>450</v>
      </c>
      <c r="L82" s="58">
        <v>6.25E-2</v>
      </c>
      <c r="M82" s="64" t="s">
        <v>623</v>
      </c>
      <c r="N82" s="64" t="s">
        <v>615</v>
      </c>
      <c r="O82" s="56" t="s">
        <v>23</v>
      </c>
    </row>
    <row r="83" spans="2:16" s="59" customFormat="1" x14ac:dyDescent="0.2">
      <c r="B83" s="54" t="s">
        <v>39</v>
      </c>
      <c r="C83" s="53">
        <v>43235</v>
      </c>
      <c r="D83" s="52">
        <f t="shared" si="7"/>
        <v>0.48958333333333331</v>
      </c>
      <c r="E83" s="54">
        <v>0.5</v>
      </c>
      <c r="F83" s="54">
        <f>E83+L83</f>
        <v>0.5625</v>
      </c>
      <c r="G83" s="52" t="s">
        <v>14</v>
      </c>
      <c r="H83" s="61" t="s">
        <v>36</v>
      </c>
      <c r="I83" s="56" t="s">
        <v>59</v>
      </c>
      <c r="J83" s="62" t="s">
        <v>358</v>
      </c>
      <c r="K83" s="63" t="s">
        <v>359</v>
      </c>
      <c r="L83" s="58">
        <v>6.25E-2</v>
      </c>
      <c r="M83" s="64" t="s">
        <v>93</v>
      </c>
      <c r="N83" s="64" t="s">
        <v>487</v>
      </c>
      <c r="O83" s="56" t="s">
        <v>23</v>
      </c>
    </row>
    <row r="84" spans="2:16" s="59" customFormat="1" x14ac:dyDescent="0.2">
      <c r="B84" s="52" t="s">
        <v>39</v>
      </c>
      <c r="C84" s="53">
        <v>43235</v>
      </c>
      <c r="D84" s="52">
        <f t="shared" si="7"/>
        <v>0.53124999999999989</v>
      </c>
      <c r="E84" s="54">
        <f>F84-L84</f>
        <v>0.54166666666666663</v>
      </c>
      <c r="F84" s="54">
        <v>0.66666666666666663</v>
      </c>
      <c r="G84" s="54" t="s">
        <v>24</v>
      </c>
      <c r="H84" s="55" t="s">
        <v>15</v>
      </c>
      <c r="I84" s="56" t="s">
        <v>54</v>
      </c>
      <c r="J84" s="57" t="s">
        <v>423</v>
      </c>
      <c r="K84" s="63" t="s">
        <v>424</v>
      </c>
      <c r="L84" s="58">
        <v>0.125</v>
      </c>
      <c r="M84" s="56" t="s">
        <v>35</v>
      </c>
      <c r="N84" s="64" t="s">
        <v>486</v>
      </c>
      <c r="O84" s="56" t="s">
        <v>23</v>
      </c>
      <c r="P84" s="83"/>
    </row>
    <row r="85" spans="2:16" s="59" customFormat="1" x14ac:dyDescent="0.2">
      <c r="B85" s="54" t="s">
        <v>39</v>
      </c>
      <c r="C85" s="53">
        <v>43235</v>
      </c>
      <c r="D85" s="52">
        <f t="shared" si="7"/>
        <v>0.59374999999999989</v>
      </c>
      <c r="E85" s="54">
        <f>F85-L85</f>
        <v>0.60416666666666663</v>
      </c>
      <c r="F85" s="54">
        <v>0.66666666666666663</v>
      </c>
      <c r="G85" s="54" t="s">
        <v>24</v>
      </c>
      <c r="H85" s="55" t="s">
        <v>15</v>
      </c>
      <c r="I85" s="56" t="s">
        <v>25</v>
      </c>
      <c r="J85" s="57" t="s">
        <v>391</v>
      </c>
      <c r="K85" s="63" t="s">
        <v>392</v>
      </c>
      <c r="L85" s="58">
        <v>6.25E-2</v>
      </c>
      <c r="M85" s="64" t="s">
        <v>93</v>
      </c>
      <c r="N85" s="64" t="s">
        <v>481</v>
      </c>
      <c r="O85" s="56" t="s">
        <v>23</v>
      </c>
      <c r="P85" s="83"/>
    </row>
    <row r="86" spans="2:16" s="59" customFormat="1" x14ac:dyDescent="0.2">
      <c r="B86" s="54" t="s">
        <v>39</v>
      </c>
      <c r="C86" s="60">
        <v>43235</v>
      </c>
      <c r="D86" s="52">
        <f t="shared" si="7"/>
        <v>0.61458333333333326</v>
      </c>
      <c r="E86" s="54">
        <v>0.625</v>
      </c>
      <c r="F86" s="54">
        <f>E86+L86</f>
        <v>0.70833333333333337</v>
      </c>
      <c r="G86" s="54" t="s">
        <v>24</v>
      </c>
      <c r="H86" s="61" t="s">
        <v>36</v>
      </c>
      <c r="I86" s="56" t="s">
        <v>48</v>
      </c>
      <c r="J86" s="62" t="s">
        <v>621</v>
      </c>
      <c r="K86" s="63" t="s">
        <v>49</v>
      </c>
      <c r="L86" s="58">
        <v>8.3333333333333329E-2</v>
      </c>
      <c r="M86" s="64" t="s">
        <v>93</v>
      </c>
      <c r="N86" s="64" t="s">
        <v>490</v>
      </c>
      <c r="O86" s="56" t="s">
        <v>23</v>
      </c>
    </row>
    <row r="87" spans="2:16" s="59" customFormat="1" x14ac:dyDescent="0.2">
      <c r="B87" s="54" t="s">
        <v>39</v>
      </c>
      <c r="C87" s="53">
        <v>43235</v>
      </c>
      <c r="D87" s="52">
        <f t="shared" si="7"/>
        <v>0.61458333333333326</v>
      </c>
      <c r="E87" s="54">
        <v>0.625</v>
      </c>
      <c r="F87" s="54">
        <f>E87+L87</f>
        <v>0.65277777777777779</v>
      </c>
      <c r="G87" s="54" t="s">
        <v>14</v>
      </c>
      <c r="H87" s="61" t="s">
        <v>36</v>
      </c>
      <c r="I87" s="56" t="s">
        <v>16</v>
      </c>
      <c r="J87" s="62" t="s">
        <v>205</v>
      </c>
      <c r="K87" s="63" t="s">
        <v>714</v>
      </c>
      <c r="L87" s="58">
        <v>2.7777777777777776E-2</v>
      </c>
      <c r="M87" s="56" t="s">
        <v>35</v>
      </c>
      <c r="N87" s="64" t="s">
        <v>484</v>
      </c>
      <c r="O87" s="56" t="s">
        <v>122</v>
      </c>
    </row>
    <row r="88" spans="2:16" s="59" customFormat="1" x14ac:dyDescent="0.2">
      <c r="B88" s="54" t="s">
        <v>39</v>
      </c>
      <c r="C88" s="53">
        <v>43235</v>
      </c>
      <c r="D88" s="52">
        <f t="shared" si="7"/>
        <v>0.61458333333333326</v>
      </c>
      <c r="E88" s="54">
        <v>0.625</v>
      </c>
      <c r="F88" s="54">
        <f>E88+L88</f>
        <v>0.68055555555555558</v>
      </c>
      <c r="G88" s="54" t="s">
        <v>24</v>
      </c>
      <c r="H88" s="61" t="s">
        <v>36</v>
      </c>
      <c r="I88" s="56" t="s">
        <v>66</v>
      </c>
      <c r="J88" s="62" t="s">
        <v>367</v>
      </c>
      <c r="K88" s="63" t="s">
        <v>368</v>
      </c>
      <c r="L88" s="58">
        <v>5.5555555555555552E-2</v>
      </c>
      <c r="M88" s="64" t="s">
        <v>93</v>
      </c>
      <c r="N88" s="64" t="s">
        <v>578</v>
      </c>
      <c r="O88" s="56" t="s">
        <v>23</v>
      </c>
    </row>
    <row r="89" spans="2:16" s="59" customFormat="1" x14ac:dyDescent="0.2">
      <c r="B89" s="54" t="s">
        <v>39</v>
      </c>
      <c r="C89" s="53">
        <v>43235</v>
      </c>
      <c r="D89" s="52">
        <f t="shared" si="7"/>
        <v>0.61458333333333326</v>
      </c>
      <c r="E89" s="54">
        <v>0.625</v>
      </c>
      <c r="F89" s="54">
        <f>E89+L89</f>
        <v>0.70833333333333337</v>
      </c>
      <c r="G89" s="54" t="s">
        <v>24</v>
      </c>
      <c r="H89" s="61" t="s">
        <v>36</v>
      </c>
      <c r="I89" s="56" t="s">
        <v>48</v>
      </c>
      <c r="J89" s="62" t="s">
        <v>385</v>
      </c>
      <c r="K89" s="63" t="s">
        <v>386</v>
      </c>
      <c r="L89" s="58">
        <v>8.3333333333333329E-2</v>
      </c>
      <c r="M89" s="64" t="s">
        <v>93</v>
      </c>
      <c r="N89" s="64" t="s">
        <v>481</v>
      </c>
      <c r="O89" s="56" t="s">
        <v>23</v>
      </c>
    </row>
    <row r="90" spans="2:16" s="59" customFormat="1" x14ac:dyDescent="0.2">
      <c r="B90" s="54" t="s">
        <v>39</v>
      </c>
      <c r="C90" s="60">
        <v>43235</v>
      </c>
      <c r="D90" s="52">
        <v>0.65277777777777779</v>
      </c>
      <c r="E90" s="54">
        <v>0.66319444444444442</v>
      </c>
      <c r="F90" s="54">
        <f>E90+L90</f>
        <v>0.72569444444444442</v>
      </c>
      <c r="G90" s="54" t="s">
        <v>14</v>
      </c>
      <c r="H90" s="61" t="s">
        <v>36</v>
      </c>
      <c r="I90" s="56" t="s">
        <v>16</v>
      </c>
      <c r="J90" s="62" t="s">
        <v>206</v>
      </c>
      <c r="K90" s="63" t="s">
        <v>207</v>
      </c>
      <c r="L90" s="58">
        <v>6.25E-2</v>
      </c>
      <c r="M90" s="56" t="s">
        <v>35</v>
      </c>
      <c r="N90" s="64" t="s">
        <v>484</v>
      </c>
      <c r="O90" s="56" t="s">
        <v>23</v>
      </c>
    </row>
    <row r="91" spans="2:16" s="77" customFormat="1" x14ac:dyDescent="0.2">
      <c r="B91" s="68" t="s">
        <v>30</v>
      </c>
      <c r="C91" s="69">
        <v>43236</v>
      </c>
      <c r="D91" s="68">
        <f t="shared" ref="D91:D122" si="8">E91-0.0104166666666667</f>
        <v>0.4375</v>
      </c>
      <c r="E91" s="70">
        <f>F91-L91</f>
        <v>0.44791666666666669</v>
      </c>
      <c r="F91" s="70">
        <v>0.5</v>
      </c>
      <c r="G91" s="70" t="s">
        <v>14</v>
      </c>
      <c r="H91" s="71" t="s">
        <v>15</v>
      </c>
      <c r="I91" s="72" t="s">
        <v>25</v>
      </c>
      <c r="J91" s="73" t="s">
        <v>52</v>
      </c>
      <c r="K91" s="74" t="s">
        <v>53</v>
      </c>
      <c r="L91" s="75">
        <v>5.2083333333333336E-2</v>
      </c>
      <c r="M91" s="72" t="s">
        <v>35</v>
      </c>
      <c r="N91" s="84" t="s">
        <v>612</v>
      </c>
      <c r="O91" s="72" t="s">
        <v>23</v>
      </c>
    </row>
    <row r="92" spans="2:16" s="77" customFormat="1" x14ac:dyDescent="0.2">
      <c r="B92" s="68" t="s">
        <v>30</v>
      </c>
      <c r="C92" s="69">
        <v>43236</v>
      </c>
      <c r="D92" s="68">
        <f t="shared" si="8"/>
        <v>0.4375</v>
      </c>
      <c r="E92" s="70">
        <f>F92-L92</f>
        <v>0.44791666666666669</v>
      </c>
      <c r="F92" s="70">
        <v>0.5</v>
      </c>
      <c r="G92" s="70" t="s">
        <v>14</v>
      </c>
      <c r="H92" s="71" t="s">
        <v>15</v>
      </c>
      <c r="I92" s="72" t="s">
        <v>54</v>
      </c>
      <c r="J92" s="73" t="s">
        <v>57</v>
      </c>
      <c r="K92" s="74" t="s">
        <v>58</v>
      </c>
      <c r="L92" s="75">
        <v>5.2083333333333336E-2</v>
      </c>
      <c r="M92" s="72" t="s">
        <v>35</v>
      </c>
      <c r="N92" s="84" t="s">
        <v>482</v>
      </c>
      <c r="O92" s="72" t="s">
        <v>23</v>
      </c>
    </row>
    <row r="93" spans="2:16" s="77" customFormat="1" x14ac:dyDescent="0.2">
      <c r="B93" s="70" t="s">
        <v>30</v>
      </c>
      <c r="C93" s="69">
        <v>43236</v>
      </c>
      <c r="D93" s="68">
        <f t="shared" si="8"/>
        <v>0.48958333333333331</v>
      </c>
      <c r="E93" s="70">
        <v>0.5</v>
      </c>
      <c r="F93" s="70">
        <f>E93+L93</f>
        <v>0.5625</v>
      </c>
      <c r="G93" s="70" t="s">
        <v>14</v>
      </c>
      <c r="H93" s="81" t="s">
        <v>36</v>
      </c>
      <c r="I93" s="72" t="s">
        <v>66</v>
      </c>
      <c r="J93" s="82" t="s">
        <v>325</v>
      </c>
      <c r="K93" s="74" t="s">
        <v>326</v>
      </c>
      <c r="L93" s="75">
        <v>6.25E-2</v>
      </c>
      <c r="M93" s="84" t="s">
        <v>623</v>
      </c>
      <c r="N93" s="84" t="s">
        <v>582</v>
      </c>
      <c r="O93" s="72" t="s">
        <v>23</v>
      </c>
    </row>
    <row r="94" spans="2:16" s="77" customFormat="1" x14ac:dyDescent="0.2">
      <c r="B94" s="68" t="s">
        <v>30</v>
      </c>
      <c r="C94" s="69">
        <v>43236</v>
      </c>
      <c r="D94" s="68">
        <f t="shared" si="8"/>
        <v>0.58333333333333326</v>
      </c>
      <c r="E94" s="70">
        <f>F94-L94</f>
        <v>0.59375</v>
      </c>
      <c r="F94" s="70">
        <v>0.66666666666666663</v>
      </c>
      <c r="G94" s="70" t="s">
        <v>24</v>
      </c>
      <c r="H94" s="71" t="s">
        <v>15</v>
      </c>
      <c r="I94" s="72" t="s">
        <v>16</v>
      </c>
      <c r="J94" s="73" t="s">
        <v>419</v>
      </c>
      <c r="K94" s="74" t="s">
        <v>418</v>
      </c>
      <c r="L94" s="75">
        <v>7.2916666666666671E-2</v>
      </c>
      <c r="M94" s="72" t="s">
        <v>35</v>
      </c>
      <c r="N94" s="84" t="s">
        <v>483</v>
      </c>
      <c r="O94" s="72" t="s">
        <v>23</v>
      </c>
    </row>
    <row r="95" spans="2:16" s="77" customFormat="1" x14ac:dyDescent="0.2">
      <c r="B95" s="68" t="s">
        <v>405</v>
      </c>
      <c r="C95" s="85">
        <v>43236</v>
      </c>
      <c r="D95" s="68">
        <f t="shared" si="8"/>
        <v>0.60416666666666652</v>
      </c>
      <c r="E95" s="70">
        <f>F95-L95</f>
        <v>0.61458333333333326</v>
      </c>
      <c r="F95" s="70">
        <v>0.66666666666666663</v>
      </c>
      <c r="G95" s="68" t="s">
        <v>24</v>
      </c>
      <c r="H95" s="71" t="s">
        <v>15</v>
      </c>
      <c r="I95" s="72" t="s">
        <v>25</v>
      </c>
      <c r="J95" s="73" t="s">
        <v>306</v>
      </c>
      <c r="K95" s="74" t="s">
        <v>307</v>
      </c>
      <c r="L95" s="75">
        <v>5.2083333333333336E-2</v>
      </c>
      <c r="M95" s="84" t="s">
        <v>93</v>
      </c>
      <c r="N95" s="84" t="s">
        <v>486</v>
      </c>
      <c r="O95" s="72" t="s">
        <v>23</v>
      </c>
    </row>
    <row r="96" spans="2:16" s="77" customFormat="1" x14ac:dyDescent="0.2">
      <c r="B96" s="68" t="s">
        <v>30</v>
      </c>
      <c r="C96" s="85">
        <v>43236</v>
      </c>
      <c r="D96" s="68">
        <f t="shared" si="8"/>
        <v>0.61458333333333326</v>
      </c>
      <c r="E96" s="70">
        <f>F96-L96</f>
        <v>0.625</v>
      </c>
      <c r="F96" s="70">
        <v>0.66666666666666663</v>
      </c>
      <c r="G96" s="68" t="s">
        <v>24</v>
      </c>
      <c r="H96" s="71" t="s">
        <v>15</v>
      </c>
      <c r="I96" s="72" t="s">
        <v>16</v>
      </c>
      <c r="J96" s="73" t="s">
        <v>222</v>
      </c>
      <c r="K96" s="74" t="s">
        <v>223</v>
      </c>
      <c r="L96" s="75">
        <v>4.1666666666666664E-2</v>
      </c>
      <c r="M96" s="84" t="s">
        <v>93</v>
      </c>
      <c r="N96" s="84" t="s">
        <v>481</v>
      </c>
      <c r="O96" s="72" t="s">
        <v>23</v>
      </c>
    </row>
    <row r="97" spans="1:20" s="77" customFormat="1" x14ac:dyDescent="0.2">
      <c r="B97" s="70" t="s">
        <v>405</v>
      </c>
      <c r="C97" s="69">
        <v>43236</v>
      </c>
      <c r="D97" s="68">
        <f t="shared" si="8"/>
        <v>0.61458333333333326</v>
      </c>
      <c r="E97" s="70">
        <v>0.625</v>
      </c>
      <c r="F97" s="70">
        <f>E97+L97</f>
        <v>0.6875</v>
      </c>
      <c r="G97" s="70" t="s">
        <v>14</v>
      </c>
      <c r="H97" s="81" t="s">
        <v>36</v>
      </c>
      <c r="I97" s="72" t="s">
        <v>25</v>
      </c>
      <c r="J97" s="82" t="s">
        <v>290</v>
      </c>
      <c r="K97" s="74" t="s">
        <v>291</v>
      </c>
      <c r="L97" s="75">
        <v>6.25E-2</v>
      </c>
      <c r="M97" s="84" t="s">
        <v>93</v>
      </c>
      <c r="N97" s="84" t="s">
        <v>485</v>
      </c>
      <c r="O97" s="72" t="s">
        <v>23</v>
      </c>
    </row>
    <row r="98" spans="1:20" s="77" customFormat="1" x14ac:dyDescent="0.2">
      <c r="B98" s="68" t="s">
        <v>30</v>
      </c>
      <c r="C98" s="69">
        <v>43236</v>
      </c>
      <c r="D98" s="68">
        <f t="shared" si="8"/>
        <v>0.77083333333333326</v>
      </c>
      <c r="E98" s="70">
        <f>F98-L98</f>
        <v>0.78125</v>
      </c>
      <c r="F98" s="70">
        <v>0.85416666666666663</v>
      </c>
      <c r="G98" s="70" t="s">
        <v>24</v>
      </c>
      <c r="H98" s="87" t="s">
        <v>141</v>
      </c>
      <c r="I98" s="72" t="s">
        <v>37</v>
      </c>
      <c r="J98" s="51" t="s">
        <v>435</v>
      </c>
      <c r="K98" s="74" t="s">
        <v>437</v>
      </c>
      <c r="L98" s="75">
        <v>7.2916666666666671E-2</v>
      </c>
      <c r="M98" s="72" t="s">
        <v>35</v>
      </c>
      <c r="N98" s="84" t="s">
        <v>487</v>
      </c>
      <c r="O98" s="72" t="s">
        <v>23</v>
      </c>
    </row>
    <row r="99" spans="1:20" s="59" customFormat="1" x14ac:dyDescent="0.2">
      <c r="B99" s="54" t="s">
        <v>27</v>
      </c>
      <c r="C99" s="53">
        <v>43237</v>
      </c>
      <c r="D99" s="52">
        <f t="shared" si="8"/>
        <v>0.39583333333333331</v>
      </c>
      <c r="E99" s="54">
        <f>F99-L99</f>
        <v>0.40625</v>
      </c>
      <c r="F99" s="54">
        <v>0.5</v>
      </c>
      <c r="G99" s="54" t="s">
        <v>14</v>
      </c>
      <c r="H99" s="55" t="s">
        <v>15</v>
      </c>
      <c r="I99" s="56" t="s">
        <v>54</v>
      </c>
      <c r="J99" s="57" t="s">
        <v>160</v>
      </c>
      <c r="K99" s="63" t="s">
        <v>161</v>
      </c>
      <c r="L99" s="58">
        <v>9.375E-2</v>
      </c>
      <c r="M99" s="64" t="s">
        <v>623</v>
      </c>
      <c r="N99" s="64" t="s">
        <v>620</v>
      </c>
      <c r="O99" s="56" t="s">
        <v>23</v>
      </c>
    </row>
    <row r="100" spans="1:20" s="109" customFormat="1" x14ac:dyDescent="0.2">
      <c r="A100" s="59"/>
      <c r="B100" s="52" t="s">
        <v>27</v>
      </c>
      <c r="C100" s="53">
        <v>43237</v>
      </c>
      <c r="D100" s="52">
        <f t="shared" si="8"/>
        <v>0.41666666666666663</v>
      </c>
      <c r="E100" s="54">
        <f>F100-L100</f>
        <v>0.42708333333333331</v>
      </c>
      <c r="F100" s="54">
        <v>0.5</v>
      </c>
      <c r="G100" s="52" t="s">
        <v>14</v>
      </c>
      <c r="H100" s="55" t="s">
        <v>15</v>
      </c>
      <c r="I100" s="56" t="s">
        <v>16</v>
      </c>
      <c r="J100" s="57" t="s">
        <v>139</v>
      </c>
      <c r="K100" s="63" t="s">
        <v>140</v>
      </c>
      <c r="L100" s="58">
        <v>7.2916666666666671E-2</v>
      </c>
      <c r="M100" s="64" t="s">
        <v>93</v>
      </c>
      <c r="N100" s="64" t="s">
        <v>484</v>
      </c>
      <c r="O100" s="56" t="s">
        <v>23</v>
      </c>
      <c r="P100" s="83"/>
      <c r="Q100" s="59"/>
      <c r="R100" s="59"/>
      <c r="S100" s="59"/>
      <c r="T100" s="59"/>
    </row>
    <row r="101" spans="1:20" s="59" customFormat="1" x14ac:dyDescent="0.2">
      <c r="B101" s="52" t="s">
        <v>27</v>
      </c>
      <c r="C101" s="53">
        <v>43237</v>
      </c>
      <c r="D101" s="52">
        <f t="shared" si="8"/>
        <v>0.44791666666666663</v>
      </c>
      <c r="E101" s="54">
        <f>F101-L101</f>
        <v>0.45833333333333331</v>
      </c>
      <c r="F101" s="54">
        <v>0.5</v>
      </c>
      <c r="G101" s="54" t="s">
        <v>14</v>
      </c>
      <c r="H101" s="55" t="s">
        <v>15</v>
      </c>
      <c r="I101" s="56" t="s">
        <v>16</v>
      </c>
      <c r="J101" s="57" t="s">
        <v>100</v>
      </c>
      <c r="K101" s="63" t="s">
        <v>101</v>
      </c>
      <c r="L101" s="58">
        <v>4.1666666666666664E-2</v>
      </c>
      <c r="M101" s="64" t="s">
        <v>623</v>
      </c>
      <c r="N101" s="64" t="s">
        <v>639</v>
      </c>
      <c r="O101" s="56" t="s">
        <v>23</v>
      </c>
    </row>
    <row r="102" spans="1:20" s="59" customFormat="1" x14ac:dyDescent="0.2">
      <c r="B102" s="54" t="s">
        <v>27</v>
      </c>
      <c r="C102" s="53">
        <v>43237</v>
      </c>
      <c r="D102" s="52">
        <f t="shared" si="8"/>
        <v>0.48958333333333331</v>
      </c>
      <c r="E102" s="54">
        <v>0.5</v>
      </c>
      <c r="F102" s="54">
        <f>E102+L102</f>
        <v>0.5625</v>
      </c>
      <c r="G102" s="54" t="s">
        <v>14</v>
      </c>
      <c r="H102" s="61" t="s">
        <v>36</v>
      </c>
      <c r="I102" s="56" t="s">
        <v>59</v>
      </c>
      <c r="J102" s="62" t="s">
        <v>589</v>
      </c>
      <c r="K102" s="63" t="s">
        <v>593</v>
      </c>
      <c r="L102" s="58">
        <v>6.25E-2</v>
      </c>
      <c r="M102" s="64" t="s">
        <v>93</v>
      </c>
      <c r="N102" s="64" t="s">
        <v>484</v>
      </c>
      <c r="O102" s="56" t="s">
        <v>23</v>
      </c>
      <c r="P102" s="83"/>
    </row>
    <row r="103" spans="1:20" s="109" customFormat="1" x14ac:dyDescent="0.2">
      <c r="B103" s="54" t="s">
        <v>27</v>
      </c>
      <c r="C103" s="53">
        <v>43237</v>
      </c>
      <c r="D103" s="52">
        <f t="shared" si="8"/>
        <v>0.48958333333333331</v>
      </c>
      <c r="E103" s="54">
        <v>0.5</v>
      </c>
      <c r="F103" s="54">
        <f>E103+L103</f>
        <v>0.58333333333333337</v>
      </c>
      <c r="G103" s="54" t="s">
        <v>14</v>
      </c>
      <c r="H103" s="61" t="s">
        <v>36</v>
      </c>
      <c r="I103" s="56" t="s">
        <v>48</v>
      </c>
      <c r="J103" s="62" t="s">
        <v>387</v>
      </c>
      <c r="K103" s="63" t="s">
        <v>388</v>
      </c>
      <c r="L103" s="58">
        <v>8.3333333333333329E-2</v>
      </c>
      <c r="M103" s="64" t="s">
        <v>93</v>
      </c>
      <c r="N103" s="64" t="s">
        <v>481</v>
      </c>
      <c r="O103" s="56" t="s">
        <v>23</v>
      </c>
      <c r="P103" s="59"/>
      <c r="Q103" s="59"/>
      <c r="R103" s="59"/>
      <c r="S103" s="59"/>
      <c r="T103" s="59"/>
    </row>
    <row r="104" spans="1:20" s="109" customFormat="1" x14ac:dyDescent="0.2">
      <c r="B104" s="54" t="s">
        <v>27</v>
      </c>
      <c r="C104" s="53">
        <v>43237</v>
      </c>
      <c r="D104" s="52">
        <f t="shared" si="8"/>
        <v>0.51041666666666663</v>
      </c>
      <c r="E104" s="54">
        <v>0.52083333333333337</v>
      </c>
      <c r="F104" s="54">
        <f>E104+L104</f>
        <v>0.60416666666666674</v>
      </c>
      <c r="G104" s="54" t="s">
        <v>14</v>
      </c>
      <c r="H104" s="61" t="s">
        <v>36</v>
      </c>
      <c r="I104" s="56" t="s">
        <v>48</v>
      </c>
      <c r="J104" s="62" t="s">
        <v>102</v>
      </c>
      <c r="K104" s="63" t="s">
        <v>103</v>
      </c>
      <c r="L104" s="58">
        <v>8.3333333333333329E-2</v>
      </c>
      <c r="M104" s="64" t="s">
        <v>93</v>
      </c>
      <c r="N104" s="64" t="s">
        <v>577</v>
      </c>
      <c r="O104" s="56" t="s">
        <v>23</v>
      </c>
      <c r="P104" s="59"/>
      <c r="Q104" s="59"/>
      <c r="R104" s="59"/>
      <c r="S104" s="59"/>
      <c r="T104" s="59"/>
    </row>
    <row r="105" spans="1:20" s="109" customFormat="1" x14ac:dyDescent="0.2">
      <c r="B105" s="54" t="s">
        <v>27</v>
      </c>
      <c r="C105" s="60">
        <v>43237</v>
      </c>
      <c r="D105" s="52">
        <f t="shared" si="8"/>
        <v>0.57291666666666652</v>
      </c>
      <c r="E105" s="54">
        <f>F105-L105</f>
        <v>0.58333333333333326</v>
      </c>
      <c r="F105" s="54">
        <v>0.66666666666666663</v>
      </c>
      <c r="G105" s="52" t="s">
        <v>24</v>
      </c>
      <c r="H105" s="55" t="s">
        <v>15</v>
      </c>
      <c r="I105" s="56" t="s">
        <v>16</v>
      </c>
      <c r="J105" s="57" t="s">
        <v>414</v>
      </c>
      <c r="K105" s="63" t="s">
        <v>413</v>
      </c>
      <c r="L105" s="58">
        <v>8.3333333333333329E-2</v>
      </c>
      <c r="M105" s="64" t="s">
        <v>623</v>
      </c>
      <c r="N105" s="64" t="s">
        <v>610</v>
      </c>
      <c r="O105" s="56" t="s">
        <v>23</v>
      </c>
      <c r="P105" s="59"/>
      <c r="Q105" s="59"/>
      <c r="R105" s="59"/>
      <c r="S105" s="59"/>
      <c r="T105" s="59"/>
    </row>
    <row r="106" spans="1:20" s="59" customFormat="1" x14ac:dyDescent="0.2">
      <c r="A106" s="109"/>
      <c r="B106" s="54" t="s">
        <v>27</v>
      </c>
      <c r="C106" s="60">
        <v>43237</v>
      </c>
      <c r="D106" s="52">
        <f t="shared" si="8"/>
        <v>0.57291666666666652</v>
      </c>
      <c r="E106" s="54">
        <f>F106-L106</f>
        <v>0.58333333333333326</v>
      </c>
      <c r="F106" s="54">
        <v>0.66666666666666663</v>
      </c>
      <c r="G106" s="52" t="s">
        <v>24</v>
      </c>
      <c r="H106" s="55" t="s">
        <v>15</v>
      </c>
      <c r="I106" s="56" t="s">
        <v>16</v>
      </c>
      <c r="J106" s="57" t="s">
        <v>395</v>
      </c>
      <c r="K106" s="63" t="s">
        <v>396</v>
      </c>
      <c r="L106" s="58">
        <v>8.3333333333333329E-2</v>
      </c>
      <c r="M106" s="64" t="s">
        <v>93</v>
      </c>
      <c r="N106" s="64" t="s">
        <v>486</v>
      </c>
      <c r="O106" s="56" t="s">
        <v>23</v>
      </c>
    </row>
    <row r="107" spans="1:20" s="59" customFormat="1" x14ac:dyDescent="0.2">
      <c r="B107" s="54" t="s">
        <v>27</v>
      </c>
      <c r="C107" s="53">
        <v>43237</v>
      </c>
      <c r="D107" s="52">
        <f t="shared" si="8"/>
        <v>0.59374999999999989</v>
      </c>
      <c r="E107" s="54">
        <f>F107-L107</f>
        <v>0.60416666666666663</v>
      </c>
      <c r="F107" s="54">
        <v>0.66666666666666663</v>
      </c>
      <c r="G107" s="54" t="s">
        <v>24</v>
      </c>
      <c r="H107" s="55" t="s">
        <v>15</v>
      </c>
      <c r="I107" s="56" t="s">
        <v>25</v>
      </c>
      <c r="J107" s="57" t="s">
        <v>142</v>
      </c>
      <c r="K107" s="63" t="s">
        <v>143</v>
      </c>
      <c r="L107" s="58">
        <v>6.25E-2</v>
      </c>
      <c r="M107" s="64" t="s">
        <v>623</v>
      </c>
      <c r="N107" s="64" t="s">
        <v>618</v>
      </c>
      <c r="O107" s="56" t="s">
        <v>23</v>
      </c>
    </row>
    <row r="108" spans="1:20" s="59" customFormat="1" x14ac:dyDescent="0.2">
      <c r="B108" s="54" t="s">
        <v>27</v>
      </c>
      <c r="C108" s="53">
        <v>43237</v>
      </c>
      <c r="D108" s="52">
        <f t="shared" si="8"/>
        <v>0.61458333333333326</v>
      </c>
      <c r="E108" s="54">
        <v>0.625</v>
      </c>
      <c r="F108" s="54">
        <f>E108+L108</f>
        <v>0.70833333333333337</v>
      </c>
      <c r="G108" s="54" t="s">
        <v>24</v>
      </c>
      <c r="H108" s="61" t="s">
        <v>36</v>
      </c>
      <c r="I108" s="56" t="s">
        <v>59</v>
      </c>
      <c r="J108" s="62" t="s">
        <v>379</v>
      </c>
      <c r="K108" s="63" t="s">
        <v>380</v>
      </c>
      <c r="L108" s="58">
        <v>8.3333333333333329E-2</v>
      </c>
      <c r="M108" s="64" t="s">
        <v>623</v>
      </c>
      <c r="N108" s="64" t="s">
        <v>583</v>
      </c>
      <c r="O108" s="56" t="s">
        <v>23</v>
      </c>
    </row>
    <row r="109" spans="1:20" s="59" customFormat="1" x14ac:dyDescent="0.2">
      <c r="B109" s="54" t="s">
        <v>27</v>
      </c>
      <c r="C109" s="60">
        <v>43237</v>
      </c>
      <c r="D109" s="52">
        <f t="shared" si="8"/>
        <v>0.78124999999999989</v>
      </c>
      <c r="E109" s="54">
        <f t="shared" ref="E109:E115" si="9">F109-L109</f>
        <v>0.79166666666666663</v>
      </c>
      <c r="F109" s="54">
        <v>0.85416666666666663</v>
      </c>
      <c r="G109" s="54" t="s">
        <v>24</v>
      </c>
      <c r="H109" s="66" t="s">
        <v>141</v>
      </c>
      <c r="I109" s="56" t="s">
        <v>37</v>
      </c>
      <c r="J109" s="67" t="s">
        <v>406</v>
      </c>
      <c r="K109" s="63" t="s">
        <v>409</v>
      </c>
      <c r="L109" s="58">
        <v>6.25E-2</v>
      </c>
      <c r="M109" s="56" t="s">
        <v>35</v>
      </c>
      <c r="N109" s="64" t="s">
        <v>482</v>
      </c>
      <c r="O109" s="56" t="s">
        <v>23</v>
      </c>
    </row>
    <row r="110" spans="1:20" s="77" customFormat="1" x14ac:dyDescent="0.2">
      <c r="B110" s="70" t="s">
        <v>20</v>
      </c>
      <c r="C110" s="69">
        <v>43238</v>
      </c>
      <c r="D110" s="68">
        <f t="shared" si="8"/>
        <v>0.40625</v>
      </c>
      <c r="E110" s="70">
        <f t="shared" si="9"/>
        <v>0.41666666666666669</v>
      </c>
      <c r="F110" s="70">
        <v>0.5</v>
      </c>
      <c r="G110" s="70" t="s">
        <v>14</v>
      </c>
      <c r="H110" s="71" t="s">
        <v>15</v>
      </c>
      <c r="I110" s="72" t="s">
        <v>25</v>
      </c>
      <c r="J110" s="73" t="s">
        <v>673</v>
      </c>
      <c r="K110" s="74" t="s">
        <v>669</v>
      </c>
      <c r="L110" s="75">
        <v>8.3333333333333329E-2</v>
      </c>
      <c r="M110" s="72" t="s">
        <v>93</v>
      </c>
      <c r="N110" s="84" t="s">
        <v>480</v>
      </c>
      <c r="O110" s="72" t="s">
        <v>23</v>
      </c>
    </row>
    <row r="111" spans="1:20" s="77" customFormat="1" x14ac:dyDescent="0.2">
      <c r="B111" s="70" t="s">
        <v>20</v>
      </c>
      <c r="C111" s="85">
        <v>43238</v>
      </c>
      <c r="D111" s="68">
        <f t="shared" si="8"/>
        <v>0.41666666666666663</v>
      </c>
      <c r="E111" s="70">
        <f t="shared" si="9"/>
        <v>0.42708333333333331</v>
      </c>
      <c r="F111" s="70">
        <v>0.5</v>
      </c>
      <c r="G111" s="70" t="s">
        <v>14</v>
      </c>
      <c r="H111" s="71" t="s">
        <v>15</v>
      </c>
      <c r="I111" s="72" t="s">
        <v>16</v>
      </c>
      <c r="J111" s="73" t="s">
        <v>21</v>
      </c>
      <c r="K111" s="74" t="s">
        <v>22</v>
      </c>
      <c r="L111" s="75">
        <v>7.2916666666666671E-2</v>
      </c>
      <c r="M111" s="84" t="s">
        <v>93</v>
      </c>
      <c r="N111" s="84" t="s">
        <v>481</v>
      </c>
      <c r="O111" s="72" t="s">
        <v>23</v>
      </c>
      <c r="P111" s="88"/>
    </row>
    <row r="112" spans="1:20" s="77" customFormat="1" x14ac:dyDescent="0.2">
      <c r="B112" s="68" t="s">
        <v>20</v>
      </c>
      <c r="C112" s="69">
        <v>43238</v>
      </c>
      <c r="D112" s="68">
        <f t="shared" si="8"/>
        <v>0.4375</v>
      </c>
      <c r="E112" s="70">
        <f t="shared" si="9"/>
        <v>0.44791666666666669</v>
      </c>
      <c r="F112" s="70">
        <v>0.5</v>
      </c>
      <c r="G112" s="70" t="s">
        <v>14</v>
      </c>
      <c r="H112" s="71" t="s">
        <v>15</v>
      </c>
      <c r="I112" s="72" t="s">
        <v>25</v>
      </c>
      <c r="J112" s="73" t="s">
        <v>352</v>
      </c>
      <c r="K112" s="74" t="s">
        <v>625</v>
      </c>
      <c r="L112" s="75">
        <v>5.2083333333333336E-2</v>
      </c>
      <c r="M112" s="72" t="s">
        <v>35</v>
      </c>
      <c r="N112" s="84" t="s">
        <v>617</v>
      </c>
      <c r="O112" s="72" t="s">
        <v>23</v>
      </c>
    </row>
    <row r="113" spans="2:19" s="77" customFormat="1" x14ac:dyDescent="0.2">
      <c r="B113" s="68" t="s">
        <v>20</v>
      </c>
      <c r="C113" s="85">
        <v>43238</v>
      </c>
      <c r="D113" s="68">
        <f t="shared" si="8"/>
        <v>0.4375</v>
      </c>
      <c r="E113" s="70">
        <f t="shared" si="9"/>
        <v>0.44791666666666669</v>
      </c>
      <c r="F113" s="70">
        <v>0.5</v>
      </c>
      <c r="G113" s="70" t="s">
        <v>14</v>
      </c>
      <c r="H113" s="71" t="s">
        <v>15</v>
      </c>
      <c r="I113" s="72" t="s">
        <v>54</v>
      </c>
      <c r="J113" s="73" t="s">
        <v>356</v>
      </c>
      <c r="K113" s="74" t="s">
        <v>357</v>
      </c>
      <c r="L113" s="75">
        <v>5.2083333333333336E-2</v>
      </c>
      <c r="M113" s="72" t="s">
        <v>35</v>
      </c>
      <c r="N113" s="84" t="s">
        <v>619</v>
      </c>
      <c r="O113" s="72" t="s">
        <v>23</v>
      </c>
    </row>
    <row r="114" spans="2:19" s="77" customFormat="1" ht="25.5" x14ac:dyDescent="0.2">
      <c r="B114" s="70" t="s">
        <v>20</v>
      </c>
      <c r="C114" s="85">
        <v>43238</v>
      </c>
      <c r="D114" s="68">
        <f t="shared" si="8"/>
        <v>0.44791666666666663</v>
      </c>
      <c r="E114" s="70">
        <f t="shared" si="9"/>
        <v>0.45833333333333331</v>
      </c>
      <c r="F114" s="70">
        <v>0.5625</v>
      </c>
      <c r="G114" s="70" t="s">
        <v>24</v>
      </c>
      <c r="H114" s="71" t="s">
        <v>15</v>
      </c>
      <c r="I114" s="72" t="s">
        <v>16</v>
      </c>
      <c r="J114" s="73" t="s">
        <v>410</v>
      </c>
      <c r="K114" s="152" t="s">
        <v>700</v>
      </c>
      <c r="L114" s="75">
        <v>0.10416666666666667</v>
      </c>
      <c r="M114" s="72" t="s">
        <v>35</v>
      </c>
      <c r="N114" s="84" t="s">
        <v>577</v>
      </c>
      <c r="O114" s="72" t="s">
        <v>23</v>
      </c>
    </row>
    <row r="115" spans="2:19" s="77" customFormat="1" x14ac:dyDescent="0.2">
      <c r="B115" s="70" t="s">
        <v>20</v>
      </c>
      <c r="C115" s="85">
        <v>43238</v>
      </c>
      <c r="D115" s="68">
        <f t="shared" si="8"/>
        <v>0.55208333333333326</v>
      </c>
      <c r="E115" s="70">
        <f t="shared" si="9"/>
        <v>0.5625</v>
      </c>
      <c r="F115" s="70">
        <v>0.66666666666666663</v>
      </c>
      <c r="G115" s="70" t="s">
        <v>24</v>
      </c>
      <c r="H115" s="71" t="s">
        <v>15</v>
      </c>
      <c r="I115" s="72" t="s">
        <v>16</v>
      </c>
      <c r="J115" s="73" t="s">
        <v>410</v>
      </c>
      <c r="K115" s="74" t="s">
        <v>150</v>
      </c>
      <c r="L115" s="75">
        <v>0.10416666666666667</v>
      </c>
      <c r="M115" s="72" t="s">
        <v>35</v>
      </c>
      <c r="N115" s="84" t="s">
        <v>484</v>
      </c>
      <c r="O115" s="72" t="s">
        <v>23</v>
      </c>
    </row>
    <row r="116" spans="2:19" s="77" customFormat="1" x14ac:dyDescent="0.2">
      <c r="B116" s="70" t="s">
        <v>20</v>
      </c>
      <c r="C116" s="69">
        <v>43238</v>
      </c>
      <c r="D116" s="68">
        <f t="shared" si="8"/>
        <v>0.48958333333333331</v>
      </c>
      <c r="E116" s="70">
        <v>0.5</v>
      </c>
      <c r="F116" s="70">
        <f>E116+L116</f>
        <v>0.58333333333333337</v>
      </c>
      <c r="G116" s="70" t="s">
        <v>14</v>
      </c>
      <c r="H116" s="81" t="s">
        <v>36</v>
      </c>
      <c r="I116" s="72" t="s">
        <v>59</v>
      </c>
      <c r="J116" s="82" t="s">
        <v>191</v>
      </c>
      <c r="K116" s="74" t="s">
        <v>192</v>
      </c>
      <c r="L116" s="75">
        <v>8.3333333333333329E-2</v>
      </c>
      <c r="M116" s="72" t="s">
        <v>35</v>
      </c>
      <c r="N116" s="84" t="s">
        <v>488</v>
      </c>
      <c r="O116" s="72" t="s">
        <v>23</v>
      </c>
    </row>
    <row r="117" spans="2:19" s="77" customFormat="1" x14ac:dyDescent="0.2">
      <c r="B117" s="70" t="s">
        <v>20</v>
      </c>
      <c r="C117" s="69">
        <v>43238</v>
      </c>
      <c r="D117" s="68">
        <f t="shared" si="8"/>
        <v>0.48958333333333331</v>
      </c>
      <c r="E117" s="70">
        <v>0.5</v>
      </c>
      <c r="F117" s="70">
        <f>E117+L117</f>
        <v>0.5625</v>
      </c>
      <c r="G117" s="68" t="s">
        <v>14</v>
      </c>
      <c r="H117" s="81" t="s">
        <v>36</v>
      </c>
      <c r="I117" s="72" t="s">
        <v>59</v>
      </c>
      <c r="J117" s="82" t="s">
        <v>360</v>
      </c>
      <c r="K117" s="74" t="s">
        <v>361</v>
      </c>
      <c r="L117" s="75">
        <v>6.25E-2</v>
      </c>
      <c r="M117" s="84" t="s">
        <v>93</v>
      </c>
      <c r="N117" s="84" t="s">
        <v>487</v>
      </c>
      <c r="O117" s="72" t="s">
        <v>23</v>
      </c>
    </row>
    <row r="118" spans="2:19" s="77" customFormat="1" x14ac:dyDescent="0.2">
      <c r="B118" s="70" t="s">
        <v>20</v>
      </c>
      <c r="C118" s="85">
        <v>43238</v>
      </c>
      <c r="D118" s="68">
        <f t="shared" si="8"/>
        <v>0.57291666666666652</v>
      </c>
      <c r="E118" s="70">
        <f>F118-L118</f>
        <v>0.58333333333333326</v>
      </c>
      <c r="F118" s="70">
        <v>0.66666666666666663</v>
      </c>
      <c r="G118" s="68" t="s">
        <v>24</v>
      </c>
      <c r="H118" s="71" t="s">
        <v>15</v>
      </c>
      <c r="I118" s="72" t="s">
        <v>16</v>
      </c>
      <c r="J118" s="73" t="s">
        <v>415</v>
      </c>
      <c r="K118" s="74" t="s">
        <v>416</v>
      </c>
      <c r="L118" s="75">
        <v>8.3333333333333329E-2</v>
      </c>
      <c r="M118" s="84" t="s">
        <v>623</v>
      </c>
      <c r="N118" s="84" t="s">
        <v>610</v>
      </c>
      <c r="O118" s="72" t="s">
        <v>23</v>
      </c>
    </row>
    <row r="119" spans="2:19" s="77" customFormat="1" x14ac:dyDescent="0.2">
      <c r="B119" s="70" t="s">
        <v>20</v>
      </c>
      <c r="C119" s="85">
        <v>43238</v>
      </c>
      <c r="D119" s="68">
        <f t="shared" si="8"/>
        <v>0.59374999999999989</v>
      </c>
      <c r="E119" s="70">
        <f>F119-L119</f>
        <v>0.60416666666666663</v>
      </c>
      <c r="F119" s="70">
        <v>0.66666666666666663</v>
      </c>
      <c r="G119" s="70" t="s">
        <v>24</v>
      </c>
      <c r="H119" s="71" t="s">
        <v>15</v>
      </c>
      <c r="I119" s="72" t="s">
        <v>25</v>
      </c>
      <c r="J119" s="73" t="s">
        <v>81</v>
      </c>
      <c r="K119" s="74" t="s">
        <v>82</v>
      </c>
      <c r="L119" s="75">
        <v>6.25E-2</v>
      </c>
      <c r="M119" s="84" t="s">
        <v>93</v>
      </c>
      <c r="N119" s="84" t="s">
        <v>577</v>
      </c>
      <c r="O119" s="72" t="s">
        <v>23</v>
      </c>
      <c r="R119" s="78"/>
      <c r="S119" s="78"/>
    </row>
    <row r="120" spans="2:19" s="77" customFormat="1" x14ac:dyDescent="0.2">
      <c r="B120" s="70" t="s">
        <v>20</v>
      </c>
      <c r="C120" s="69">
        <v>43238</v>
      </c>
      <c r="D120" s="68">
        <f t="shared" si="8"/>
        <v>0.61458333333333326</v>
      </c>
      <c r="E120" s="70">
        <v>0.625</v>
      </c>
      <c r="F120" s="70">
        <f>E120+L120</f>
        <v>0.6875</v>
      </c>
      <c r="G120" s="68" t="s">
        <v>24</v>
      </c>
      <c r="H120" s="81" t="s">
        <v>36</v>
      </c>
      <c r="I120" s="72" t="s">
        <v>59</v>
      </c>
      <c r="J120" s="82" t="s">
        <v>85</v>
      </c>
      <c r="K120" s="74" t="s">
        <v>86</v>
      </c>
      <c r="L120" s="75">
        <v>6.25E-2</v>
      </c>
      <c r="M120" s="84" t="s">
        <v>623</v>
      </c>
      <c r="N120" s="84" t="s">
        <v>677</v>
      </c>
      <c r="O120" s="72" t="s">
        <v>23</v>
      </c>
      <c r="R120" s="78"/>
      <c r="S120" s="78"/>
    </row>
    <row r="121" spans="2:19" s="59" customFormat="1" x14ac:dyDescent="0.2">
      <c r="B121" s="54" t="s">
        <v>13</v>
      </c>
      <c r="C121" s="53">
        <v>43241</v>
      </c>
      <c r="D121" s="52">
        <f t="shared" si="8"/>
        <v>0.39583333333333331</v>
      </c>
      <c r="E121" s="54">
        <f t="shared" ref="E121:E127" si="10">F121-L121</f>
        <v>0.40625</v>
      </c>
      <c r="F121" s="54">
        <v>0.5</v>
      </c>
      <c r="G121" s="54" t="s">
        <v>14</v>
      </c>
      <c r="H121" s="55" t="s">
        <v>15</v>
      </c>
      <c r="I121" s="56" t="s">
        <v>16</v>
      </c>
      <c r="J121" s="57" t="s">
        <v>240</v>
      </c>
      <c r="K121" s="63" t="s">
        <v>241</v>
      </c>
      <c r="L121" s="58">
        <v>9.375E-2</v>
      </c>
      <c r="M121" s="56" t="s">
        <v>35</v>
      </c>
      <c r="N121" s="64" t="s">
        <v>486</v>
      </c>
      <c r="O121" s="56" t="s">
        <v>23</v>
      </c>
    </row>
    <row r="122" spans="2:19" s="59" customFormat="1" x14ac:dyDescent="0.2">
      <c r="B122" s="54" t="s">
        <v>13</v>
      </c>
      <c r="C122" s="60">
        <v>43241</v>
      </c>
      <c r="D122" s="52">
        <f t="shared" si="8"/>
        <v>0.40277777777777773</v>
      </c>
      <c r="E122" s="54">
        <f t="shared" si="10"/>
        <v>0.41319444444444442</v>
      </c>
      <c r="F122" s="54">
        <v>0.4375</v>
      </c>
      <c r="G122" s="54" t="s">
        <v>14</v>
      </c>
      <c r="H122" s="55" t="s">
        <v>15</v>
      </c>
      <c r="I122" s="56" t="s">
        <v>16</v>
      </c>
      <c r="J122" s="57" t="s">
        <v>123</v>
      </c>
      <c r="K122" s="63" t="s">
        <v>660</v>
      </c>
      <c r="L122" s="58">
        <v>2.4305555555555556E-2</v>
      </c>
      <c r="M122" s="56" t="s">
        <v>35</v>
      </c>
      <c r="N122" s="64" t="s">
        <v>487</v>
      </c>
      <c r="O122" s="56" t="s">
        <v>122</v>
      </c>
    </row>
    <row r="123" spans="2:19" s="59" customFormat="1" x14ac:dyDescent="0.2">
      <c r="B123" s="54" t="s">
        <v>13</v>
      </c>
      <c r="C123" s="60">
        <v>43241</v>
      </c>
      <c r="D123" s="52">
        <f t="shared" ref="D123:D154" si="11">E123-0.0104166666666667</f>
        <v>0.4375</v>
      </c>
      <c r="E123" s="54">
        <f t="shared" si="10"/>
        <v>0.44791666666666669</v>
      </c>
      <c r="F123" s="54">
        <v>0.5</v>
      </c>
      <c r="G123" s="54" t="s">
        <v>14</v>
      </c>
      <c r="H123" s="55" t="s">
        <v>15</v>
      </c>
      <c r="I123" s="56" t="s">
        <v>16</v>
      </c>
      <c r="J123" s="57" t="s">
        <v>126</v>
      </c>
      <c r="K123" s="63" t="s">
        <v>127</v>
      </c>
      <c r="L123" s="58">
        <v>5.2083333333333336E-2</v>
      </c>
      <c r="M123" s="56" t="s">
        <v>35</v>
      </c>
      <c r="N123" s="64" t="s">
        <v>487</v>
      </c>
      <c r="O123" s="56" t="s">
        <v>23</v>
      </c>
    </row>
    <row r="124" spans="2:19" s="59" customFormat="1" x14ac:dyDescent="0.2">
      <c r="B124" s="54" t="s">
        <v>13</v>
      </c>
      <c r="C124" s="53">
        <v>43241</v>
      </c>
      <c r="D124" s="52">
        <f t="shared" si="11"/>
        <v>0.49999999999999994</v>
      </c>
      <c r="E124" s="54">
        <f t="shared" si="10"/>
        <v>0.51041666666666663</v>
      </c>
      <c r="F124" s="54">
        <v>0.5625</v>
      </c>
      <c r="G124" s="52" t="s">
        <v>24</v>
      </c>
      <c r="H124" s="55" t="s">
        <v>15</v>
      </c>
      <c r="I124" s="56" t="s">
        <v>16</v>
      </c>
      <c r="J124" s="57" t="s">
        <v>120</v>
      </c>
      <c r="K124" s="63" t="s">
        <v>647</v>
      </c>
      <c r="L124" s="58">
        <v>5.2083333333333336E-2</v>
      </c>
      <c r="M124" s="56" t="s">
        <v>623</v>
      </c>
      <c r="N124" s="64" t="s">
        <v>664</v>
      </c>
      <c r="O124" s="56" t="s">
        <v>23</v>
      </c>
    </row>
    <row r="125" spans="2:19" s="59" customFormat="1" ht="25.5" x14ac:dyDescent="0.2">
      <c r="B125" s="54" t="s">
        <v>13</v>
      </c>
      <c r="C125" s="60">
        <v>43241</v>
      </c>
      <c r="D125" s="52">
        <f t="shared" si="11"/>
        <v>0.51041666666666652</v>
      </c>
      <c r="E125" s="54">
        <f t="shared" si="10"/>
        <v>0.52083333333333326</v>
      </c>
      <c r="F125" s="54">
        <v>0.60416666666666663</v>
      </c>
      <c r="G125" s="52" t="s">
        <v>24</v>
      </c>
      <c r="H125" s="55" t="s">
        <v>15</v>
      </c>
      <c r="I125" s="56" t="s">
        <v>16</v>
      </c>
      <c r="J125" s="57" t="s">
        <v>220</v>
      </c>
      <c r="K125" s="153" t="s">
        <v>703</v>
      </c>
      <c r="L125" s="58">
        <v>8.3333333333333329E-2</v>
      </c>
      <c r="M125" s="56" t="s">
        <v>35</v>
      </c>
      <c r="N125" s="64" t="s">
        <v>485</v>
      </c>
      <c r="O125" s="56" t="s">
        <v>23</v>
      </c>
    </row>
    <row r="126" spans="2:19" s="59" customFormat="1" x14ac:dyDescent="0.2">
      <c r="B126" s="54" t="s">
        <v>13</v>
      </c>
      <c r="C126" s="60">
        <v>43241</v>
      </c>
      <c r="D126" s="52">
        <f t="shared" si="11"/>
        <v>0.57291666666666652</v>
      </c>
      <c r="E126" s="54">
        <f t="shared" si="10"/>
        <v>0.58333333333333326</v>
      </c>
      <c r="F126" s="54">
        <v>0.66666666666666663</v>
      </c>
      <c r="G126" s="52" t="s">
        <v>24</v>
      </c>
      <c r="H126" s="55" t="s">
        <v>15</v>
      </c>
      <c r="I126" s="56" t="s">
        <v>16</v>
      </c>
      <c r="J126" s="57" t="s">
        <v>220</v>
      </c>
      <c r="K126" s="63" t="s">
        <v>221</v>
      </c>
      <c r="L126" s="58">
        <v>8.3333333333333329E-2</v>
      </c>
      <c r="M126" s="56" t="s">
        <v>35</v>
      </c>
      <c r="N126" s="64" t="s">
        <v>644</v>
      </c>
      <c r="O126" s="56" t="s">
        <v>23</v>
      </c>
    </row>
    <row r="127" spans="2:19" s="59" customFormat="1" x14ac:dyDescent="0.2">
      <c r="B127" s="54" t="s">
        <v>13</v>
      </c>
      <c r="C127" s="53">
        <v>43241</v>
      </c>
      <c r="D127" s="52">
        <f t="shared" si="11"/>
        <v>0.60416666666666652</v>
      </c>
      <c r="E127" s="54">
        <f t="shared" si="10"/>
        <v>0.61458333333333326</v>
      </c>
      <c r="F127" s="54">
        <v>0.66666666666666663</v>
      </c>
      <c r="G127" s="52" t="s">
        <v>24</v>
      </c>
      <c r="H127" s="55" t="s">
        <v>15</v>
      </c>
      <c r="I127" s="56" t="s">
        <v>16</v>
      </c>
      <c r="J127" s="57" t="s">
        <v>120</v>
      </c>
      <c r="K127" s="63" t="s">
        <v>666</v>
      </c>
      <c r="L127" s="58">
        <v>5.2083333333333336E-2</v>
      </c>
      <c r="M127" s="56" t="s">
        <v>665</v>
      </c>
      <c r="N127" s="64" t="s">
        <v>480</v>
      </c>
      <c r="O127" s="56" t="s">
        <v>23</v>
      </c>
    </row>
    <row r="128" spans="2:19" s="59" customFormat="1" x14ac:dyDescent="0.2">
      <c r="B128" s="154" t="s">
        <v>13</v>
      </c>
      <c r="C128" s="53">
        <v>43241</v>
      </c>
      <c r="D128" s="52">
        <f t="shared" si="11"/>
        <v>0.61458333333333326</v>
      </c>
      <c r="E128" s="54">
        <v>0.625</v>
      </c>
      <c r="F128" s="54">
        <f>E128+L128</f>
        <v>0.6875</v>
      </c>
      <c r="G128" s="54" t="s">
        <v>24</v>
      </c>
      <c r="H128" s="61" t="s">
        <v>36</v>
      </c>
      <c r="I128" s="56" t="s">
        <v>48</v>
      </c>
      <c r="J128" s="62" t="s">
        <v>430</v>
      </c>
      <c r="K128" s="63" t="s">
        <v>628</v>
      </c>
      <c r="L128" s="58">
        <v>6.25E-2</v>
      </c>
      <c r="M128" s="56" t="s">
        <v>35</v>
      </c>
      <c r="N128" s="56">
        <v>14</v>
      </c>
      <c r="O128" s="56" t="s">
        <v>23</v>
      </c>
    </row>
    <row r="129" spans="2:16" s="59" customFormat="1" x14ac:dyDescent="0.2">
      <c r="B129" s="54" t="s">
        <v>13</v>
      </c>
      <c r="C129" s="60">
        <v>43241</v>
      </c>
      <c r="D129" s="52">
        <f t="shared" si="11"/>
        <v>0.61458333333333326</v>
      </c>
      <c r="E129" s="54">
        <v>0.625</v>
      </c>
      <c r="F129" s="54">
        <f>E129+L129</f>
        <v>0.69791666666666663</v>
      </c>
      <c r="G129" s="54" t="s">
        <v>14</v>
      </c>
      <c r="H129" s="61" t="s">
        <v>36</v>
      </c>
      <c r="I129" s="56" t="s">
        <v>25</v>
      </c>
      <c r="J129" s="62" t="s">
        <v>570</v>
      </c>
      <c r="K129" s="63" t="s">
        <v>724</v>
      </c>
      <c r="L129" s="58">
        <v>7.2916666666666671E-2</v>
      </c>
      <c r="M129" s="56" t="s">
        <v>35</v>
      </c>
      <c r="N129" s="64" t="s">
        <v>486</v>
      </c>
      <c r="O129" s="56" t="s">
        <v>23</v>
      </c>
      <c r="P129" s="110" t="s">
        <v>627</v>
      </c>
    </row>
    <row r="130" spans="2:16" s="59" customFormat="1" x14ac:dyDescent="0.2">
      <c r="B130" s="54" t="s">
        <v>13</v>
      </c>
      <c r="C130" s="60">
        <v>43241</v>
      </c>
      <c r="D130" s="52">
        <f t="shared" si="11"/>
        <v>0.61458333333333326</v>
      </c>
      <c r="E130" s="54">
        <v>0.625</v>
      </c>
      <c r="F130" s="54">
        <f>E130+L130</f>
        <v>0.65625</v>
      </c>
      <c r="G130" s="52" t="s">
        <v>14</v>
      </c>
      <c r="H130" s="61" t="s">
        <v>36</v>
      </c>
      <c r="I130" s="56" t="s">
        <v>37</v>
      </c>
      <c r="J130" s="62" t="s">
        <v>244</v>
      </c>
      <c r="K130" s="63" t="s">
        <v>725</v>
      </c>
      <c r="L130" s="58">
        <v>3.125E-2</v>
      </c>
      <c r="M130" s="56" t="s">
        <v>35</v>
      </c>
      <c r="N130" s="64" t="s">
        <v>485</v>
      </c>
      <c r="O130" s="56" t="s">
        <v>122</v>
      </c>
    </row>
    <row r="131" spans="2:16" s="59" customFormat="1" x14ac:dyDescent="0.2">
      <c r="B131" s="54" t="s">
        <v>13</v>
      </c>
      <c r="C131" s="53">
        <v>43241</v>
      </c>
      <c r="D131" s="52">
        <f t="shared" si="11"/>
        <v>0.65624999999999989</v>
      </c>
      <c r="E131" s="54">
        <v>0.66666666666666663</v>
      </c>
      <c r="F131" s="54">
        <f>E131+L131</f>
        <v>0.70486111111111105</v>
      </c>
      <c r="G131" s="52" t="s">
        <v>14</v>
      </c>
      <c r="H131" s="61" t="s">
        <v>36</v>
      </c>
      <c r="I131" s="56" t="s">
        <v>37</v>
      </c>
      <c r="J131" s="62" t="s">
        <v>246</v>
      </c>
      <c r="K131" s="63" t="s">
        <v>719</v>
      </c>
      <c r="L131" s="58">
        <v>3.8194444444444441E-2</v>
      </c>
      <c r="M131" s="56" t="s">
        <v>35</v>
      </c>
      <c r="N131" s="64" t="s">
        <v>485</v>
      </c>
      <c r="O131" s="56" t="s">
        <v>23</v>
      </c>
    </row>
    <row r="132" spans="2:16" s="59" customFormat="1" x14ac:dyDescent="0.2">
      <c r="B132" s="54" t="s">
        <v>13</v>
      </c>
      <c r="C132" s="60">
        <v>43241</v>
      </c>
      <c r="D132" s="52">
        <f t="shared" si="11"/>
        <v>0.68749999999999989</v>
      </c>
      <c r="E132" s="54">
        <v>0.69791666666666663</v>
      </c>
      <c r="F132" s="54">
        <f>E132+L132</f>
        <v>0.72569444444444442</v>
      </c>
      <c r="G132" s="54" t="s">
        <v>24</v>
      </c>
      <c r="H132" s="61" t="s">
        <v>36</v>
      </c>
      <c r="I132" s="56" t="s">
        <v>48</v>
      </c>
      <c r="J132" s="62" t="s">
        <v>429</v>
      </c>
      <c r="K132" s="63" t="s">
        <v>698</v>
      </c>
      <c r="L132" s="58">
        <v>2.7777777777777776E-2</v>
      </c>
      <c r="M132" s="56" t="s">
        <v>35</v>
      </c>
      <c r="N132" s="64" t="s">
        <v>489</v>
      </c>
      <c r="O132" s="56" t="s">
        <v>23</v>
      </c>
    </row>
    <row r="133" spans="2:16" s="59" customFormat="1" x14ac:dyDescent="0.2">
      <c r="B133" s="54" t="s">
        <v>13</v>
      </c>
      <c r="C133" s="53">
        <v>43241</v>
      </c>
      <c r="D133" s="52">
        <f t="shared" si="11"/>
        <v>0.68749999999999989</v>
      </c>
      <c r="E133" s="54">
        <f>F133-L133</f>
        <v>0.69791666666666663</v>
      </c>
      <c r="F133" s="54">
        <v>0.8125</v>
      </c>
      <c r="G133" s="54" t="s">
        <v>24</v>
      </c>
      <c r="H133" s="61" t="s">
        <v>36</v>
      </c>
      <c r="I133" s="56" t="s">
        <v>25</v>
      </c>
      <c r="J133" s="62" t="s">
        <v>249</v>
      </c>
      <c r="K133" s="63" t="s">
        <v>721</v>
      </c>
      <c r="L133" s="58">
        <v>0.11458333333333333</v>
      </c>
      <c r="M133" s="56" t="s">
        <v>35</v>
      </c>
      <c r="N133" s="64" t="s">
        <v>485</v>
      </c>
      <c r="O133" s="56" t="s">
        <v>122</v>
      </c>
    </row>
    <row r="134" spans="2:16" s="77" customFormat="1" x14ac:dyDescent="0.2">
      <c r="B134" s="70" t="s">
        <v>39</v>
      </c>
      <c r="C134" s="69">
        <v>43242</v>
      </c>
      <c r="D134" s="68">
        <f t="shared" si="11"/>
        <v>0.39583333333333331</v>
      </c>
      <c r="E134" s="70">
        <f>F134-L134</f>
        <v>0.40625</v>
      </c>
      <c r="F134" s="70">
        <v>0.4375</v>
      </c>
      <c r="G134" s="70" t="s">
        <v>14</v>
      </c>
      <c r="H134" s="71" t="s">
        <v>15</v>
      </c>
      <c r="I134" s="72" t="s">
        <v>16</v>
      </c>
      <c r="J134" s="73" t="s">
        <v>40</v>
      </c>
      <c r="K134" s="74" t="s">
        <v>469</v>
      </c>
      <c r="L134" s="75">
        <v>3.125E-2</v>
      </c>
      <c r="M134" s="72" t="s">
        <v>35</v>
      </c>
      <c r="N134" s="84" t="s">
        <v>486</v>
      </c>
      <c r="O134" s="72" t="s">
        <v>23</v>
      </c>
    </row>
    <row r="135" spans="2:16" s="77" customFormat="1" x14ac:dyDescent="0.2">
      <c r="B135" s="70" t="s">
        <v>39</v>
      </c>
      <c r="C135" s="69">
        <v>43242</v>
      </c>
      <c r="D135" s="68">
        <f t="shared" si="11"/>
        <v>0.39583333333333331</v>
      </c>
      <c r="E135" s="70">
        <f>F135-L135</f>
        <v>0.40625</v>
      </c>
      <c r="F135" s="70">
        <v>0.4375</v>
      </c>
      <c r="G135" s="70" t="s">
        <v>14</v>
      </c>
      <c r="H135" s="71" t="s">
        <v>15</v>
      </c>
      <c r="I135" s="72" t="s">
        <v>16</v>
      </c>
      <c r="J135" s="73" t="s">
        <v>41</v>
      </c>
      <c r="K135" s="74" t="s">
        <v>451</v>
      </c>
      <c r="L135" s="75">
        <v>3.125E-2</v>
      </c>
      <c r="M135" s="84" t="s">
        <v>623</v>
      </c>
      <c r="N135" s="84" t="s">
        <v>596</v>
      </c>
      <c r="O135" s="72" t="s">
        <v>23</v>
      </c>
    </row>
    <row r="136" spans="2:16" s="77" customFormat="1" x14ac:dyDescent="0.2">
      <c r="B136" s="68" t="s">
        <v>39</v>
      </c>
      <c r="C136" s="69">
        <v>43242</v>
      </c>
      <c r="D136" s="68">
        <f t="shared" si="11"/>
        <v>0.42708333333333331</v>
      </c>
      <c r="E136" s="70">
        <f>F136-L136</f>
        <v>0.4375</v>
      </c>
      <c r="F136" s="70">
        <v>0.5</v>
      </c>
      <c r="G136" s="70" t="s">
        <v>14</v>
      </c>
      <c r="H136" s="71" t="s">
        <v>15</v>
      </c>
      <c r="I136" s="72" t="s">
        <v>16</v>
      </c>
      <c r="J136" s="73" t="s">
        <v>199</v>
      </c>
      <c r="K136" s="74" t="s">
        <v>200</v>
      </c>
      <c r="L136" s="75">
        <v>6.25E-2</v>
      </c>
      <c r="M136" s="84" t="s">
        <v>93</v>
      </c>
      <c r="N136" s="84" t="s">
        <v>480</v>
      </c>
      <c r="O136" s="72" t="s">
        <v>23</v>
      </c>
    </row>
    <row r="137" spans="2:16" s="77" customFormat="1" x14ac:dyDescent="0.2">
      <c r="B137" s="70" t="s">
        <v>39</v>
      </c>
      <c r="C137" s="85">
        <v>43242</v>
      </c>
      <c r="D137" s="68">
        <f t="shared" si="11"/>
        <v>0.4375</v>
      </c>
      <c r="E137" s="70">
        <v>0.44791666666666669</v>
      </c>
      <c r="F137" s="70">
        <v>0.5</v>
      </c>
      <c r="G137" s="70" t="s">
        <v>14</v>
      </c>
      <c r="H137" s="71" t="s">
        <v>15</v>
      </c>
      <c r="I137" s="72" t="s">
        <v>16</v>
      </c>
      <c r="J137" s="73" t="s">
        <v>42</v>
      </c>
      <c r="K137" s="74" t="s">
        <v>43</v>
      </c>
      <c r="L137" s="75">
        <v>5.2083333333333336E-2</v>
      </c>
      <c r="M137" s="72" t="s">
        <v>35</v>
      </c>
      <c r="N137" s="84" t="s">
        <v>486</v>
      </c>
      <c r="O137" s="72" t="s">
        <v>23</v>
      </c>
    </row>
    <row r="138" spans="2:16" s="77" customFormat="1" x14ac:dyDescent="0.2">
      <c r="B138" s="70" t="s">
        <v>39</v>
      </c>
      <c r="C138" s="85">
        <v>43242</v>
      </c>
      <c r="D138" s="68">
        <f t="shared" si="11"/>
        <v>0.4375</v>
      </c>
      <c r="E138" s="70">
        <v>0.44791666666666669</v>
      </c>
      <c r="F138" s="70">
        <v>0.5</v>
      </c>
      <c r="G138" s="70" t="s">
        <v>14</v>
      </c>
      <c r="H138" s="71" t="s">
        <v>15</v>
      </c>
      <c r="I138" s="72" t="s">
        <v>16</v>
      </c>
      <c r="J138" s="73" t="s">
        <v>44</v>
      </c>
      <c r="K138" s="74" t="s">
        <v>45</v>
      </c>
      <c r="L138" s="75">
        <v>5.2083333333333336E-2</v>
      </c>
      <c r="M138" s="84" t="s">
        <v>623</v>
      </c>
      <c r="N138" s="84" t="s">
        <v>596</v>
      </c>
      <c r="O138" s="72" t="s">
        <v>23</v>
      </c>
    </row>
    <row r="139" spans="2:16" s="77" customFormat="1" x14ac:dyDescent="0.2">
      <c r="B139" s="70" t="s">
        <v>39</v>
      </c>
      <c r="C139" s="69">
        <v>43242</v>
      </c>
      <c r="D139" s="68">
        <f t="shared" si="11"/>
        <v>0.51041666666666663</v>
      </c>
      <c r="E139" s="70">
        <v>0.52083333333333337</v>
      </c>
      <c r="F139" s="70">
        <f>E139+L139</f>
        <v>0.58333333333333337</v>
      </c>
      <c r="G139" s="70" t="s">
        <v>14</v>
      </c>
      <c r="H139" s="81" t="s">
        <v>36</v>
      </c>
      <c r="I139" s="72" t="s">
        <v>59</v>
      </c>
      <c r="J139" s="82" t="s">
        <v>106</v>
      </c>
      <c r="K139" s="74" t="s">
        <v>107</v>
      </c>
      <c r="L139" s="75">
        <v>6.25E-2</v>
      </c>
      <c r="M139" s="84" t="s">
        <v>623</v>
      </c>
      <c r="N139" s="84" t="s">
        <v>579</v>
      </c>
      <c r="O139" s="72" t="s">
        <v>23</v>
      </c>
    </row>
    <row r="140" spans="2:16" s="77" customFormat="1" x14ac:dyDescent="0.2">
      <c r="B140" s="70" t="s">
        <v>39</v>
      </c>
      <c r="C140" s="85">
        <v>43242</v>
      </c>
      <c r="D140" s="68">
        <f t="shared" si="11"/>
        <v>0.51041666666666663</v>
      </c>
      <c r="E140" s="70">
        <v>0.52083333333333337</v>
      </c>
      <c r="F140" s="70">
        <f>E140+L140</f>
        <v>0.59375</v>
      </c>
      <c r="G140" s="68" t="s">
        <v>14</v>
      </c>
      <c r="H140" s="81" t="s">
        <v>36</v>
      </c>
      <c r="I140" s="72" t="s">
        <v>48</v>
      </c>
      <c r="J140" s="82" t="s">
        <v>438</v>
      </c>
      <c r="K140" s="74" t="s">
        <v>182</v>
      </c>
      <c r="L140" s="75">
        <v>7.2916666666666671E-2</v>
      </c>
      <c r="M140" s="84" t="s">
        <v>93</v>
      </c>
      <c r="N140" s="84" t="s">
        <v>483</v>
      </c>
      <c r="O140" s="72" t="s">
        <v>23</v>
      </c>
    </row>
    <row r="141" spans="2:16" s="77" customFormat="1" ht="38.25" x14ac:dyDescent="0.2">
      <c r="B141" s="70" t="s">
        <v>39</v>
      </c>
      <c r="C141" s="85">
        <v>43242</v>
      </c>
      <c r="D141" s="68">
        <f t="shared" si="11"/>
        <v>0.53124999999999989</v>
      </c>
      <c r="E141" s="70">
        <f t="shared" ref="E141:E147" si="12">F141-L141</f>
        <v>0.54166666666666663</v>
      </c>
      <c r="F141" s="70">
        <v>0.60416666666666663</v>
      </c>
      <c r="G141" s="68" t="s">
        <v>24</v>
      </c>
      <c r="H141" s="71" t="s">
        <v>15</v>
      </c>
      <c r="I141" s="72" t="s">
        <v>16</v>
      </c>
      <c r="J141" s="73" t="s">
        <v>162</v>
      </c>
      <c r="K141" s="152" t="s">
        <v>701</v>
      </c>
      <c r="L141" s="75">
        <v>6.25E-2</v>
      </c>
      <c r="M141" s="72" t="s">
        <v>35</v>
      </c>
      <c r="N141" s="84" t="s">
        <v>482</v>
      </c>
      <c r="O141" s="72" t="s">
        <v>23</v>
      </c>
    </row>
    <row r="142" spans="2:16" s="77" customFormat="1" x14ac:dyDescent="0.2">
      <c r="B142" s="70" t="s">
        <v>39</v>
      </c>
      <c r="C142" s="85">
        <v>43242</v>
      </c>
      <c r="D142" s="68">
        <f t="shared" si="11"/>
        <v>0.61458333333333326</v>
      </c>
      <c r="E142" s="70">
        <f t="shared" si="12"/>
        <v>0.625</v>
      </c>
      <c r="F142" s="70">
        <v>0.6875</v>
      </c>
      <c r="G142" s="68" t="s">
        <v>24</v>
      </c>
      <c r="H142" s="71" t="s">
        <v>15</v>
      </c>
      <c r="I142" s="72" t="s">
        <v>16</v>
      </c>
      <c r="J142" s="73" t="s">
        <v>162</v>
      </c>
      <c r="K142" s="74" t="s">
        <v>467</v>
      </c>
      <c r="L142" s="75">
        <v>6.25E-2</v>
      </c>
      <c r="M142" s="72" t="s">
        <v>35</v>
      </c>
      <c r="N142" s="84" t="s">
        <v>576</v>
      </c>
      <c r="O142" s="72" t="s">
        <v>23</v>
      </c>
    </row>
    <row r="143" spans="2:16" s="77" customFormat="1" x14ac:dyDescent="0.2">
      <c r="B143" s="70" t="s">
        <v>39</v>
      </c>
      <c r="C143" s="85">
        <v>43242</v>
      </c>
      <c r="D143" s="68">
        <f t="shared" si="11"/>
        <v>0.57291666666666652</v>
      </c>
      <c r="E143" s="70">
        <f t="shared" si="12"/>
        <v>0.58333333333333326</v>
      </c>
      <c r="F143" s="70">
        <v>0.66666666666666663</v>
      </c>
      <c r="G143" s="70" t="s">
        <v>24</v>
      </c>
      <c r="H143" s="71" t="s">
        <v>15</v>
      </c>
      <c r="I143" s="72" t="s">
        <v>25</v>
      </c>
      <c r="J143" s="73" t="s">
        <v>144</v>
      </c>
      <c r="K143" s="74" t="s">
        <v>145</v>
      </c>
      <c r="L143" s="75">
        <v>8.3333333333333329E-2</v>
      </c>
      <c r="M143" s="84" t="s">
        <v>623</v>
      </c>
      <c r="N143" s="84" t="s">
        <v>618</v>
      </c>
      <c r="O143" s="72" t="s">
        <v>23</v>
      </c>
    </row>
    <row r="144" spans="2:16" s="77" customFormat="1" x14ac:dyDescent="0.2">
      <c r="B144" s="68" t="s">
        <v>39</v>
      </c>
      <c r="C144" s="85">
        <v>43242</v>
      </c>
      <c r="D144" s="68">
        <f t="shared" si="11"/>
        <v>0.57291666666666652</v>
      </c>
      <c r="E144" s="70">
        <f t="shared" si="12"/>
        <v>0.58333333333333326</v>
      </c>
      <c r="F144" s="70">
        <v>0.66666666666666663</v>
      </c>
      <c r="G144" s="68" t="s">
        <v>24</v>
      </c>
      <c r="H144" s="71" t="s">
        <v>15</v>
      </c>
      <c r="I144" s="72" t="s">
        <v>25</v>
      </c>
      <c r="J144" s="73" t="s">
        <v>337</v>
      </c>
      <c r="K144" s="74" t="s">
        <v>661</v>
      </c>
      <c r="L144" s="75">
        <v>8.3333333333333329E-2</v>
      </c>
      <c r="M144" s="72" t="s">
        <v>35</v>
      </c>
      <c r="N144" s="84" t="s">
        <v>483</v>
      </c>
      <c r="O144" s="72" t="s">
        <v>690</v>
      </c>
    </row>
    <row r="145" spans="2:16" s="77" customFormat="1" x14ac:dyDescent="0.2">
      <c r="B145" s="70" t="s">
        <v>39</v>
      </c>
      <c r="C145" s="69">
        <v>43242</v>
      </c>
      <c r="D145" s="68">
        <f t="shared" si="11"/>
        <v>0.59374999999999989</v>
      </c>
      <c r="E145" s="70">
        <f t="shared" si="12"/>
        <v>0.60416666666666663</v>
      </c>
      <c r="F145" s="70">
        <v>0.66666666666666663</v>
      </c>
      <c r="G145" s="70" t="s">
        <v>24</v>
      </c>
      <c r="H145" s="71" t="s">
        <v>15</v>
      </c>
      <c r="I145" s="72" t="s">
        <v>25</v>
      </c>
      <c r="J145" s="73" t="s">
        <v>393</v>
      </c>
      <c r="K145" s="74" t="s">
        <v>394</v>
      </c>
      <c r="L145" s="75">
        <v>6.25E-2</v>
      </c>
      <c r="M145" s="84" t="s">
        <v>93</v>
      </c>
      <c r="N145" s="84" t="s">
        <v>481</v>
      </c>
      <c r="O145" s="72" t="s">
        <v>23</v>
      </c>
    </row>
    <row r="146" spans="2:16" s="77" customFormat="1" x14ac:dyDescent="0.2">
      <c r="B146" s="68" t="s">
        <v>39</v>
      </c>
      <c r="C146" s="85">
        <v>43242</v>
      </c>
      <c r="D146" s="68">
        <f t="shared" si="11"/>
        <v>0.61458333333333326</v>
      </c>
      <c r="E146" s="70">
        <f t="shared" si="12"/>
        <v>0.625</v>
      </c>
      <c r="F146" s="70">
        <v>0.6875</v>
      </c>
      <c r="G146" s="68" t="s">
        <v>24</v>
      </c>
      <c r="H146" s="71" t="s">
        <v>15</v>
      </c>
      <c r="I146" s="72" t="s">
        <v>16</v>
      </c>
      <c r="J146" s="73" t="s">
        <v>211</v>
      </c>
      <c r="K146" s="74" t="s">
        <v>212</v>
      </c>
      <c r="L146" s="75">
        <v>6.25E-2</v>
      </c>
      <c r="M146" s="84" t="s">
        <v>623</v>
      </c>
      <c r="N146" s="84" t="s">
        <v>611</v>
      </c>
      <c r="O146" s="72" t="s">
        <v>23</v>
      </c>
    </row>
    <row r="147" spans="2:16" s="77" customFormat="1" x14ac:dyDescent="0.2">
      <c r="B147" s="70" t="s">
        <v>39</v>
      </c>
      <c r="C147" s="85">
        <v>43242</v>
      </c>
      <c r="D147" s="68">
        <f t="shared" si="11"/>
        <v>0.61458333333333326</v>
      </c>
      <c r="E147" s="70">
        <f t="shared" si="12"/>
        <v>0.625</v>
      </c>
      <c r="F147" s="70">
        <v>0.66666666666666663</v>
      </c>
      <c r="G147" s="68" t="s">
        <v>24</v>
      </c>
      <c r="H147" s="71" t="s">
        <v>15</v>
      </c>
      <c r="I147" s="72" t="s">
        <v>54</v>
      </c>
      <c r="J147" s="73" t="s">
        <v>232</v>
      </c>
      <c r="K147" s="74" t="s">
        <v>233</v>
      </c>
      <c r="L147" s="75">
        <v>4.1666666666666664E-2</v>
      </c>
      <c r="M147" s="72" t="s">
        <v>35</v>
      </c>
      <c r="N147" s="84" t="s">
        <v>490</v>
      </c>
      <c r="O147" s="72" t="s">
        <v>23</v>
      </c>
    </row>
    <row r="148" spans="2:16" s="59" customFormat="1" ht="25.5" x14ac:dyDescent="0.2">
      <c r="B148" s="54" t="s">
        <v>30</v>
      </c>
      <c r="C148" s="53">
        <v>43243</v>
      </c>
      <c r="D148" s="52">
        <f t="shared" si="11"/>
        <v>0.38541666666666663</v>
      </c>
      <c r="E148" s="54">
        <v>0.39583333333333331</v>
      </c>
      <c r="F148" s="54">
        <f>E148+L148</f>
        <v>0.5</v>
      </c>
      <c r="G148" s="52" t="s">
        <v>14</v>
      </c>
      <c r="H148" s="61" t="s">
        <v>36</v>
      </c>
      <c r="I148" s="56" t="s">
        <v>59</v>
      </c>
      <c r="J148" s="62" t="s">
        <v>318</v>
      </c>
      <c r="K148" s="153" t="s">
        <v>648</v>
      </c>
      <c r="L148" s="58">
        <v>0.10416666666666667</v>
      </c>
      <c r="M148" s="64" t="s">
        <v>93</v>
      </c>
      <c r="N148" s="64" t="s">
        <v>485</v>
      </c>
      <c r="O148" s="56" t="s">
        <v>23</v>
      </c>
      <c r="P148" s="83"/>
    </row>
    <row r="149" spans="2:16" s="59" customFormat="1" x14ac:dyDescent="0.2">
      <c r="B149" s="54" t="s">
        <v>30</v>
      </c>
      <c r="C149" s="53">
        <v>43243</v>
      </c>
      <c r="D149" s="52">
        <f t="shared" si="11"/>
        <v>0.51041666666666663</v>
      </c>
      <c r="E149" s="54">
        <v>0.52083333333333337</v>
      </c>
      <c r="F149" s="54">
        <f>E149+L149</f>
        <v>0.625</v>
      </c>
      <c r="G149" s="52" t="s">
        <v>14</v>
      </c>
      <c r="H149" s="61" t="s">
        <v>36</v>
      </c>
      <c r="I149" s="56" t="s">
        <v>59</v>
      </c>
      <c r="J149" s="62" t="s">
        <v>318</v>
      </c>
      <c r="K149" s="63" t="s">
        <v>319</v>
      </c>
      <c r="L149" s="58">
        <v>0.10416666666666667</v>
      </c>
      <c r="M149" s="64" t="s">
        <v>623</v>
      </c>
      <c r="N149" s="64" t="s">
        <v>685</v>
      </c>
      <c r="O149" s="56" t="s">
        <v>23</v>
      </c>
    </row>
    <row r="150" spans="2:16" s="59" customFormat="1" x14ac:dyDescent="0.2">
      <c r="B150" s="54" t="s">
        <v>30</v>
      </c>
      <c r="C150" s="60">
        <v>43243</v>
      </c>
      <c r="D150" s="52">
        <f t="shared" si="11"/>
        <v>0.39583333333333331</v>
      </c>
      <c r="E150" s="54">
        <f t="shared" ref="E150:E155" si="13">F150-L150</f>
        <v>0.40625</v>
      </c>
      <c r="F150" s="54">
        <v>0.4375</v>
      </c>
      <c r="G150" s="54" t="s">
        <v>14</v>
      </c>
      <c r="H150" s="55" t="s">
        <v>15</v>
      </c>
      <c r="I150" s="56" t="s">
        <v>16</v>
      </c>
      <c r="J150" s="57" t="s">
        <v>128</v>
      </c>
      <c r="K150" s="63" t="s">
        <v>452</v>
      </c>
      <c r="L150" s="58">
        <v>3.125E-2</v>
      </c>
      <c r="M150" s="64" t="s">
        <v>93</v>
      </c>
      <c r="N150" s="64" t="s">
        <v>481</v>
      </c>
      <c r="O150" s="56" t="s">
        <v>23</v>
      </c>
    </row>
    <row r="151" spans="2:16" s="59" customFormat="1" x14ac:dyDescent="0.2">
      <c r="B151" s="54" t="s">
        <v>30</v>
      </c>
      <c r="C151" s="60">
        <v>43243</v>
      </c>
      <c r="D151" s="52">
        <f t="shared" si="11"/>
        <v>0.39583333333333331</v>
      </c>
      <c r="E151" s="54">
        <f t="shared" si="13"/>
        <v>0.40625</v>
      </c>
      <c r="F151" s="54">
        <v>0.4375</v>
      </c>
      <c r="G151" s="54" t="s">
        <v>14</v>
      </c>
      <c r="H151" s="55" t="s">
        <v>15</v>
      </c>
      <c r="I151" s="56" t="s">
        <v>16</v>
      </c>
      <c r="J151" s="57" t="s">
        <v>129</v>
      </c>
      <c r="K151" s="63" t="s">
        <v>470</v>
      </c>
      <c r="L151" s="58">
        <v>3.125E-2</v>
      </c>
      <c r="M151" s="64" t="s">
        <v>93</v>
      </c>
      <c r="N151" s="64" t="s">
        <v>481</v>
      </c>
      <c r="O151" s="56" t="s">
        <v>23</v>
      </c>
    </row>
    <row r="152" spans="2:16" s="59" customFormat="1" x14ac:dyDescent="0.2">
      <c r="B152" s="54" t="s">
        <v>30</v>
      </c>
      <c r="C152" s="53">
        <v>43243</v>
      </c>
      <c r="D152" s="52">
        <f t="shared" si="11"/>
        <v>0.39583333333333331</v>
      </c>
      <c r="E152" s="54">
        <f t="shared" si="13"/>
        <v>0.40625</v>
      </c>
      <c r="F152" s="54">
        <v>0.5</v>
      </c>
      <c r="G152" s="54" t="s">
        <v>14</v>
      </c>
      <c r="H152" s="55" t="s">
        <v>15</v>
      </c>
      <c r="I152" s="56" t="s">
        <v>54</v>
      </c>
      <c r="J152" s="57" t="s">
        <v>187</v>
      </c>
      <c r="K152" s="63" t="s">
        <v>188</v>
      </c>
      <c r="L152" s="58">
        <v>9.375E-2</v>
      </c>
      <c r="M152" s="64" t="s">
        <v>93</v>
      </c>
      <c r="N152" s="64" t="s">
        <v>484</v>
      </c>
      <c r="O152" s="56" t="s">
        <v>23</v>
      </c>
    </row>
    <row r="153" spans="2:16" s="59" customFormat="1" x14ac:dyDescent="0.2">
      <c r="B153" s="54" t="s">
        <v>30</v>
      </c>
      <c r="C153" s="60">
        <v>43243</v>
      </c>
      <c r="D153" s="52">
        <f t="shared" si="11"/>
        <v>0.39583333333333331</v>
      </c>
      <c r="E153" s="54">
        <f t="shared" si="13"/>
        <v>0.40625</v>
      </c>
      <c r="F153" s="54">
        <v>0.4375</v>
      </c>
      <c r="G153" s="54" t="s">
        <v>14</v>
      </c>
      <c r="H153" s="55" t="s">
        <v>15</v>
      </c>
      <c r="I153" s="56" t="s">
        <v>16</v>
      </c>
      <c r="J153" s="57" t="s">
        <v>338</v>
      </c>
      <c r="K153" s="63" t="s">
        <v>471</v>
      </c>
      <c r="L153" s="58">
        <v>3.125E-2</v>
      </c>
      <c r="M153" s="64" t="s">
        <v>93</v>
      </c>
      <c r="N153" s="64" t="s">
        <v>485</v>
      </c>
      <c r="O153" s="56" t="s">
        <v>23</v>
      </c>
    </row>
    <row r="154" spans="2:16" s="59" customFormat="1" x14ac:dyDescent="0.2">
      <c r="B154" s="54" t="s">
        <v>30</v>
      </c>
      <c r="C154" s="60">
        <v>43243</v>
      </c>
      <c r="D154" s="52">
        <f t="shared" si="11"/>
        <v>0.39583333333333331</v>
      </c>
      <c r="E154" s="54">
        <f t="shared" si="13"/>
        <v>0.40625</v>
      </c>
      <c r="F154" s="54">
        <v>0.4375</v>
      </c>
      <c r="G154" s="54" t="s">
        <v>14</v>
      </c>
      <c r="H154" s="55" t="s">
        <v>15</v>
      </c>
      <c r="I154" s="56" t="s">
        <v>16</v>
      </c>
      <c r="J154" s="57" t="s">
        <v>339</v>
      </c>
      <c r="K154" s="63" t="s">
        <v>472</v>
      </c>
      <c r="L154" s="58">
        <v>3.125E-2</v>
      </c>
      <c r="M154" s="64" t="s">
        <v>623</v>
      </c>
      <c r="N154" s="64" t="s">
        <v>642</v>
      </c>
      <c r="O154" s="56" t="s">
        <v>23</v>
      </c>
    </row>
    <row r="155" spans="2:16" s="59" customFormat="1" x14ac:dyDescent="0.2">
      <c r="B155" s="54" t="s">
        <v>30</v>
      </c>
      <c r="C155" s="53">
        <v>43243</v>
      </c>
      <c r="D155" s="52">
        <f t="shared" ref="D155:D186" si="14">E155-0.0104166666666667</f>
        <v>0.40625</v>
      </c>
      <c r="E155" s="54">
        <f t="shared" si="13"/>
        <v>0.41666666666666669</v>
      </c>
      <c r="F155" s="54">
        <v>0.5</v>
      </c>
      <c r="G155" s="52" t="s">
        <v>14</v>
      </c>
      <c r="H155" s="55" t="s">
        <v>15</v>
      </c>
      <c r="I155" s="56" t="s">
        <v>25</v>
      </c>
      <c r="J155" s="57" t="s">
        <v>332</v>
      </c>
      <c r="K155" s="63" t="s">
        <v>333</v>
      </c>
      <c r="L155" s="58">
        <v>8.3333333333333329E-2</v>
      </c>
      <c r="M155" s="56" t="s">
        <v>35</v>
      </c>
      <c r="N155" s="64" t="s">
        <v>576</v>
      </c>
      <c r="O155" s="56" t="s">
        <v>334</v>
      </c>
    </row>
    <row r="156" spans="2:16" s="59" customFormat="1" x14ac:dyDescent="0.2">
      <c r="B156" s="54" t="s">
        <v>30</v>
      </c>
      <c r="C156" s="60">
        <v>43243</v>
      </c>
      <c r="D156" s="52">
        <f t="shared" si="14"/>
        <v>0.4375</v>
      </c>
      <c r="E156" s="54">
        <v>0.44791666666666669</v>
      </c>
      <c r="F156" s="54">
        <v>0.5</v>
      </c>
      <c r="G156" s="54" t="s">
        <v>14</v>
      </c>
      <c r="H156" s="55" t="s">
        <v>15</v>
      </c>
      <c r="I156" s="56" t="s">
        <v>16</v>
      </c>
      <c r="J156" s="57" t="s">
        <v>130</v>
      </c>
      <c r="K156" s="63" t="s">
        <v>131</v>
      </c>
      <c r="L156" s="58">
        <v>5.2083333333333336E-2</v>
      </c>
      <c r="M156" s="64" t="s">
        <v>93</v>
      </c>
      <c r="N156" s="64" t="s">
        <v>481</v>
      </c>
      <c r="O156" s="56" t="s">
        <v>23</v>
      </c>
    </row>
    <row r="157" spans="2:16" s="59" customFormat="1" x14ac:dyDescent="0.2">
      <c r="B157" s="54" t="s">
        <v>30</v>
      </c>
      <c r="C157" s="60">
        <v>43243</v>
      </c>
      <c r="D157" s="52">
        <f t="shared" si="14"/>
        <v>0.4375</v>
      </c>
      <c r="E157" s="54">
        <v>0.44791666666666669</v>
      </c>
      <c r="F157" s="54">
        <v>0.5</v>
      </c>
      <c r="G157" s="54" t="s">
        <v>14</v>
      </c>
      <c r="H157" s="55" t="s">
        <v>15</v>
      </c>
      <c r="I157" s="56" t="s">
        <v>16</v>
      </c>
      <c r="J157" s="57" t="s">
        <v>132</v>
      </c>
      <c r="K157" s="63" t="s">
        <v>133</v>
      </c>
      <c r="L157" s="58">
        <v>5.2083333333333336E-2</v>
      </c>
      <c r="M157" s="64" t="s">
        <v>93</v>
      </c>
      <c r="N157" s="64" t="s">
        <v>481</v>
      </c>
      <c r="O157" s="56" t="s">
        <v>23</v>
      </c>
    </row>
    <row r="158" spans="2:16" s="59" customFormat="1" x14ac:dyDescent="0.2">
      <c r="B158" s="54" t="s">
        <v>30</v>
      </c>
      <c r="C158" s="60">
        <v>43243</v>
      </c>
      <c r="D158" s="52">
        <f t="shared" si="14"/>
        <v>0.4375</v>
      </c>
      <c r="E158" s="54">
        <f>F158-L158</f>
        <v>0.44791666666666669</v>
      </c>
      <c r="F158" s="54">
        <v>0.5</v>
      </c>
      <c r="G158" s="54" t="s">
        <v>14</v>
      </c>
      <c r="H158" s="55" t="s">
        <v>15</v>
      </c>
      <c r="I158" s="56" t="s">
        <v>16</v>
      </c>
      <c r="J158" s="57" t="s">
        <v>340</v>
      </c>
      <c r="K158" s="63" t="s">
        <v>341</v>
      </c>
      <c r="L158" s="58">
        <v>5.2083333333333336E-2</v>
      </c>
      <c r="M158" s="64" t="s">
        <v>93</v>
      </c>
      <c r="N158" s="64" t="s">
        <v>485</v>
      </c>
      <c r="O158" s="56" t="s">
        <v>23</v>
      </c>
    </row>
    <row r="159" spans="2:16" s="59" customFormat="1" x14ac:dyDescent="0.2">
      <c r="B159" s="54" t="s">
        <v>30</v>
      </c>
      <c r="C159" s="60">
        <v>43243</v>
      </c>
      <c r="D159" s="52">
        <f t="shared" si="14"/>
        <v>0.4375</v>
      </c>
      <c r="E159" s="54">
        <f>F159-L159</f>
        <v>0.44791666666666669</v>
      </c>
      <c r="F159" s="54">
        <v>0.5</v>
      </c>
      <c r="G159" s="54" t="s">
        <v>14</v>
      </c>
      <c r="H159" s="55" t="s">
        <v>15</v>
      </c>
      <c r="I159" s="56" t="s">
        <v>16</v>
      </c>
      <c r="J159" s="57" t="s">
        <v>342</v>
      </c>
      <c r="K159" s="63" t="s">
        <v>343</v>
      </c>
      <c r="L159" s="58">
        <v>5.2083333333333336E-2</v>
      </c>
      <c r="M159" s="64" t="s">
        <v>623</v>
      </c>
      <c r="N159" s="64" t="s">
        <v>642</v>
      </c>
      <c r="O159" s="56" t="s">
        <v>23</v>
      </c>
    </row>
    <row r="160" spans="2:16" s="59" customFormat="1" x14ac:dyDescent="0.2">
      <c r="B160" s="54" t="s">
        <v>30</v>
      </c>
      <c r="C160" s="53">
        <v>43243</v>
      </c>
      <c r="D160" s="52">
        <f t="shared" si="14"/>
        <v>0.51041666666666663</v>
      </c>
      <c r="E160" s="54">
        <v>0.52083333333333337</v>
      </c>
      <c r="F160" s="54">
        <f>E160+L160</f>
        <v>0.58333333333333337</v>
      </c>
      <c r="G160" s="52" t="s">
        <v>14</v>
      </c>
      <c r="H160" s="61" t="s">
        <v>36</v>
      </c>
      <c r="I160" s="56" t="s">
        <v>66</v>
      </c>
      <c r="J160" s="62" t="s">
        <v>330</v>
      </c>
      <c r="K160" s="63" t="s">
        <v>331</v>
      </c>
      <c r="L160" s="58">
        <v>6.25E-2</v>
      </c>
      <c r="M160" s="64" t="s">
        <v>623</v>
      </c>
      <c r="N160" s="64" t="s">
        <v>640</v>
      </c>
      <c r="O160" s="56" t="s">
        <v>23</v>
      </c>
    </row>
    <row r="161" spans="1:15" s="59" customFormat="1" x14ac:dyDescent="0.2">
      <c r="B161" s="52" t="s">
        <v>405</v>
      </c>
      <c r="C161" s="60">
        <v>43243</v>
      </c>
      <c r="D161" s="52">
        <f t="shared" si="14"/>
        <v>0.60416666666666652</v>
      </c>
      <c r="E161" s="54">
        <f>F161-L161</f>
        <v>0.61458333333333326</v>
      </c>
      <c r="F161" s="54">
        <v>0.66666666666666663</v>
      </c>
      <c r="G161" s="52" t="s">
        <v>24</v>
      </c>
      <c r="H161" s="55" t="s">
        <v>15</v>
      </c>
      <c r="I161" s="56" t="s">
        <v>25</v>
      </c>
      <c r="J161" s="57" t="s">
        <v>308</v>
      </c>
      <c r="K161" s="63" t="s">
        <v>309</v>
      </c>
      <c r="L161" s="58">
        <v>5.2083333333333336E-2</v>
      </c>
      <c r="M161" s="64" t="s">
        <v>93</v>
      </c>
      <c r="N161" s="64" t="s">
        <v>486</v>
      </c>
      <c r="O161" s="56" t="s">
        <v>23</v>
      </c>
    </row>
    <row r="162" spans="1:15" s="59" customFormat="1" x14ac:dyDescent="0.2">
      <c r="B162" s="52" t="s">
        <v>405</v>
      </c>
      <c r="C162" s="53">
        <v>43243</v>
      </c>
      <c r="D162" s="52">
        <f t="shared" si="14"/>
        <v>0.61458333333333326</v>
      </c>
      <c r="E162" s="54">
        <v>0.625</v>
      </c>
      <c r="F162" s="54">
        <f t="shared" ref="F162:F167" si="15">E162+L162</f>
        <v>0.70833333333333337</v>
      </c>
      <c r="G162" s="52" t="s">
        <v>14</v>
      </c>
      <c r="H162" s="61" t="s">
        <v>36</v>
      </c>
      <c r="I162" s="56" t="s">
        <v>16</v>
      </c>
      <c r="J162" s="62" t="s">
        <v>77</v>
      </c>
      <c r="K162" s="63" t="s">
        <v>78</v>
      </c>
      <c r="L162" s="58">
        <v>8.3333333333333329E-2</v>
      </c>
      <c r="M162" s="64" t="s">
        <v>93</v>
      </c>
      <c r="N162" s="64" t="s">
        <v>486</v>
      </c>
      <c r="O162" s="56" t="s">
        <v>23</v>
      </c>
    </row>
    <row r="163" spans="1:15" s="59" customFormat="1" x14ac:dyDescent="0.2">
      <c r="B163" s="54" t="s">
        <v>405</v>
      </c>
      <c r="C163" s="53">
        <v>43243</v>
      </c>
      <c r="D163" s="52">
        <f t="shared" si="14"/>
        <v>0.61458333333333326</v>
      </c>
      <c r="E163" s="54">
        <v>0.625</v>
      </c>
      <c r="F163" s="54">
        <f t="shared" si="15"/>
        <v>0.6875</v>
      </c>
      <c r="G163" s="111" t="s">
        <v>14</v>
      </c>
      <c r="H163" s="61" t="s">
        <v>36</v>
      </c>
      <c r="I163" s="56" t="s">
        <v>25</v>
      </c>
      <c r="J163" s="62" t="s">
        <v>292</v>
      </c>
      <c r="K163" s="63" t="s">
        <v>293</v>
      </c>
      <c r="L163" s="58">
        <v>6.25E-2</v>
      </c>
      <c r="M163" s="64" t="s">
        <v>93</v>
      </c>
      <c r="N163" s="64" t="s">
        <v>485</v>
      </c>
      <c r="O163" s="56" t="s">
        <v>23</v>
      </c>
    </row>
    <row r="164" spans="1:15" s="59" customFormat="1" x14ac:dyDescent="0.2">
      <c r="B164" s="54" t="s">
        <v>30</v>
      </c>
      <c r="C164" s="53">
        <v>43243</v>
      </c>
      <c r="D164" s="52">
        <f t="shared" si="14"/>
        <v>0.61458333333333326</v>
      </c>
      <c r="E164" s="54">
        <v>0.625</v>
      </c>
      <c r="F164" s="54">
        <f t="shared" si="15"/>
        <v>0.70833333333333337</v>
      </c>
      <c r="G164" s="52" t="s">
        <v>24</v>
      </c>
      <c r="H164" s="61" t="s">
        <v>36</v>
      </c>
      <c r="I164" s="56" t="s">
        <v>48</v>
      </c>
      <c r="J164" s="62" t="s">
        <v>346</v>
      </c>
      <c r="K164" s="63" t="s">
        <v>347</v>
      </c>
      <c r="L164" s="58">
        <v>8.3333333333333329E-2</v>
      </c>
      <c r="M164" s="64" t="s">
        <v>93</v>
      </c>
      <c r="N164" s="64" t="s">
        <v>487</v>
      </c>
      <c r="O164" s="56" t="s">
        <v>23</v>
      </c>
    </row>
    <row r="165" spans="1:15" s="59" customFormat="1" x14ac:dyDescent="0.2">
      <c r="B165" s="52" t="s">
        <v>30</v>
      </c>
      <c r="C165" s="53">
        <v>43243</v>
      </c>
      <c r="D165" s="52">
        <f t="shared" si="14"/>
        <v>0.61458333333333326</v>
      </c>
      <c r="E165" s="54">
        <v>0.625</v>
      </c>
      <c r="F165" s="54">
        <f t="shared" si="15"/>
        <v>0.67708333333333337</v>
      </c>
      <c r="G165" s="54" t="s">
        <v>14</v>
      </c>
      <c r="H165" s="61" t="s">
        <v>36</v>
      </c>
      <c r="I165" s="56" t="s">
        <v>369</v>
      </c>
      <c r="J165" s="62" t="s">
        <v>370</v>
      </c>
      <c r="K165" s="63" t="s">
        <v>371</v>
      </c>
      <c r="L165" s="58">
        <v>5.2083333333333336E-2</v>
      </c>
      <c r="M165" s="64" t="s">
        <v>93</v>
      </c>
      <c r="N165" s="64" t="s">
        <v>484</v>
      </c>
      <c r="O165" s="56" t="s">
        <v>23</v>
      </c>
    </row>
    <row r="166" spans="1:15" s="59" customFormat="1" x14ac:dyDescent="0.2">
      <c r="B166" s="54" t="s">
        <v>30</v>
      </c>
      <c r="C166" s="53">
        <v>43243</v>
      </c>
      <c r="D166" s="52">
        <f t="shared" si="14"/>
        <v>0.61458333333333326</v>
      </c>
      <c r="E166" s="54">
        <v>0.625</v>
      </c>
      <c r="F166" s="54">
        <f t="shared" si="15"/>
        <v>0.70833333333333337</v>
      </c>
      <c r="G166" s="54" t="s">
        <v>24</v>
      </c>
      <c r="H166" s="61" t="s">
        <v>36</v>
      </c>
      <c r="I166" s="56" t="s">
        <v>48</v>
      </c>
      <c r="J166" s="62" t="s">
        <v>389</v>
      </c>
      <c r="K166" s="63" t="s">
        <v>390</v>
      </c>
      <c r="L166" s="58">
        <v>8.3333333333333329E-2</v>
      </c>
      <c r="M166" s="64" t="s">
        <v>93</v>
      </c>
      <c r="N166" s="64" t="s">
        <v>481</v>
      </c>
      <c r="O166" s="56" t="s">
        <v>23</v>
      </c>
    </row>
    <row r="167" spans="1:15" s="59" customFormat="1" x14ac:dyDescent="0.2">
      <c r="B167" s="54" t="s">
        <v>30</v>
      </c>
      <c r="C167" s="53">
        <v>43243</v>
      </c>
      <c r="D167" s="52">
        <f t="shared" si="14"/>
        <v>0.63541666666666663</v>
      </c>
      <c r="E167" s="54">
        <v>0.64583333333333337</v>
      </c>
      <c r="F167" s="54">
        <f t="shared" si="15"/>
        <v>0.72916666666666674</v>
      </c>
      <c r="G167" s="54" t="s">
        <v>24</v>
      </c>
      <c r="H167" s="61" t="s">
        <v>36</v>
      </c>
      <c r="I167" s="56" t="s">
        <v>59</v>
      </c>
      <c r="J167" s="62" t="s">
        <v>193</v>
      </c>
      <c r="K167" s="63" t="s">
        <v>194</v>
      </c>
      <c r="L167" s="58">
        <v>8.3333333333333329E-2</v>
      </c>
      <c r="M167" s="56" t="s">
        <v>35</v>
      </c>
      <c r="N167" s="64" t="s">
        <v>488</v>
      </c>
      <c r="O167" s="56" t="s">
        <v>23</v>
      </c>
    </row>
    <row r="168" spans="1:15" s="77" customFormat="1" x14ac:dyDescent="0.2">
      <c r="A168" s="150" t="s">
        <v>645</v>
      </c>
      <c r="B168" s="92" t="s">
        <v>27</v>
      </c>
      <c r="C168" s="93">
        <v>43244</v>
      </c>
      <c r="D168" s="68">
        <f t="shared" si="14"/>
        <v>0.40625</v>
      </c>
      <c r="E168" s="70">
        <f>F168-L168</f>
        <v>0.41666666666666669</v>
      </c>
      <c r="F168" s="70">
        <v>0.5</v>
      </c>
      <c r="G168" s="70" t="s">
        <v>14</v>
      </c>
      <c r="H168" s="71" t="s">
        <v>15</v>
      </c>
      <c r="I168" s="72" t="s">
        <v>25</v>
      </c>
      <c r="J168" s="73" t="s">
        <v>422</v>
      </c>
      <c r="K168" s="74" t="s">
        <v>453</v>
      </c>
      <c r="L168" s="75">
        <v>8.3333333333333329E-2</v>
      </c>
      <c r="M168" s="72" t="s">
        <v>35</v>
      </c>
      <c r="N168" s="84" t="s">
        <v>612</v>
      </c>
      <c r="O168" s="72" t="s">
        <v>654</v>
      </c>
    </row>
    <row r="169" spans="1:15" s="77" customFormat="1" x14ac:dyDescent="0.2">
      <c r="A169" s="150" t="s">
        <v>645</v>
      </c>
      <c r="B169" s="70" t="s">
        <v>27</v>
      </c>
      <c r="C169" s="85">
        <v>43244</v>
      </c>
      <c r="D169" s="68">
        <f t="shared" si="14"/>
        <v>0.42708333333333331</v>
      </c>
      <c r="E169" s="70">
        <f>F169-L169</f>
        <v>0.4375</v>
      </c>
      <c r="F169" s="70">
        <v>0.5</v>
      </c>
      <c r="G169" s="70" t="s">
        <v>14</v>
      </c>
      <c r="H169" s="71" t="s">
        <v>15</v>
      </c>
      <c r="I169" s="72" t="s">
        <v>16</v>
      </c>
      <c r="J169" s="73" t="s">
        <v>73</v>
      </c>
      <c r="K169" s="74" t="s">
        <v>74</v>
      </c>
      <c r="L169" s="75">
        <v>6.25E-2</v>
      </c>
      <c r="M169" s="84" t="s">
        <v>623</v>
      </c>
      <c r="N169" s="84" t="s">
        <v>637</v>
      </c>
      <c r="O169" s="72" t="s">
        <v>23</v>
      </c>
    </row>
    <row r="170" spans="1:15" s="77" customFormat="1" x14ac:dyDescent="0.2">
      <c r="A170" s="150" t="s">
        <v>645</v>
      </c>
      <c r="B170" s="70" t="s">
        <v>27</v>
      </c>
      <c r="C170" s="85">
        <v>43244</v>
      </c>
      <c r="D170" s="68">
        <f t="shared" si="14"/>
        <v>0.51041666666666663</v>
      </c>
      <c r="E170" s="70">
        <v>0.52083333333333337</v>
      </c>
      <c r="F170" s="70">
        <f>E170+L170</f>
        <v>0.60416666666666674</v>
      </c>
      <c r="G170" s="68" t="s">
        <v>14</v>
      </c>
      <c r="H170" s="81" t="s">
        <v>36</v>
      </c>
      <c r="I170" s="79" t="s">
        <v>48</v>
      </c>
      <c r="J170" s="82" t="s">
        <v>277</v>
      </c>
      <c r="K170" s="74" t="s">
        <v>278</v>
      </c>
      <c r="L170" s="75">
        <v>8.3333333333333329E-2</v>
      </c>
      <c r="M170" s="84" t="s">
        <v>93</v>
      </c>
      <c r="N170" s="84" t="s">
        <v>578</v>
      </c>
      <c r="O170" s="72" t="s">
        <v>23</v>
      </c>
    </row>
    <row r="171" spans="1:15" s="77" customFormat="1" x14ac:dyDescent="0.2">
      <c r="A171" s="150" t="s">
        <v>645</v>
      </c>
      <c r="B171" s="70" t="s">
        <v>27</v>
      </c>
      <c r="C171" s="85">
        <v>43244</v>
      </c>
      <c r="D171" s="68">
        <f t="shared" si="14"/>
        <v>0.51041666666666663</v>
      </c>
      <c r="E171" s="70">
        <v>0.52083333333333337</v>
      </c>
      <c r="F171" s="70">
        <f>E171+L171</f>
        <v>0.60416666666666674</v>
      </c>
      <c r="G171" s="68" t="s">
        <v>14</v>
      </c>
      <c r="H171" s="81" t="s">
        <v>36</v>
      </c>
      <c r="I171" s="79" t="s">
        <v>48</v>
      </c>
      <c r="J171" s="82" t="s">
        <v>281</v>
      </c>
      <c r="K171" s="74" t="s">
        <v>282</v>
      </c>
      <c r="L171" s="75">
        <v>8.3333333333333329E-2</v>
      </c>
      <c r="M171" s="84" t="s">
        <v>93</v>
      </c>
      <c r="N171" s="84" t="s">
        <v>479</v>
      </c>
      <c r="O171" s="72" t="s">
        <v>23</v>
      </c>
    </row>
    <row r="172" spans="1:15" s="77" customFormat="1" x14ac:dyDescent="0.2">
      <c r="A172" s="150" t="s">
        <v>645</v>
      </c>
      <c r="B172" s="70" t="s">
        <v>27</v>
      </c>
      <c r="C172" s="85">
        <v>43244</v>
      </c>
      <c r="D172" s="68">
        <f t="shared" si="14"/>
        <v>0.58333333333333326</v>
      </c>
      <c r="E172" s="70">
        <f>F172-L172</f>
        <v>0.59375</v>
      </c>
      <c r="F172" s="70">
        <v>0.66666666666666663</v>
      </c>
      <c r="G172" s="68" t="s">
        <v>24</v>
      </c>
      <c r="H172" s="71" t="s">
        <v>15</v>
      </c>
      <c r="I172" s="72" t="s">
        <v>54</v>
      </c>
      <c r="J172" s="73" t="s">
        <v>304</v>
      </c>
      <c r="K172" s="74" t="s">
        <v>305</v>
      </c>
      <c r="L172" s="75">
        <v>7.2916666666666671E-2</v>
      </c>
      <c r="M172" s="84" t="s">
        <v>93</v>
      </c>
      <c r="N172" s="84" t="s">
        <v>480</v>
      </c>
      <c r="O172" s="72" t="s">
        <v>23</v>
      </c>
    </row>
    <row r="173" spans="1:15" s="77" customFormat="1" x14ac:dyDescent="0.2">
      <c r="A173" s="150" t="s">
        <v>645</v>
      </c>
      <c r="B173" s="70" t="s">
        <v>27</v>
      </c>
      <c r="C173" s="85">
        <v>43244</v>
      </c>
      <c r="D173" s="68">
        <f t="shared" si="14"/>
        <v>0.59374999999999989</v>
      </c>
      <c r="E173" s="70">
        <f>F173-L173</f>
        <v>0.60416666666666663</v>
      </c>
      <c r="F173" s="70">
        <v>0.66666666666666663</v>
      </c>
      <c r="G173" s="68" t="s">
        <v>24</v>
      </c>
      <c r="H173" s="71" t="s">
        <v>15</v>
      </c>
      <c r="I173" s="72" t="s">
        <v>54</v>
      </c>
      <c r="J173" s="73" t="s">
        <v>146</v>
      </c>
      <c r="K173" s="74" t="s">
        <v>147</v>
      </c>
      <c r="L173" s="75">
        <v>6.25E-2</v>
      </c>
      <c r="M173" s="72" t="s">
        <v>35</v>
      </c>
      <c r="N173" s="84" t="s">
        <v>483</v>
      </c>
      <c r="O173" s="72" t="s">
        <v>23</v>
      </c>
    </row>
    <row r="174" spans="1:15" s="77" customFormat="1" x14ac:dyDescent="0.2">
      <c r="A174" s="150" t="s">
        <v>645</v>
      </c>
      <c r="B174" s="70" t="s">
        <v>27</v>
      </c>
      <c r="C174" s="85">
        <v>43244</v>
      </c>
      <c r="D174" s="68">
        <f t="shared" si="14"/>
        <v>0.61458333333333326</v>
      </c>
      <c r="E174" s="70">
        <v>0.625</v>
      </c>
      <c r="F174" s="70">
        <f>E174+L174</f>
        <v>0.6875</v>
      </c>
      <c r="G174" s="68" t="s">
        <v>24</v>
      </c>
      <c r="H174" s="81" t="s">
        <v>36</v>
      </c>
      <c r="I174" s="72" t="s">
        <v>59</v>
      </c>
      <c r="J174" s="82" t="s">
        <v>60</v>
      </c>
      <c r="K174" s="74" t="s">
        <v>61</v>
      </c>
      <c r="L174" s="75">
        <v>6.25E-2</v>
      </c>
      <c r="M174" s="84" t="s">
        <v>93</v>
      </c>
      <c r="N174" s="84" t="s">
        <v>491</v>
      </c>
      <c r="O174" s="72" t="s">
        <v>23</v>
      </c>
    </row>
    <row r="175" spans="1:15" s="77" customFormat="1" x14ac:dyDescent="0.2">
      <c r="A175" s="150" t="s">
        <v>645</v>
      </c>
      <c r="B175" s="70" t="s">
        <v>27</v>
      </c>
      <c r="C175" s="85">
        <v>43244</v>
      </c>
      <c r="D175" s="68">
        <f t="shared" si="14"/>
        <v>0.61458333333333326</v>
      </c>
      <c r="E175" s="70">
        <v>0.625</v>
      </c>
      <c r="F175" s="70">
        <f>E175+L175</f>
        <v>0.69444444444444442</v>
      </c>
      <c r="G175" s="70" t="s">
        <v>14</v>
      </c>
      <c r="H175" s="81" t="s">
        <v>36</v>
      </c>
      <c r="I175" s="72" t="s">
        <v>25</v>
      </c>
      <c r="J175" s="82" t="s">
        <v>571</v>
      </c>
      <c r="K175" s="74" t="s">
        <v>712</v>
      </c>
      <c r="L175" s="75">
        <v>6.9444444444444434E-2</v>
      </c>
      <c r="M175" s="72" t="s">
        <v>35</v>
      </c>
      <c r="N175" s="72">
        <v>2</v>
      </c>
      <c r="O175" s="72" t="s">
        <v>23</v>
      </c>
    </row>
    <row r="176" spans="1:15" s="59" customFormat="1" x14ac:dyDescent="0.2">
      <c r="B176" s="54" t="s">
        <v>20</v>
      </c>
      <c r="C176" s="53">
        <v>43245</v>
      </c>
      <c r="D176" s="52">
        <f t="shared" si="14"/>
        <v>0.40625</v>
      </c>
      <c r="E176" s="54">
        <f>F176-L176</f>
        <v>0.41666666666666669</v>
      </c>
      <c r="F176" s="54">
        <v>0.5</v>
      </c>
      <c r="G176" s="54" t="s">
        <v>14</v>
      </c>
      <c r="H176" s="55" t="s">
        <v>15</v>
      </c>
      <c r="I176" s="56" t="s">
        <v>25</v>
      </c>
      <c r="J176" s="57" t="s">
        <v>674</v>
      </c>
      <c r="K176" s="63" t="s">
        <v>670</v>
      </c>
      <c r="L176" s="58">
        <v>8.3333333333333329E-2</v>
      </c>
      <c r="M176" s="56" t="s">
        <v>93</v>
      </c>
      <c r="N176" s="64" t="s">
        <v>480</v>
      </c>
      <c r="O176" s="56" t="s">
        <v>23</v>
      </c>
    </row>
    <row r="177" spans="1:19" s="59" customFormat="1" x14ac:dyDescent="0.2">
      <c r="A177" s="151" t="s">
        <v>646</v>
      </c>
      <c r="B177" s="54" t="s">
        <v>20</v>
      </c>
      <c r="C177" s="53">
        <v>43245</v>
      </c>
      <c r="D177" s="52">
        <f t="shared" si="14"/>
        <v>0.42708333333333331</v>
      </c>
      <c r="E177" s="54">
        <f>F177-L177</f>
        <v>0.4375</v>
      </c>
      <c r="F177" s="54">
        <v>0.5</v>
      </c>
      <c r="G177" s="54" t="s">
        <v>14</v>
      </c>
      <c r="H177" s="55" t="s">
        <v>15</v>
      </c>
      <c r="I177" s="56" t="s">
        <v>25</v>
      </c>
      <c r="J177" s="57" t="s">
        <v>157</v>
      </c>
      <c r="K177" s="63" t="s">
        <v>158</v>
      </c>
      <c r="L177" s="58">
        <v>6.25E-2</v>
      </c>
      <c r="M177" s="64" t="s">
        <v>623</v>
      </c>
      <c r="N177" s="64" t="s">
        <v>614</v>
      </c>
      <c r="O177" s="56" t="s">
        <v>23</v>
      </c>
    </row>
    <row r="178" spans="1:19" s="59" customFormat="1" x14ac:dyDescent="0.2">
      <c r="A178" s="151" t="s">
        <v>646</v>
      </c>
      <c r="B178" s="54" t="s">
        <v>20</v>
      </c>
      <c r="C178" s="53">
        <v>43245</v>
      </c>
      <c r="D178" s="52">
        <f t="shared" si="14"/>
        <v>0.4375</v>
      </c>
      <c r="E178" s="54">
        <f>F178-L178</f>
        <v>0.44791666666666669</v>
      </c>
      <c r="F178" s="54">
        <v>0.5</v>
      </c>
      <c r="G178" s="54" t="s">
        <v>14</v>
      </c>
      <c r="H178" s="55" t="s">
        <v>15</v>
      </c>
      <c r="I178" s="56" t="s">
        <v>16</v>
      </c>
      <c r="J178" s="57" t="s">
        <v>242</v>
      </c>
      <c r="K178" s="63" t="s">
        <v>243</v>
      </c>
      <c r="L178" s="58">
        <v>5.2083333333333336E-2</v>
      </c>
      <c r="M178" s="56" t="s">
        <v>35</v>
      </c>
      <c r="N178" s="64" t="s">
        <v>486</v>
      </c>
      <c r="O178" s="56" t="s">
        <v>23</v>
      </c>
    </row>
    <row r="179" spans="1:19" s="59" customFormat="1" x14ac:dyDescent="0.2">
      <c r="A179" s="151" t="s">
        <v>646</v>
      </c>
      <c r="B179" s="52" t="s">
        <v>20</v>
      </c>
      <c r="C179" s="53">
        <v>43245</v>
      </c>
      <c r="D179" s="52">
        <f t="shared" si="14"/>
        <v>0.48958333333333331</v>
      </c>
      <c r="E179" s="54">
        <v>0.5</v>
      </c>
      <c r="F179" s="54">
        <f>E179+L179</f>
        <v>0.5625</v>
      </c>
      <c r="G179" s="54" t="s">
        <v>14</v>
      </c>
      <c r="H179" s="61" t="s">
        <v>36</v>
      </c>
      <c r="I179" s="56" t="s">
        <v>59</v>
      </c>
      <c r="J179" s="62" t="s">
        <v>108</v>
      </c>
      <c r="K179" s="63" t="s">
        <v>109</v>
      </c>
      <c r="L179" s="58">
        <v>6.25E-2</v>
      </c>
      <c r="M179" s="64" t="s">
        <v>623</v>
      </c>
      <c r="N179" s="64" t="s">
        <v>579</v>
      </c>
      <c r="O179" s="56" t="s">
        <v>23</v>
      </c>
    </row>
    <row r="180" spans="1:19" s="59" customFormat="1" x14ac:dyDescent="0.2">
      <c r="A180" s="151" t="s">
        <v>646</v>
      </c>
      <c r="B180" s="54" t="s">
        <v>20</v>
      </c>
      <c r="C180" s="60">
        <v>43245</v>
      </c>
      <c r="D180" s="52">
        <f t="shared" si="14"/>
        <v>0.48958333333333331</v>
      </c>
      <c r="E180" s="54">
        <v>0.5</v>
      </c>
      <c r="F180" s="54">
        <f>E180+L180</f>
        <v>0.5625</v>
      </c>
      <c r="G180" s="52" t="s">
        <v>14</v>
      </c>
      <c r="H180" s="61" t="s">
        <v>36</v>
      </c>
      <c r="I180" s="56" t="s">
        <v>48</v>
      </c>
      <c r="J180" s="62" t="s">
        <v>439</v>
      </c>
      <c r="K180" s="63" t="s">
        <v>183</v>
      </c>
      <c r="L180" s="58">
        <v>6.25E-2</v>
      </c>
      <c r="M180" s="64" t="s">
        <v>93</v>
      </c>
      <c r="N180" s="64" t="s">
        <v>483</v>
      </c>
      <c r="O180" s="56" t="s">
        <v>23</v>
      </c>
    </row>
    <row r="181" spans="1:19" s="59" customFormat="1" x14ac:dyDescent="0.2">
      <c r="A181" s="151" t="s">
        <v>646</v>
      </c>
      <c r="B181" s="52" t="s">
        <v>20</v>
      </c>
      <c r="C181" s="60">
        <v>43245</v>
      </c>
      <c r="D181" s="52">
        <f t="shared" si="14"/>
        <v>0.55208333333333326</v>
      </c>
      <c r="E181" s="54">
        <f>F181-L181</f>
        <v>0.5625</v>
      </c>
      <c r="F181" s="54">
        <v>0.66666666666666663</v>
      </c>
      <c r="G181" s="52" t="s">
        <v>24</v>
      </c>
      <c r="H181" s="55" t="s">
        <v>15</v>
      </c>
      <c r="I181" s="56" t="s">
        <v>16</v>
      </c>
      <c r="J181" s="57" t="s">
        <v>397</v>
      </c>
      <c r="K181" s="63" t="s">
        <v>398</v>
      </c>
      <c r="L181" s="58">
        <v>0.10416666666666667</v>
      </c>
      <c r="M181" s="64" t="s">
        <v>93</v>
      </c>
      <c r="N181" s="64" t="s">
        <v>486</v>
      </c>
      <c r="O181" s="56" t="s">
        <v>23</v>
      </c>
    </row>
    <row r="182" spans="1:19" s="59" customFormat="1" x14ac:dyDescent="0.2">
      <c r="A182" s="151" t="s">
        <v>646</v>
      </c>
      <c r="B182" s="54" t="s">
        <v>20</v>
      </c>
      <c r="C182" s="60">
        <v>43245</v>
      </c>
      <c r="D182" s="52">
        <f t="shared" si="14"/>
        <v>0.56249999999999989</v>
      </c>
      <c r="E182" s="54">
        <f>F182-L182</f>
        <v>0.57291666666666663</v>
      </c>
      <c r="F182" s="54">
        <v>0.60416666666666663</v>
      </c>
      <c r="G182" s="52" t="s">
        <v>24</v>
      </c>
      <c r="H182" s="55" t="s">
        <v>15</v>
      </c>
      <c r="I182" s="56" t="s">
        <v>16</v>
      </c>
      <c r="J182" s="57" t="s">
        <v>165</v>
      </c>
      <c r="K182" s="63" t="s">
        <v>473</v>
      </c>
      <c r="L182" s="58">
        <v>3.125E-2</v>
      </c>
      <c r="M182" s="56" t="s">
        <v>35</v>
      </c>
      <c r="N182" s="64" t="s">
        <v>619</v>
      </c>
      <c r="O182" s="56" t="s">
        <v>23</v>
      </c>
    </row>
    <row r="183" spans="1:19" s="59" customFormat="1" x14ac:dyDescent="0.2">
      <c r="A183" s="151" t="s">
        <v>646</v>
      </c>
      <c r="B183" s="54" t="s">
        <v>20</v>
      </c>
      <c r="C183" s="60">
        <v>43245</v>
      </c>
      <c r="D183" s="52">
        <f t="shared" si="14"/>
        <v>0.57291666666666663</v>
      </c>
      <c r="E183" s="54">
        <f>F183-L183</f>
        <v>0.58333333333333337</v>
      </c>
      <c r="F183" s="54">
        <v>0.70833333333333337</v>
      </c>
      <c r="G183" s="54" t="s">
        <v>24</v>
      </c>
      <c r="H183" s="55" t="s">
        <v>15</v>
      </c>
      <c r="I183" s="56" t="s">
        <v>54</v>
      </c>
      <c r="J183" s="57" t="s">
        <v>83</v>
      </c>
      <c r="K183" s="63" t="s">
        <v>84</v>
      </c>
      <c r="L183" s="58">
        <v>0.125</v>
      </c>
      <c r="M183" s="64" t="s">
        <v>93</v>
      </c>
      <c r="N183" s="64" t="s">
        <v>578</v>
      </c>
      <c r="O183" s="56" t="s">
        <v>23</v>
      </c>
    </row>
    <row r="184" spans="1:19" s="59" customFormat="1" x14ac:dyDescent="0.2">
      <c r="A184" s="151" t="s">
        <v>646</v>
      </c>
      <c r="B184" s="54" t="s">
        <v>20</v>
      </c>
      <c r="C184" s="60">
        <v>43245</v>
      </c>
      <c r="D184" s="52">
        <f t="shared" si="14"/>
        <v>0.59374999999999989</v>
      </c>
      <c r="E184" s="54">
        <f>F184-L184</f>
        <v>0.60416666666666663</v>
      </c>
      <c r="F184" s="54">
        <v>0.66666666666666663</v>
      </c>
      <c r="G184" s="52" t="s">
        <v>24</v>
      </c>
      <c r="H184" s="55" t="s">
        <v>15</v>
      </c>
      <c r="I184" s="56" t="s">
        <v>16</v>
      </c>
      <c r="J184" s="57" t="s">
        <v>163</v>
      </c>
      <c r="K184" s="63" t="s">
        <v>164</v>
      </c>
      <c r="L184" s="58">
        <v>6.25E-2</v>
      </c>
      <c r="M184" s="64" t="s">
        <v>93</v>
      </c>
      <c r="N184" s="64" t="s">
        <v>481</v>
      </c>
      <c r="O184" s="56" t="s">
        <v>23</v>
      </c>
      <c r="P184" s="83"/>
    </row>
    <row r="185" spans="1:19" s="59" customFormat="1" x14ac:dyDescent="0.2">
      <c r="A185" s="151" t="s">
        <v>646</v>
      </c>
      <c r="B185" s="54" t="s">
        <v>20</v>
      </c>
      <c r="C185" s="60">
        <v>43245</v>
      </c>
      <c r="D185" s="52">
        <f t="shared" si="14"/>
        <v>0.60416666666666652</v>
      </c>
      <c r="E185" s="54">
        <f>F185-L185</f>
        <v>0.61458333333333326</v>
      </c>
      <c r="F185" s="54">
        <v>0.66666666666666663</v>
      </c>
      <c r="G185" s="52" t="s">
        <v>24</v>
      </c>
      <c r="H185" s="55" t="s">
        <v>15</v>
      </c>
      <c r="I185" s="56" t="s">
        <v>16</v>
      </c>
      <c r="J185" s="57" t="s">
        <v>166</v>
      </c>
      <c r="K185" s="63" t="s">
        <v>167</v>
      </c>
      <c r="L185" s="58">
        <v>5.2083333333333336E-2</v>
      </c>
      <c r="M185" s="56" t="s">
        <v>35</v>
      </c>
      <c r="N185" s="64" t="s">
        <v>619</v>
      </c>
      <c r="O185" s="56" t="s">
        <v>23</v>
      </c>
    </row>
    <row r="186" spans="1:19" s="59" customFormat="1" x14ac:dyDescent="0.2">
      <c r="A186" s="151" t="s">
        <v>646</v>
      </c>
      <c r="B186" s="54" t="s">
        <v>20</v>
      </c>
      <c r="C186" s="53">
        <v>43245</v>
      </c>
      <c r="D186" s="52">
        <f t="shared" si="14"/>
        <v>0.61458333333333326</v>
      </c>
      <c r="E186" s="54">
        <v>0.625</v>
      </c>
      <c r="F186" s="54">
        <f>E186+L186</f>
        <v>0.6875</v>
      </c>
      <c r="G186" s="52" t="s">
        <v>24</v>
      </c>
      <c r="H186" s="61" t="s">
        <v>36</v>
      </c>
      <c r="I186" s="56" t="s">
        <v>59</v>
      </c>
      <c r="J186" s="62" t="s">
        <v>87</v>
      </c>
      <c r="K186" s="63" t="s">
        <v>88</v>
      </c>
      <c r="L186" s="58">
        <v>6.25E-2</v>
      </c>
      <c r="M186" s="64" t="s">
        <v>623</v>
      </c>
      <c r="N186" s="64" t="s">
        <v>677</v>
      </c>
      <c r="O186" s="56" t="s">
        <v>23</v>
      </c>
    </row>
    <row r="187" spans="1:19" s="59" customFormat="1" x14ac:dyDescent="0.2">
      <c r="A187" s="151" t="s">
        <v>646</v>
      </c>
      <c r="B187" s="52" t="s">
        <v>20</v>
      </c>
      <c r="C187" s="60">
        <v>43245</v>
      </c>
      <c r="D187" s="52">
        <f t="shared" ref="D187:D218" si="16">E187-0.0104166666666667</f>
        <v>0.76041666666666663</v>
      </c>
      <c r="E187" s="54">
        <f t="shared" ref="E187:E197" si="17">F187-L187</f>
        <v>0.77083333333333337</v>
      </c>
      <c r="F187" s="54">
        <v>0.8125</v>
      </c>
      <c r="G187" s="54" t="s">
        <v>24</v>
      </c>
      <c r="H187" s="61" t="s">
        <v>36</v>
      </c>
      <c r="I187" s="56" t="s">
        <v>37</v>
      </c>
      <c r="J187" s="62" t="s">
        <v>247</v>
      </c>
      <c r="K187" s="63" t="s">
        <v>720</v>
      </c>
      <c r="L187" s="58">
        <v>4.1666666666666664E-2</v>
      </c>
      <c r="M187" s="56" t="s">
        <v>35</v>
      </c>
      <c r="N187" s="64" t="s">
        <v>485</v>
      </c>
      <c r="O187" s="56" t="s">
        <v>23</v>
      </c>
    </row>
    <row r="188" spans="1:19" s="77" customFormat="1" x14ac:dyDescent="0.2">
      <c r="B188" s="68" t="s">
        <v>13</v>
      </c>
      <c r="C188" s="69">
        <v>43248</v>
      </c>
      <c r="D188" s="68">
        <f t="shared" si="16"/>
        <v>0.59374999999999989</v>
      </c>
      <c r="E188" s="70">
        <f t="shared" si="17"/>
        <v>0.60416666666666663</v>
      </c>
      <c r="F188" s="70">
        <v>0.66666666666666663</v>
      </c>
      <c r="G188" s="70" t="s">
        <v>24</v>
      </c>
      <c r="H188" s="71" t="s">
        <v>15</v>
      </c>
      <c r="I188" s="72" t="s">
        <v>54</v>
      </c>
      <c r="J188" s="73" t="s">
        <v>401</v>
      </c>
      <c r="K188" s="74" t="s">
        <v>402</v>
      </c>
      <c r="L188" s="75">
        <v>6.25E-2</v>
      </c>
      <c r="M188" s="72" t="s">
        <v>35</v>
      </c>
      <c r="N188" s="84" t="s">
        <v>484</v>
      </c>
      <c r="O188" s="72" t="s">
        <v>23</v>
      </c>
    </row>
    <row r="189" spans="1:19" s="59" customFormat="1" x14ac:dyDescent="0.2">
      <c r="B189" s="54" t="s">
        <v>39</v>
      </c>
      <c r="C189" s="60">
        <v>43249</v>
      </c>
      <c r="D189" s="52">
        <f t="shared" si="16"/>
        <v>0.39583333333333331</v>
      </c>
      <c r="E189" s="54">
        <f t="shared" si="17"/>
        <v>0.40625</v>
      </c>
      <c r="F189" s="54">
        <v>0.5</v>
      </c>
      <c r="G189" s="54" t="s">
        <v>14</v>
      </c>
      <c r="H189" s="55" t="s">
        <v>15</v>
      </c>
      <c r="I189" s="56" t="s">
        <v>16</v>
      </c>
      <c r="J189" s="57" t="s">
        <v>152</v>
      </c>
      <c r="K189" s="63" t="s">
        <v>153</v>
      </c>
      <c r="L189" s="58">
        <v>9.375E-2</v>
      </c>
      <c r="M189" s="64" t="s">
        <v>623</v>
      </c>
      <c r="N189" s="64" t="s">
        <v>598</v>
      </c>
      <c r="O189" s="56" t="s">
        <v>23</v>
      </c>
    </row>
    <row r="190" spans="1:19" s="59" customFormat="1" x14ac:dyDescent="0.2">
      <c r="B190" s="54" t="s">
        <v>39</v>
      </c>
      <c r="C190" s="53">
        <v>43249</v>
      </c>
      <c r="D190" s="52">
        <f t="shared" si="16"/>
        <v>0.40625</v>
      </c>
      <c r="E190" s="54">
        <f t="shared" si="17"/>
        <v>0.41666666666666669</v>
      </c>
      <c r="F190" s="54">
        <v>0.5</v>
      </c>
      <c r="G190" s="54" t="s">
        <v>14</v>
      </c>
      <c r="H190" s="55" t="s">
        <v>15</v>
      </c>
      <c r="I190" s="56" t="s">
        <v>54</v>
      </c>
      <c r="J190" s="57" t="s">
        <v>676</v>
      </c>
      <c r="K190" s="63" t="s">
        <v>672</v>
      </c>
      <c r="L190" s="58">
        <v>8.3333333333333329E-2</v>
      </c>
      <c r="M190" s="56" t="s">
        <v>93</v>
      </c>
      <c r="N190" s="64" t="s">
        <v>480</v>
      </c>
      <c r="O190" s="56" t="s">
        <v>23</v>
      </c>
    </row>
    <row r="191" spans="1:19" s="77" customFormat="1" x14ac:dyDescent="0.2">
      <c r="B191" s="70" t="s">
        <v>30</v>
      </c>
      <c r="C191" s="85">
        <v>43250</v>
      </c>
      <c r="D191" s="68">
        <f t="shared" si="16"/>
        <v>0.40625</v>
      </c>
      <c r="E191" s="70">
        <f t="shared" si="17"/>
        <v>0.41666666666666669</v>
      </c>
      <c r="F191" s="70">
        <v>0.5</v>
      </c>
      <c r="G191" s="70" t="s">
        <v>14</v>
      </c>
      <c r="H191" s="71" t="s">
        <v>15</v>
      </c>
      <c r="I191" s="72" t="s">
        <v>25</v>
      </c>
      <c r="J191" s="73" t="s">
        <v>353</v>
      </c>
      <c r="K191" s="74" t="s">
        <v>454</v>
      </c>
      <c r="L191" s="75">
        <v>8.3333333333333329E-2</v>
      </c>
      <c r="M191" s="72" t="s">
        <v>35</v>
      </c>
      <c r="N191" s="84" t="s">
        <v>617</v>
      </c>
      <c r="O191" s="72" t="s">
        <v>691</v>
      </c>
    </row>
    <row r="192" spans="1:19" s="77" customFormat="1" x14ac:dyDescent="0.2">
      <c r="B192" s="70" t="s">
        <v>30</v>
      </c>
      <c r="C192" s="69">
        <v>43250</v>
      </c>
      <c r="D192" s="68">
        <f t="shared" si="16"/>
        <v>0.42708333333333331</v>
      </c>
      <c r="E192" s="70">
        <f t="shared" si="17"/>
        <v>0.4375</v>
      </c>
      <c r="F192" s="70">
        <v>0.5</v>
      </c>
      <c r="G192" s="70" t="s">
        <v>14</v>
      </c>
      <c r="H192" s="71" t="s">
        <v>15</v>
      </c>
      <c r="I192" s="72" t="s">
        <v>16</v>
      </c>
      <c r="J192" s="73" t="s">
        <v>75</v>
      </c>
      <c r="K192" s="74" t="s">
        <v>76</v>
      </c>
      <c r="L192" s="75">
        <v>6.25E-2</v>
      </c>
      <c r="M192" s="84" t="s">
        <v>623</v>
      </c>
      <c r="N192" s="84" t="s">
        <v>637</v>
      </c>
      <c r="O192" s="72" t="s">
        <v>23</v>
      </c>
      <c r="R192" s="78"/>
      <c r="S192" s="78"/>
    </row>
    <row r="193" spans="2:20" s="77" customFormat="1" x14ac:dyDescent="0.2">
      <c r="B193" s="70" t="s">
        <v>30</v>
      </c>
      <c r="C193" s="85">
        <v>43250</v>
      </c>
      <c r="D193" s="68">
        <f t="shared" si="16"/>
        <v>0.57291666666666652</v>
      </c>
      <c r="E193" s="70">
        <f t="shared" si="17"/>
        <v>0.58333333333333326</v>
      </c>
      <c r="F193" s="70">
        <v>0.66666666666666663</v>
      </c>
      <c r="G193" s="68" t="s">
        <v>24</v>
      </c>
      <c r="H193" s="71" t="s">
        <v>15</v>
      </c>
      <c r="I193" s="72" t="s">
        <v>54</v>
      </c>
      <c r="J193" s="73" t="s">
        <v>148</v>
      </c>
      <c r="K193" s="74" t="s">
        <v>149</v>
      </c>
      <c r="L193" s="75">
        <v>8.3333333333333329E-2</v>
      </c>
      <c r="M193" s="72" t="s">
        <v>35</v>
      </c>
      <c r="N193" s="84" t="s">
        <v>483</v>
      </c>
      <c r="O193" s="72" t="s">
        <v>23</v>
      </c>
    </row>
    <row r="194" spans="2:20" s="59" customFormat="1" x14ac:dyDescent="0.2">
      <c r="B194" s="54" t="s">
        <v>27</v>
      </c>
      <c r="C194" s="53">
        <v>43251</v>
      </c>
      <c r="D194" s="52">
        <f t="shared" si="16"/>
        <v>0.40625</v>
      </c>
      <c r="E194" s="54">
        <f t="shared" si="17"/>
        <v>0.41666666666666669</v>
      </c>
      <c r="F194" s="54">
        <v>0.5</v>
      </c>
      <c r="G194" s="54" t="s">
        <v>14</v>
      </c>
      <c r="H194" s="55" t="s">
        <v>15</v>
      </c>
      <c r="I194" s="56" t="s">
        <v>54</v>
      </c>
      <c r="J194" s="57" t="s">
        <v>675</v>
      </c>
      <c r="K194" s="63" t="s">
        <v>671</v>
      </c>
      <c r="L194" s="58">
        <v>8.3333333333333329E-2</v>
      </c>
      <c r="M194" s="56" t="s">
        <v>93</v>
      </c>
      <c r="N194" s="64" t="s">
        <v>480</v>
      </c>
      <c r="O194" s="56" t="s">
        <v>23</v>
      </c>
    </row>
    <row r="195" spans="2:20" s="59" customFormat="1" x14ac:dyDescent="0.2">
      <c r="B195" s="54" t="s">
        <v>27</v>
      </c>
      <c r="C195" s="53">
        <v>43251</v>
      </c>
      <c r="D195" s="52">
        <f t="shared" si="16"/>
        <v>0.40625</v>
      </c>
      <c r="E195" s="54">
        <f t="shared" si="17"/>
        <v>0.41666666666666669</v>
      </c>
      <c r="F195" s="54">
        <v>0.5</v>
      </c>
      <c r="G195" s="54" t="s">
        <v>14</v>
      </c>
      <c r="H195" s="55" t="s">
        <v>15</v>
      </c>
      <c r="I195" s="56" t="s">
        <v>16</v>
      </c>
      <c r="J195" s="57" t="s">
        <v>261</v>
      </c>
      <c r="K195" s="63" t="s">
        <v>262</v>
      </c>
      <c r="L195" s="58">
        <v>8.3333333333333329E-2</v>
      </c>
      <c r="M195" s="64" t="s">
        <v>623</v>
      </c>
      <c r="N195" s="64" t="s">
        <v>683</v>
      </c>
      <c r="O195" s="56" t="s">
        <v>23</v>
      </c>
    </row>
    <row r="196" spans="2:20" s="77" customFormat="1" x14ac:dyDescent="0.2">
      <c r="B196" s="70" t="s">
        <v>20</v>
      </c>
      <c r="C196" s="69">
        <v>43252</v>
      </c>
      <c r="D196" s="68">
        <f t="shared" si="16"/>
        <v>0.55208333333333326</v>
      </c>
      <c r="E196" s="70">
        <f t="shared" si="17"/>
        <v>0.5625</v>
      </c>
      <c r="F196" s="70">
        <v>0.66666666666666663</v>
      </c>
      <c r="G196" s="70" t="s">
        <v>24</v>
      </c>
      <c r="H196" s="71" t="s">
        <v>15</v>
      </c>
      <c r="I196" s="72" t="s">
        <v>25</v>
      </c>
      <c r="J196" s="73" t="s">
        <v>399</v>
      </c>
      <c r="K196" s="74" t="s">
        <v>400</v>
      </c>
      <c r="L196" s="75">
        <v>0.10416666666666667</v>
      </c>
      <c r="M196" s="72" t="s">
        <v>35</v>
      </c>
      <c r="N196" s="84" t="s">
        <v>487</v>
      </c>
      <c r="O196" s="72" t="s">
        <v>23</v>
      </c>
    </row>
    <row r="197" spans="2:20" s="59" customFormat="1" x14ac:dyDescent="0.2">
      <c r="B197" s="52" t="s">
        <v>13</v>
      </c>
      <c r="C197" s="53">
        <v>43255</v>
      </c>
      <c r="D197" s="52">
        <f t="shared" si="16"/>
        <v>0.40625</v>
      </c>
      <c r="E197" s="54">
        <f t="shared" si="17"/>
        <v>0.41666666666666669</v>
      </c>
      <c r="F197" s="54">
        <v>0.5</v>
      </c>
      <c r="G197" s="52" t="s">
        <v>14</v>
      </c>
      <c r="H197" s="55" t="s">
        <v>15</v>
      </c>
      <c r="I197" s="56" t="s">
        <v>54</v>
      </c>
      <c r="J197" s="57" t="s">
        <v>335</v>
      </c>
      <c r="K197" s="63" t="s">
        <v>336</v>
      </c>
      <c r="L197" s="58">
        <v>8.3333333333333329E-2</v>
      </c>
      <c r="M197" s="56" t="s">
        <v>35</v>
      </c>
      <c r="N197" s="64" t="s">
        <v>616</v>
      </c>
      <c r="O197" s="56" t="s">
        <v>23</v>
      </c>
    </row>
    <row r="198" spans="2:20" s="59" customFormat="1" x14ac:dyDescent="0.2">
      <c r="B198" s="52" t="s">
        <v>13</v>
      </c>
      <c r="C198" s="60">
        <v>43255</v>
      </c>
      <c r="D198" s="52">
        <f t="shared" si="16"/>
        <v>0.61458333333333326</v>
      </c>
      <c r="E198" s="54">
        <v>0.625</v>
      </c>
      <c r="F198" s="54">
        <f>E198+L198</f>
        <v>0.6875</v>
      </c>
      <c r="G198" s="52" t="s">
        <v>24</v>
      </c>
      <c r="H198" s="61" t="s">
        <v>36</v>
      </c>
      <c r="I198" s="56" t="s">
        <v>59</v>
      </c>
      <c r="J198" s="62" t="s">
        <v>62</v>
      </c>
      <c r="K198" s="63" t="s">
        <v>63</v>
      </c>
      <c r="L198" s="58">
        <v>6.25E-2</v>
      </c>
      <c r="M198" s="64" t="s">
        <v>93</v>
      </c>
      <c r="N198" s="64" t="s">
        <v>491</v>
      </c>
      <c r="O198" s="56" t="s">
        <v>23</v>
      </c>
    </row>
    <row r="199" spans="2:20" s="59" customFormat="1" x14ac:dyDescent="0.2">
      <c r="B199" s="52" t="s">
        <v>13</v>
      </c>
      <c r="C199" s="60">
        <v>43255</v>
      </c>
      <c r="D199" s="52">
        <f t="shared" si="16"/>
        <v>0.61458333333333326</v>
      </c>
      <c r="E199" s="54">
        <v>0.625</v>
      </c>
      <c r="F199" s="54">
        <f>E199+L199</f>
        <v>0.72916666666666663</v>
      </c>
      <c r="G199" s="54" t="s">
        <v>24</v>
      </c>
      <c r="H199" s="61" t="s">
        <v>36</v>
      </c>
      <c r="I199" s="56" t="s">
        <v>48</v>
      </c>
      <c r="J199" s="62" t="s">
        <v>154</v>
      </c>
      <c r="K199" s="63" t="s">
        <v>155</v>
      </c>
      <c r="L199" s="58">
        <v>0.10416666666666667</v>
      </c>
      <c r="M199" s="64" t="s">
        <v>93</v>
      </c>
      <c r="N199" s="64" t="s">
        <v>480</v>
      </c>
      <c r="O199" s="56" t="s">
        <v>23</v>
      </c>
    </row>
    <row r="200" spans="2:20" s="59" customFormat="1" x14ac:dyDescent="0.2">
      <c r="B200" s="54" t="s">
        <v>13</v>
      </c>
      <c r="C200" s="53">
        <v>43255</v>
      </c>
      <c r="D200" s="52">
        <f t="shared" si="16"/>
        <v>0.61458333333333326</v>
      </c>
      <c r="E200" s="54">
        <v>0.625</v>
      </c>
      <c r="F200" s="54">
        <f>E200+L200</f>
        <v>0.6875</v>
      </c>
      <c r="G200" s="54" t="s">
        <v>14</v>
      </c>
      <c r="H200" s="61" t="s">
        <v>36</v>
      </c>
      <c r="I200" s="56" t="s">
        <v>16</v>
      </c>
      <c r="J200" s="62" t="s">
        <v>224</v>
      </c>
      <c r="K200" s="63" t="s">
        <v>225</v>
      </c>
      <c r="L200" s="58">
        <v>6.25E-2</v>
      </c>
      <c r="M200" s="64" t="s">
        <v>93</v>
      </c>
      <c r="N200" s="56" t="s">
        <v>481</v>
      </c>
      <c r="O200" s="56" t="s">
        <v>23</v>
      </c>
    </row>
    <row r="201" spans="2:20" s="59" customFormat="1" x14ac:dyDescent="0.2">
      <c r="B201" s="52" t="s">
        <v>13</v>
      </c>
      <c r="C201" s="60">
        <v>43255</v>
      </c>
      <c r="D201" s="52">
        <f t="shared" si="16"/>
        <v>0.61458333333333326</v>
      </c>
      <c r="E201" s="54">
        <v>0.625</v>
      </c>
      <c r="F201" s="54">
        <f>E201+L201</f>
        <v>0.69097222222222221</v>
      </c>
      <c r="G201" s="54" t="s">
        <v>24</v>
      </c>
      <c r="H201" s="61" t="s">
        <v>36</v>
      </c>
      <c r="I201" s="56" t="s">
        <v>66</v>
      </c>
      <c r="J201" s="62" t="s">
        <v>364</v>
      </c>
      <c r="K201" s="63" t="s">
        <v>350</v>
      </c>
      <c r="L201" s="58">
        <v>6.5972222222222224E-2</v>
      </c>
      <c r="M201" s="64" t="s">
        <v>93</v>
      </c>
      <c r="N201" s="64" t="s">
        <v>578</v>
      </c>
      <c r="O201" s="56" t="s">
        <v>23</v>
      </c>
    </row>
    <row r="202" spans="2:20" s="59" customFormat="1" x14ac:dyDescent="0.2">
      <c r="B202" s="54" t="s">
        <v>13</v>
      </c>
      <c r="C202" s="53">
        <v>43255</v>
      </c>
      <c r="D202" s="52">
        <f t="shared" si="16"/>
        <v>0.61458333333333326</v>
      </c>
      <c r="E202" s="54">
        <v>0.625</v>
      </c>
      <c r="F202" s="54">
        <f>E202+L202</f>
        <v>0.6875</v>
      </c>
      <c r="G202" s="54" t="s">
        <v>24</v>
      </c>
      <c r="H202" s="61" t="s">
        <v>36</v>
      </c>
      <c r="I202" s="56" t="s">
        <v>66</v>
      </c>
      <c r="J202" s="62" t="s">
        <v>381</v>
      </c>
      <c r="K202" s="63" t="s">
        <v>382</v>
      </c>
      <c r="L202" s="58">
        <v>6.25E-2</v>
      </c>
      <c r="M202" s="64" t="s">
        <v>93</v>
      </c>
      <c r="N202" s="64" t="s">
        <v>480</v>
      </c>
      <c r="O202" s="56" t="s">
        <v>23</v>
      </c>
    </row>
    <row r="203" spans="2:20" s="59" customFormat="1" x14ac:dyDescent="0.2">
      <c r="B203" s="54" t="s">
        <v>13</v>
      </c>
      <c r="C203" s="53">
        <v>43255</v>
      </c>
      <c r="D203" s="52">
        <f t="shared" si="16"/>
        <v>0.72916666666666663</v>
      </c>
      <c r="E203" s="54">
        <f>F203-L203</f>
        <v>0.73958333333333337</v>
      </c>
      <c r="F203" s="54">
        <v>0.8125</v>
      </c>
      <c r="G203" s="54" t="s">
        <v>24</v>
      </c>
      <c r="H203" s="61" t="s">
        <v>36</v>
      </c>
      <c r="I203" s="56" t="s">
        <v>369</v>
      </c>
      <c r="J203" s="62" t="s">
        <v>372</v>
      </c>
      <c r="K203" s="63" t="s">
        <v>455</v>
      </c>
      <c r="L203" s="58">
        <v>7.2916666666666671E-2</v>
      </c>
      <c r="M203" s="64" t="s">
        <v>93</v>
      </c>
      <c r="N203" s="64" t="s">
        <v>484</v>
      </c>
      <c r="O203" s="56" t="s">
        <v>23</v>
      </c>
    </row>
    <row r="204" spans="2:20" s="77" customFormat="1" x14ac:dyDescent="0.2">
      <c r="B204" s="68" t="s">
        <v>39</v>
      </c>
      <c r="C204" s="85">
        <v>43256</v>
      </c>
      <c r="D204" s="68">
        <f t="shared" si="16"/>
        <v>0.35416666666666663</v>
      </c>
      <c r="E204" s="70">
        <f>F204-L204</f>
        <v>0.36458333333333331</v>
      </c>
      <c r="F204" s="70">
        <v>0.42708333333333331</v>
      </c>
      <c r="G204" s="70" t="s">
        <v>14</v>
      </c>
      <c r="H204" s="71" t="s">
        <v>15</v>
      </c>
      <c r="I204" s="72" t="s">
        <v>54</v>
      </c>
      <c r="J204" s="73" t="s">
        <v>217</v>
      </c>
      <c r="K204" s="74" t="s">
        <v>474</v>
      </c>
      <c r="L204" s="75">
        <v>6.25E-2</v>
      </c>
      <c r="M204" s="72" t="s">
        <v>35</v>
      </c>
      <c r="N204" s="84" t="s">
        <v>479</v>
      </c>
      <c r="O204" s="72" t="s">
        <v>23</v>
      </c>
      <c r="P204" s="88"/>
    </row>
    <row r="205" spans="2:20" s="77" customFormat="1" x14ac:dyDescent="0.2">
      <c r="B205" s="68" t="s">
        <v>39</v>
      </c>
      <c r="C205" s="85">
        <v>43256</v>
      </c>
      <c r="D205" s="68">
        <f t="shared" si="16"/>
        <v>0.42708333333333331</v>
      </c>
      <c r="E205" s="70">
        <f>F205-L205</f>
        <v>0.4375</v>
      </c>
      <c r="F205" s="70">
        <v>0.5</v>
      </c>
      <c r="G205" s="70" t="s">
        <v>14</v>
      </c>
      <c r="H205" s="71" t="s">
        <v>15</v>
      </c>
      <c r="I205" s="72" t="s">
        <v>54</v>
      </c>
      <c r="J205" s="73" t="s">
        <v>420</v>
      </c>
      <c r="K205" s="74" t="s">
        <v>421</v>
      </c>
      <c r="L205" s="75">
        <v>6.25E-2</v>
      </c>
      <c r="M205" s="72" t="s">
        <v>35</v>
      </c>
      <c r="N205" s="84" t="s">
        <v>479</v>
      </c>
      <c r="O205" s="72" t="s">
        <v>23</v>
      </c>
    </row>
    <row r="206" spans="2:20" s="77" customFormat="1" x14ac:dyDescent="0.2">
      <c r="B206" s="68" t="s">
        <v>39</v>
      </c>
      <c r="C206" s="85">
        <v>43256</v>
      </c>
      <c r="D206" s="68">
        <f t="shared" si="16"/>
        <v>0.41666666666666663</v>
      </c>
      <c r="E206" s="70">
        <f>F206-L206</f>
        <v>0.42708333333333331</v>
      </c>
      <c r="F206" s="70">
        <v>0.5</v>
      </c>
      <c r="G206" s="70" t="s">
        <v>14</v>
      </c>
      <c r="H206" s="71" t="s">
        <v>15</v>
      </c>
      <c r="I206" s="72" t="s">
        <v>16</v>
      </c>
      <c r="J206" s="73" t="s">
        <v>201</v>
      </c>
      <c r="K206" s="74" t="s">
        <v>202</v>
      </c>
      <c r="L206" s="75">
        <v>7.2916666666666671E-2</v>
      </c>
      <c r="M206" s="84" t="s">
        <v>93</v>
      </c>
      <c r="N206" s="84" t="s">
        <v>480</v>
      </c>
      <c r="O206" s="72" t="s">
        <v>23</v>
      </c>
    </row>
    <row r="207" spans="2:20" s="77" customFormat="1" x14ac:dyDescent="0.2">
      <c r="B207" s="70" t="s">
        <v>39</v>
      </c>
      <c r="C207" s="85">
        <v>43256</v>
      </c>
      <c r="D207" s="68">
        <f t="shared" si="16"/>
        <v>0.4375</v>
      </c>
      <c r="E207" s="70">
        <f>F207-L207</f>
        <v>0.44791666666666669</v>
      </c>
      <c r="F207" s="70">
        <v>0.5</v>
      </c>
      <c r="G207" s="70" t="s">
        <v>14</v>
      </c>
      <c r="H207" s="71" t="s">
        <v>15</v>
      </c>
      <c r="I207" s="72" t="s">
        <v>16</v>
      </c>
      <c r="J207" s="73" t="s">
        <v>124</v>
      </c>
      <c r="K207" s="74" t="s">
        <v>125</v>
      </c>
      <c r="L207" s="75">
        <v>5.2083333333333336E-2</v>
      </c>
      <c r="M207" s="72" t="s">
        <v>35</v>
      </c>
      <c r="N207" s="84" t="s">
        <v>487</v>
      </c>
      <c r="O207" s="72" t="s">
        <v>23</v>
      </c>
    </row>
    <row r="208" spans="2:20" s="77" customFormat="1" x14ac:dyDescent="0.2">
      <c r="B208" s="70" t="s">
        <v>39</v>
      </c>
      <c r="C208" s="69">
        <v>43256</v>
      </c>
      <c r="D208" s="68">
        <f t="shared" si="16"/>
        <v>0.48958333333333331</v>
      </c>
      <c r="E208" s="70">
        <v>0.5</v>
      </c>
      <c r="F208" s="70">
        <f>E208+L208</f>
        <v>0.59375</v>
      </c>
      <c r="G208" s="70" t="s">
        <v>14</v>
      </c>
      <c r="H208" s="81" t="s">
        <v>36</v>
      </c>
      <c r="I208" s="72" t="s">
        <v>48</v>
      </c>
      <c r="J208" s="82" t="s">
        <v>176</v>
      </c>
      <c r="K208" s="74" t="s">
        <v>177</v>
      </c>
      <c r="L208" s="75">
        <v>9.375E-2</v>
      </c>
      <c r="M208" s="84" t="s">
        <v>93</v>
      </c>
      <c r="N208" s="84" t="s">
        <v>481</v>
      </c>
      <c r="O208" s="72" t="s">
        <v>23</v>
      </c>
      <c r="T208" s="78"/>
    </row>
    <row r="209" spans="2:20" s="77" customFormat="1" x14ac:dyDescent="0.2">
      <c r="B209" s="70" t="s">
        <v>39</v>
      </c>
      <c r="C209" s="69">
        <v>43256</v>
      </c>
      <c r="D209" s="68">
        <f t="shared" si="16"/>
        <v>0.48958333333333331</v>
      </c>
      <c r="E209" s="70">
        <v>0.5</v>
      </c>
      <c r="F209" s="70">
        <f>E209+L209</f>
        <v>0.625</v>
      </c>
      <c r="G209" s="70" t="s">
        <v>14</v>
      </c>
      <c r="H209" s="81" t="s">
        <v>36</v>
      </c>
      <c r="I209" s="72" t="s">
        <v>48</v>
      </c>
      <c r="J209" s="82" t="s">
        <v>180</v>
      </c>
      <c r="K209" s="74" t="s">
        <v>181</v>
      </c>
      <c r="L209" s="75">
        <v>0.125</v>
      </c>
      <c r="M209" s="84" t="s">
        <v>93</v>
      </c>
      <c r="N209" s="84" t="s">
        <v>480</v>
      </c>
      <c r="O209" s="72" t="s">
        <v>23</v>
      </c>
      <c r="T209" s="78"/>
    </row>
    <row r="210" spans="2:20" s="77" customFormat="1" x14ac:dyDescent="0.2">
      <c r="B210" s="68" t="s">
        <v>39</v>
      </c>
      <c r="C210" s="85">
        <v>43256</v>
      </c>
      <c r="D210" s="68">
        <f t="shared" si="16"/>
        <v>0.59374999999999989</v>
      </c>
      <c r="E210" s="70">
        <f>F210-L210</f>
        <v>0.60416666666666663</v>
      </c>
      <c r="F210" s="70">
        <v>0.66666666666666663</v>
      </c>
      <c r="G210" s="68" t="s">
        <v>24</v>
      </c>
      <c r="H210" s="71" t="s">
        <v>15</v>
      </c>
      <c r="I210" s="72" t="s">
        <v>16</v>
      </c>
      <c r="J210" s="73" t="s">
        <v>213</v>
      </c>
      <c r="K210" s="74" t="s">
        <v>214</v>
      </c>
      <c r="L210" s="75">
        <v>6.25E-2</v>
      </c>
      <c r="M210" s="84" t="s">
        <v>623</v>
      </c>
      <c r="N210" s="84" t="s">
        <v>611</v>
      </c>
      <c r="O210" s="72" t="s">
        <v>23</v>
      </c>
    </row>
    <row r="211" spans="2:20" s="77" customFormat="1" x14ac:dyDescent="0.2">
      <c r="B211" s="70" t="s">
        <v>39</v>
      </c>
      <c r="C211" s="69">
        <v>43256</v>
      </c>
      <c r="D211" s="68">
        <f t="shared" si="16"/>
        <v>0.59374999999999989</v>
      </c>
      <c r="E211" s="70">
        <f>F211-L211</f>
        <v>0.60416666666666663</v>
      </c>
      <c r="F211" s="70">
        <v>0.66666666666666663</v>
      </c>
      <c r="G211" s="70" t="s">
        <v>24</v>
      </c>
      <c r="H211" s="71" t="s">
        <v>15</v>
      </c>
      <c r="I211" s="72" t="s">
        <v>54</v>
      </c>
      <c r="J211" s="73" t="s">
        <v>403</v>
      </c>
      <c r="K211" s="74" t="s">
        <v>404</v>
      </c>
      <c r="L211" s="75">
        <v>6.25E-2</v>
      </c>
      <c r="M211" s="72" t="s">
        <v>35</v>
      </c>
      <c r="N211" s="84" t="s">
        <v>484</v>
      </c>
      <c r="O211" s="72" t="s">
        <v>23</v>
      </c>
    </row>
    <row r="212" spans="2:20" s="77" customFormat="1" x14ac:dyDescent="0.2">
      <c r="B212" s="70" t="s">
        <v>39</v>
      </c>
      <c r="C212" s="69">
        <v>43256</v>
      </c>
      <c r="D212" s="68">
        <f t="shared" si="16"/>
        <v>0.61458333333333326</v>
      </c>
      <c r="E212" s="70">
        <v>0.625</v>
      </c>
      <c r="F212" s="70">
        <f>E212+L212</f>
        <v>0.69444444444444442</v>
      </c>
      <c r="G212" s="70" t="s">
        <v>24</v>
      </c>
      <c r="H212" s="81" t="s">
        <v>36</v>
      </c>
      <c r="I212" s="72" t="s">
        <v>66</v>
      </c>
      <c r="J212" s="82" t="s">
        <v>112</v>
      </c>
      <c r="K212" s="74" t="s">
        <v>113</v>
      </c>
      <c r="L212" s="75">
        <v>6.9444444444444434E-2</v>
      </c>
      <c r="M212" s="84" t="s">
        <v>623</v>
      </c>
      <c r="N212" s="94" t="s">
        <v>580</v>
      </c>
      <c r="O212" s="72" t="s">
        <v>23</v>
      </c>
    </row>
    <row r="213" spans="2:20" s="77" customFormat="1" x14ac:dyDescent="0.2">
      <c r="B213" s="70" t="s">
        <v>39</v>
      </c>
      <c r="C213" s="69">
        <v>43256</v>
      </c>
      <c r="D213" s="68">
        <f t="shared" si="16"/>
        <v>0.61458333333333326</v>
      </c>
      <c r="E213" s="70">
        <v>0.625</v>
      </c>
      <c r="F213" s="70">
        <f>E213+L213</f>
        <v>0.70833333333333337</v>
      </c>
      <c r="G213" s="70" t="s">
        <v>24</v>
      </c>
      <c r="H213" s="81" t="s">
        <v>36</v>
      </c>
      <c r="I213" s="72" t="s">
        <v>66</v>
      </c>
      <c r="J213" s="82" t="s">
        <v>590</v>
      </c>
      <c r="K213" s="74" t="s">
        <v>594</v>
      </c>
      <c r="L213" s="75">
        <v>8.3333333333333329E-2</v>
      </c>
      <c r="M213" s="84" t="s">
        <v>93</v>
      </c>
      <c r="N213" s="84" t="s">
        <v>578</v>
      </c>
      <c r="O213" s="72" t="s">
        <v>23</v>
      </c>
    </row>
    <row r="214" spans="2:20" s="59" customFormat="1" x14ac:dyDescent="0.2">
      <c r="B214" s="54" t="s">
        <v>30</v>
      </c>
      <c r="C214" s="53">
        <v>43257</v>
      </c>
      <c r="D214" s="52">
        <f t="shared" si="16"/>
        <v>0.39583333333333331</v>
      </c>
      <c r="E214" s="54">
        <f>F214-L214</f>
        <v>0.40625</v>
      </c>
      <c r="F214" s="54">
        <v>0.5</v>
      </c>
      <c r="G214" s="54" t="s">
        <v>14</v>
      </c>
      <c r="H214" s="55" t="s">
        <v>15</v>
      </c>
      <c r="I214" s="56" t="s">
        <v>54</v>
      </c>
      <c r="J214" s="57" t="s">
        <v>189</v>
      </c>
      <c r="K214" s="63" t="s">
        <v>190</v>
      </c>
      <c r="L214" s="58">
        <v>9.375E-2</v>
      </c>
      <c r="M214" s="64" t="s">
        <v>93</v>
      </c>
      <c r="N214" s="64" t="s">
        <v>484</v>
      </c>
      <c r="O214" s="56" t="s">
        <v>23</v>
      </c>
    </row>
    <row r="215" spans="2:20" s="59" customFormat="1" x14ac:dyDescent="0.2">
      <c r="B215" s="54" t="s">
        <v>30</v>
      </c>
      <c r="C215" s="60">
        <v>43257</v>
      </c>
      <c r="D215" s="52">
        <f t="shared" si="16"/>
        <v>0.42708333333333331</v>
      </c>
      <c r="E215" s="54">
        <v>0.4375</v>
      </c>
      <c r="F215" s="54">
        <f>E215+L215</f>
        <v>0.5</v>
      </c>
      <c r="G215" s="52" t="s">
        <v>14</v>
      </c>
      <c r="H215" s="61" t="s">
        <v>36</v>
      </c>
      <c r="I215" s="56" t="s">
        <v>59</v>
      </c>
      <c r="J215" s="62" t="s">
        <v>314</v>
      </c>
      <c r="K215" s="63" t="s">
        <v>705</v>
      </c>
      <c r="L215" s="58">
        <v>6.25E-2</v>
      </c>
      <c r="M215" s="64" t="s">
        <v>93</v>
      </c>
      <c r="N215" s="64" t="s">
        <v>486</v>
      </c>
      <c r="O215" s="56" t="s">
        <v>23</v>
      </c>
    </row>
    <row r="216" spans="2:20" s="59" customFormat="1" x14ac:dyDescent="0.2">
      <c r="B216" s="54" t="s">
        <v>30</v>
      </c>
      <c r="C216" s="60">
        <v>43257</v>
      </c>
      <c r="D216" s="52">
        <f t="shared" si="16"/>
        <v>0.51041666666666663</v>
      </c>
      <c r="E216" s="54">
        <v>0.52083333333333337</v>
      </c>
      <c r="F216" s="54">
        <f>E216+L216</f>
        <v>0.58333333333333337</v>
      </c>
      <c r="G216" s="52" t="s">
        <v>14</v>
      </c>
      <c r="H216" s="61" t="s">
        <v>36</v>
      </c>
      <c r="I216" s="56" t="s">
        <v>59</v>
      </c>
      <c r="J216" s="62" t="s">
        <v>314</v>
      </c>
      <c r="K216" s="63" t="s">
        <v>315</v>
      </c>
      <c r="L216" s="58">
        <v>6.25E-2</v>
      </c>
      <c r="M216" s="64" t="s">
        <v>623</v>
      </c>
      <c r="N216" s="64" t="s">
        <v>640</v>
      </c>
      <c r="O216" s="56" t="s">
        <v>23</v>
      </c>
    </row>
    <row r="217" spans="2:20" s="59" customFormat="1" x14ac:dyDescent="0.2">
      <c r="B217" s="52" t="s">
        <v>30</v>
      </c>
      <c r="C217" s="53">
        <v>43257</v>
      </c>
      <c r="D217" s="52">
        <v>0.44791666666666663</v>
      </c>
      <c r="E217" s="54">
        <v>0.45833333333333331</v>
      </c>
      <c r="F217" s="54">
        <v>0.5</v>
      </c>
      <c r="G217" s="54" t="s">
        <v>14</v>
      </c>
      <c r="H217" s="55" t="s">
        <v>15</v>
      </c>
      <c r="I217" s="56" t="s">
        <v>25</v>
      </c>
      <c r="J217" s="57" t="s">
        <v>51</v>
      </c>
      <c r="K217" s="63" t="s">
        <v>706</v>
      </c>
      <c r="L217" s="58">
        <v>4.1666666666666664E-2</v>
      </c>
      <c r="M217" s="56" t="s">
        <v>35</v>
      </c>
      <c r="N217" s="64" t="s">
        <v>612</v>
      </c>
      <c r="O217" s="56" t="s">
        <v>23</v>
      </c>
    </row>
    <row r="218" spans="2:20" s="59" customFormat="1" x14ac:dyDescent="0.2">
      <c r="B218" s="52" t="s">
        <v>30</v>
      </c>
      <c r="C218" s="53">
        <v>43257</v>
      </c>
      <c r="D218" s="52">
        <f t="shared" si="16"/>
        <v>0.45833333333333331</v>
      </c>
      <c r="E218" s="54">
        <f>F218-L218</f>
        <v>0.46875</v>
      </c>
      <c r="F218" s="54">
        <v>0.5</v>
      </c>
      <c r="G218" s="54" t="s">
        <v>14</v>
      </c>
      <c r="H218" s="55" t="s">
        <v>15</v>
      </c>
      <c r="I218" s="56" t="s">
        <v>16</v>
      </c>
      <c r="J218" s="57" t="s">
        <v>151</v>
      </c>
      <c r="K218" s="63" t="s">
        <v>459</v>
      </c>
      <c r="L218" s="58">
        <v>3.125E-2</v>
      </c>
      <c r="M218" s="64" t="s">
        <v>623</v>
      </c>
      <c r="N218" s="64" t="s">
        <v>598</v>
      </c>
      <c r="O218" s="56" t="s">
        <v>23</v>
      </c>
    </row>
    <row r="219" spans="2:20" s="59" customFormat="1" x14ac:dyDescent="0.2">
      <c r="B219" s="52" t="s">
        <v>30</v>
      </c>
      <c r="C219" s="60">
        <v>43257</v>
      </c>
      <c r="D219" s="52">
        <f t="shared" ref="D219:D250" si="18">E219-0.0104166666666667</f>
        <v>0.51041666666666663</v>
      </c>
      <c r="E219" s="54">
        <v>0.52083333333333337</v>
      </c>
      <c r="F219" s="54">
        <f>E219+L219</f>
        <v>0.58333333333333337</v>
      </c>
      <c r="G219" s="52" t="s">
        <v>14</v>
      </c>
      <c r="H219" s="61" t="s">
        <v>36</v>
      </c>
      <c r="I219" s="56" t="s">
        <v>59</v>
      </c>
      <c r="J219" s="62" t="s">
        <v>322</v>
      </c>
      <c r="K219" s="63" t="s">
        <v>299</v>
      </c>
      <c r="L219" s="58">
        <v>6.25E-2</v>
      </c>
      <c r="M219" s="64" t="s">
        <v>623</v>
      </c>
      <c r="N219" s="64" t="s">
        <v>637</v>
      </c>
      <c r="O219" s="56" t="s">
        <v>23</v>
      </c>
    </row>
    <row r="220" spans="2:20" s="59" customFormat="1" x14ac:dyDescent="0.2">
      <c r="B220" s="54" t="s">
        <v>30</v>
      </c>
      <c r="C220" s="60">
        <v>43257</v>
      </c>
      <c r="D220" s="52">
        <f t="shared" si="18"/>
        <v>0.59374999999999989</v>
      </c>
      <c r="E220" s="54">
        <f>F220-L220</f>
        <v>0.60416666666666663</v>
      </c>
      <c r="F220" s="54">
        <v>0.66666666666666663</v>
      </c>
      <c r="G220" s="52" t="s">
        <v>24</v>
      </c>
      <c r="H220" s="55" t="s">
        <v>15</v>
      </c>
      <c r="I220" s="56" t="s">
        <v>54</v>
      </c>
      <c r="J220" s="57" t="s">
        <v>234</v>
      </c>
      <c r="K220" s="63" t="s">
        <v>235</v>
      </c>
      <c r="L220" s="58">
        <v>6.25E-2</v>
      </c>
      <c r="M220" s="56" t="s">
        <v>35</v>
      </c>
      <c r="N220" s="64" t="s">
        <v>490</v>
      </c>
      <c r="O220" s="56" t="s">
        <v>23</v>
      </c>
    </row>
    <row r="221" spans="2:20" s="59" customFormat="1" x14ac:dyDescent="0.2">
      <c r="B221" s="52" t="s">
        <v>30</v>
      </c>
      <c r="C221" s="53">
        <v>43257</v>
      </c>
      <c r="D221" s="52">
        <f t="shared" si="18"/>
        <v>0.60416666666666652</v>
      </c>
      <c r="E221" s="54">
        <f>F221-L221</f>
        <v>0.61458333333333326</v>
      </c>
      <c r="F221" s="54">
        <v>0.66666666666666663</v>
      </c>
      <c r="G221" s="54" t="s">
        <v>24</v>
      </c>
      <c r="H221" s="55" t="s">
        <v>15</v>
      </c>
      <c r="I221" s="56" t="s">
        <v>16</v>
      </c>
      <c r="J221" s="57" t="s">
        <v>417</v>
      </c>
      <c r="K221" s="63" t="s">
        <v>661</v>
      </c>
      <c r="L221" s="58">
        <v>5.2083333333333336E-2</v>
      </c>
      <c r="M221" s="56" t="s">
        <v>35</v>
      </c>
      <c r="N221" s="64" t="s">
        <v>488</v>
      </c>
      <c r="O221" s="56" t="s">
        <v>689</v>
      </c>
    </row>
    <row r="222" spans="2:20" s="59" customFormat="1" x14ac:dyDescent="0.2">
      <c r="B222" s="52" t="s">
        <v>30</v>
      </c>
      <c r="C222" s="53">
        <v>43257</v>
      </c>
      <c r="D222" s="52">
        <f t="shared" si="18"/>
        <v>0.61458333333333326</v>
      </c>
      <c r="E222" s="54">
        <f>F222-L222</f>
        <v>0.625</v>
      </c>
      <c r="F222" s="54">
        <v>0.66666666666666663</v>
      </c>
      <c r="G222" s="54" t="s">
        <v>24</v>
      </c>
      <c r="H222" s="55" t="s">
        <v>15</v>
      </c>
      <c r="I222" s="56" t="s">
        <v>25</v>
      </c>
      <c r="J222" s="57" t="s">
        <v>26</v>
      </c>
      <c r="K222" s="63" t="s">
        <v>456</v>
      </c>
      <c r="L222" s="58">
        <v>4.1666666666666664E-2</v>
      </c>
      <c r="M222" s="64" t="s">
        <v>623</v>
      </c>
      <c r="N222" s="64" t="s">
        <v>618</v>
      </c>
      <c r="O222" s="56" t="s">
        <v>23</v>
      </c>
      <c r="P222" s="83"/>
    </row>
    <row r="223" spans="2:20" s="59" customFormat="1" x14ac:dyDescent="0.2">
      <c r="B223" s="52" t="s">
        <v>30</v>
      </c>
      <c r="C223" s="53">
        <v>43257</v>
      </c>
      <c r="D223" s="52">
        <f t="shared" si="18"/>
        <v>0.61458333333333326</v>
      </c>
      <c r="E223" s="54">
        <v>0.625</v>
      </c>
      <c r="F223" s="54">
        <f>E223+L223</f>
        <v>0.70833333333333337</v>
      </c>
      <c r="G223" s="54" t="s">
        <v>14</v>
      </c>
      <c r="H223" s="61" t="s">
        <v>36</v>
      </c>
      <c r="I223" s="56" t="s">
        <v>37</v>
      </c>
      <c r="J223" s="62" t="s">
        <v>38</v>
      </c>
      <c r="K223" s="63" t="s">
        <v>457</v>
      </c>
      <c r="L223" s="58">
        <v>8.3333333333333329E-2</v>
      </c>
      <c r="M223" s="56" t="s">
        <v>35</v>
      </c>
      <c r="N223" s="64" t="s">
        <v>480</v>
      </c>
      <c r="O223" s="56" t="s">
        <v>23</v>
      </c>
    </row>
    <row r="224" spans="2:20" s="59" customFormat="1" x14ac:dyDescent="0.2">
      <c r="B224" s="52" t="s">
        <v>30</v>
      </c>
      <c r="C224" s="60">
        <v>43257</v>
      </c>
      <c r="D224" s="52">
        <f t="shared" si="18"/>
        <v>0.61458333333333326</v>
      </c>
      <c r="E224" s="54">
        <v>0.625</v>
      </c>
      <c r="F224" s="54">
        <f>E224+L224</f>
        <v>0.6875</v>
      </c>
      <c r="G224" s="54" t="s">
        <v>14</v>
      </c>
      <c r="H224" s="61" t="s">
        <v>36</v>
      </c>
      <c r="I224" s="56" t="s">
        <v>25</v>
      </c>
      <c r="J224" s="62" t="s">
        <v>298</v>
      </c>
      <c r="K224" s="63" t="s">
        <v>299</v>
      </c>
      <c r="L224" s="58">
        <v>6.25E-2</v>
      </c>
      <c r="M224" s="64" t="s">
        <v>93</v>
      </c>
      <c r="N224" s="64" t="s">
        <v>484</v>
      </c>
      <c r="O224" s="56" t="s">
        <v>23</v>
      </c>
    </row>
    <row r="225" spans="2:20" s="59" customFormat="1" x14ac:dyDescent="0.2">
      <c r="B225" s="52" t="s">
        <v>30</v>
      </c>
      <c r="C225" s="60">
        <v>43257</v>
      </c>
      <c r="D225" s="52">
        <f t="shared" si="18"/>
        <v>0.71874999999999989</v>
      </c>
      <c r="E225" s="54">
        <f>F225-L225</f>
        <v>0.72916666666666663</v>
      </c>
      <c r="F225" s="54">
        <v>0.8125</v>
      </c>
      <c r="G225" s="52" t="s">
        <v>24</v>
      </c>
      <c r="H225" s="61" t="s">
        <v>36</v>
      </c>
      <c r="I225" s="56" t="s">
        <v>54</v>
      </c>
      <c r="J225" s="62" t="s">
        <v>636</v>
      </c>
      <c r="K225" s="63" t="s">
        <v>635</v>
      </c>
      <c r="L225" s="58">
        <v>8.3333333333333329E-2</v>
      </c>
      <c r="M225" s="56" t="s">
        <v>35</v>
      </c>
      <c r="N225" s="64" t="s">
        <v>486</v>
      </c>
      <c r="O225" s="56" t="s">
        <v>690</v>
      </c>
    </row>
    <row r="226" spans="2:20" s="77" customFormat="1" x14ac:dyDescent="0.2">
      <c r="B226" s="68" t="s">
        <v>27</v>
      </c>
      <c r="C226" s="85">
        <v>43258</v>
      </c>
      <c r="D226" s="68">
        <f t="shared" si="18"/>
        <v>0.40625</v>
      </c>
      <c r="E226" s="70">
        <f>F226-L226</f>
        <v>0.41666666666666669</v>
      </c>
      <c r="F226" s="70">
        <v>0.5</v>
      </c>
      <c r="G226" s="70" t="s">
        <v>14</v>
      </c>
      <c r="H226" s="71" t="s">
        <v>15</v>
      </c>
      <c r="I226" s="72" t="s">
        <v>16</v>
      </c>
      <c r="J226" s="73" t="s">
        <v>263</v>
      </c>
      <c r="K226" s="74" t="s">
        <v>264</v>
      </c>
      <c r="L226" s="75">
        <v>8.3333333333333329E-2</v>
      </c>
      <c r="M226" s="84" t="s">
        <v>623</v>
      </c>
      <c r="N226" s="84" t="s">
        <v>683</v>
      </c>
      <c r="O226" s="72" t="s">
        <v>23</v>
      </c>
    </row>
    <row r="227" spans="2:20" s="77" customFormat="1" x14ac:dyDescent="0.2">
      <c r="B227" s="68" t="s">
        <v>27</v>
      </c>
      <c r="C227" s="85">
        <v>43258</v>
      </c>
      <c r="D227" s="68">
        <f t="shared" si="18"/>
        <v>0.48958333333333331</v>
      </c>
      <c r="E227" s="70">
        <v>0.5</v>
      </c>
      <c r="F227" s="70">
        <f t="shared" ref="F227:F232" si="19">E227+L227</f>
        <v>0.5625</v>
      </c>
      <c r="G227" s="68" t="s">
        <v>14</v>
      </c>
      <c r="H227" s="81" t="s">
        <v>36</v>
      </c>
      <c r="I227" s="72" t="s">
        <v>66</v>
      </c>
      <c r="J227" s="82" t="s">
        <v>67</v>
      </c>
      <c r="K227" s="74" t="s">
        <v>68</v>
      </c>
      <c r="L227" s="75">
        <v>6.25E-2</v>
      </c>
      <c r="M227" s="84" t="s">
        <v>93</v>
      </c>
      <c r="N227" s="84" t="s">
        <v>485</v>
      </c>
      <c r="O227" s="72" t="s">
        <v>23</v>
      </c>
    </row>
    <row r="228" spans="2:20" s="77" customFormat="1" x14ac:dyDescent="0.2">
      <c r="B228" s="70" t="s">
        <v>27</v>
      </c>
      <c r="C228" s="69">
        <v>43258</v>
      </c>
      <c r="D228" s="68">
        <f t="shared" si="18"/>
        <v>0.48958333333333331</v>
      </c>
      <c r="E228" s="70">
        <v>0.5</v>
      </c>
      <c r="F228" s="70">
        <f t="shared" si="19"/>
        <v>0.58333333333333337</v>
      </c>
      <c r="G228" s="68" t="s">
        <v>14</v>
      </c>
      <c r="H228" s="81" t="s">
        <v>36</v>
      </c>
      <c r="I228" s="79" t="s">
        <v>48</v>
      </c>
      <c r="J228" s="82" t="s">
        <v>279</v>
      </c>
      <c r="K228" s="74" t="s">
        <v>280</v>
      </c>
      <c r="L228" s="75">
        <v>8.3333333333333329E-2</v>
      </c>
      <c r="M228" s="84" t="s">
        <v>93</v>
      </c>
      <c r="N228" s="84" t="s">
        <v>578</v>
      </c>
      <c r="O228" s="72" t="s">
        <v>23</v>
      </c>
    </row>
    <row r="229" spans="2:20" s="77" customFormat="1" x14ac:dyDescent="0.2">
      <c r="B229" s="70" t="s">
        <v>27</v>
      </c>
      <c r="C229" s="69">
        <v>43258</v>
      </c>
      <c r="D229" s="68">
        <f t="shared" si="18"/>
        <v>0.48958333333333331</v>
      </c>
      <c r="E229" s="70">
        <v>0.5</v>
      </c>
      <c r="F229" s="70">
        <f t="shared" si="19"/>
        <v>0.58333333333333337</v>
      </c>
      <c r="G229" s="68" t="s">
        <v>14</v>
      </c>
      <c r="H229" s="81" t="s">
        <v>36</v>
      </c>
      <c r="I229" s="79" t="s">
        <v>48</v>
      </c>
      <c r="J229" s="82" t="s">
        <v>283</v>
      </c>
      <c r="K229" s="74" t="s">
        <v>284</v>
      </c>
      <c r="L229" s="75">
        <v>8.3333333333333329E-2</v>
      </c>
      <c r="M229" s="84" t="s">
        <v>93</v>
      </c>
      <c r="N229" s="84" t="s">
        <v>479</v>
      </c>
      <c r="O229" s="72" t="s">
        <v>23</v>
      </c>
    </row>
    <row r="230" spans="2:20" s="77" customFormat="1" x14ac:dyDescent="0.2">
      <c r="B230" s="68" t="s">
        <v>27</v>
      </c>
      <c r="C230" s="69">
        <v>43258</v>
      </c>
      <c r="D230" s="68">
        <f t="shared" si="18"/>
        <v>0.51041666666666663</v>
      </c>
      <c r="E230" s="70">
        <v>0.52083333333333337</v>
      </c>
      <c r="F230" s="70">
        <f t="shared" si="19"/>
        <v>0.60416666666666674</v>
      </c>
      <c r="G230" s="70" t="s">
        <v>24</v>
      </c>
      <c r="H230" s="81" t="s">
        <v>36</v>
      </c>
      <c r="I230" s="72" t="s">
        <v>66</v>
      </c>
      <c r="J230" s="82" t="s">
        <v>195</v>
      </c>
      <c r="K230" s="152" t="s">
        <v>649</v>
      </c>
      <c r="L230" s="75">
        <v>8.3333333333333329E-2</v>
      </c>
      <c r="M230" s="72" t="s">
        <v>35</v>
      </c>
      <c r="N230" s="84" t="s">
        <v>480</v>
      </c>
      <c r="O230" s="72" t="s">
        <v>23</v>
      </c>
    </row>
    <row r="231" spans="2:20" s="77" customFormat="1" x14ac:dyDescent="0.2">
      <c r="B231" s="68" t="s">
        <v>27</v>
      </c>
      <c r="C231" s="85">
        <v>43258</v>
      </c>
      <c r="D231" s="68">
        <f t="shared" si="18"/>
        <v>0.61458333333333326</v>
      </c>
      <c r="E231" s="70">
        <v>0.625</v>
      </c>
      <c r="F231" s="70">
        <f t="shared" si="19"/>
        <v>0.70833333333333337</v>
      </c>
      <c r="G231" s="68" t="s">
        <v>24</v>
      </c>
      <c r="H231" s="81" t="s">
        <v>36</v>
      </c>
      <c r="I231" s="72" t="s">
        <v>66</v>
      </c>
      <c r="J231" s="82" t="s">
        <v>89</v>
      </c>
      <c r="K231" s="74" t="s">
        <v>90</v>
      </c>
      <c r="L231" s="75">
        <v>8.3333333333333329E-2</v>
      </c>
      <c r="M231" s="84" t="s">
        <v>623</v>
      </c>
      <c r="N231" s="84" t="s">
        <v>707</v>
      </c>
      <c r="O231" s="72" t="s">
        <v>23</v>
      </c>
    </row>
    <row r="232" spans="2:20" s="77" customFormat="1" x14ac:dyDescent="0.2">
      <c r="B232" s="68" t="s">
        <v>27</v>
      </c>
      <c r="C232" s="69">
        <v>43258</v>
      </c>
      <c r="D232" s="68">
        <f t="shared" si="18"/>
        <v>0.61458333333333326</v>
      </c>
      <c r="E232" s="70">
        <v>0.625</v>
      </c>
      <c r="F232" s="70">
        <f t="shared" si="19"/>
        <v>0.70833333333333337</v>
      </c>
      <c r="G232" s="70" t="s">
        <v>24</v>
      </c>
      <c r="H232" s="81" t="s">
        <v>36</v>
      </c>
      <c r="I232" s="72" t="s">
        <v>66</v>
      </c>
      <c r="J232" s="82" t="s">
        <v>195</v>
      </c>
      <c r="K232" s="74" t="s">
        <v>196</v>
      </c>
      <c r="L232" s="75">
        <v>8.3333333333333329E-2</v>
      </c>
      <c r="M232" s="72" t="s">
        <v>35</v>
      </c>
      <c r="N232" s="84" t="s">
        <v>488</v>
      </c>
      <c r="O232" s="72" t="s">
        <v>23</v>
      </c>
    </row>
    <row r="233" spans="2:20" s="59" customFormat="1" x14ac:dyDescent="0.2">
      <c r="B233" s="54" t="s">
        <v>20</v>
      </c>
      <c r="C233" s="53">
        <v>43259</v>
      </c>
      <c r="D233" s="52">
        <f t="shared" si="18"/>
        <v>0.42708333333333331</v>
      </c>
      <c r="E233" s="54">
        <f>F233-L233</f>
        <v>0.4375</v>
      </c>
      <c r="F233" s="54">
        <v>0.5</v>
      </c>
      <c r="G233" s="54" t="s">
        <v>14</v>
      </c>
      <c r="H233" s="55" t="s">
        <v>15</v>
      </c>
      <c r="I233" s="56" t="s">
        <v>16</v>
      </c>
      <c r="J233" s="57" t="s">
        <v>203</v>
      </c>
      <c r="K233" s="63" t="s">
        <v>204</v>
      </c>
      <c r="L233" s="58">
        <v>6.25E-2</v>
      </c>
      <c r="M233" s="64" t="s">
        <v>93</v>
      </c>
      <c r="N233" s="64" t="s">
        <v>480</v>
      </c>
      <c r="O233" s="56" t="s">
        <v>23</v>
      </c>
    </row>
    <row r="234" spans="2:20" s="59" customFormat="1" x14ac:dyDescent="0.2">
      <c r="B234" s="54" t="s">
        <v>20</v>
      </c>
      <c r="C234" s="53">
        <v>43259</v>
      </c>
      <c r="D234" s="52">
        <f t="shared" si="18"/>
        <v>0.48958333333333331</v>
      </c>
      <c r="E234" s="54">
        <v>0.5</v>
      </c>
      <c r="F234" s="54">
        <f>E234+L234</f>
        <v>0.5625</v>
      </c>
      <c r="G234" s="54" t="s">
        <v>14</v>
      </c>
      <c r="H234" s="61" t="s">
        <v>36</v>
      </c>
      <c r="I234" s="56" t="s">
        <v>48</v>
      </c>
      <c r="J234" s="62" t="s">
        <v>178</v>
      </c>
      <c r="K234" s="63" t="s">
        <v>179</v>
      </c>
      <c r="L234" s="58">
        <v>6.25E-2</v>
      </c>
      <c r="M234" s="64" t="s">
        <v>93</v>
      </c>
      <c r="N234" s="64" t="s">
        <v>481</v>
      </c>
      <c r="O234" s="56" t="s">
        <v>23</v>
      </c>
      <c r="T234" s="109"/>
    </row>
    <row r="235" spans="2:20" s="59" customFormat="1" x14ac:dyDescent="0.2">
      <c r="B235" s="54" t="s">
        <v>20</v>
      </c>
      <c r="C235" s="53">
        <v>43259</v>
      </c>
      <c r="D235" s="52">
        <f t="shared" si="18"/>
        <v>0.48958333333333331</v>
      </c>
      <c r="E235" s="54">
        <v>0.5</v>
      </c>
      <c r="F235" s="54">
        <f>E235+L235</f>
        <v>0.56597222222222221</v>
      </c>
      <c r="G235" s="52" t="s">
        <v>14</v>
      </c>
      <c r="H235" s="61" t="s">
        <v>36</v>
      </c>
      <c r="I235" s="56" t="s">
        <v>66</v>
      </c>
      <c r="J235" s="62" t="s">
        <v>365</v>
      </c>
      <c r="K235" s="63" t="s">
        <v>366</v>
      </c>
      <c r="L235" s="58">
        <v>6.5972222222222224E-2</v>
      </c>
      <c r="M235" s="64" t="s">
        <v>93</v>
      </c>
      <c r="N235" s="64" t="s">
        <v>578</v>
      </c>
      <c r="O235" s="56" t="s">
        <v>23</v>
      </c>
    </row>
    <row r="236" spans="2:20" s="59" customFormat="1" x14ac:dyDescent="0.2">
      <c r="B236" s="52" t="s">
        <v>20</v>
      </c>
      <c r="C236" s="53">
        <v>43259</v>
      </c>
      <c r="D236" s="52">
        <f t="shared" si="18"/>
        <v>0.48958333333333331</v>
      </c>
      <c r="E236" s="54">
        <v>0.5</v>
      </c>
      <c r="F236" s="54">
        <f>E236+L236</f>
        <v>0.58333333333333337</v>
      </c>
      <c r="G236" s="54" t="s">
        <v>14</v>
      </c>
      <c r="H236" s="61" t="s">
        <v>36</v>
      </c>
      <c r="I236" s="56" t="s">
        <v>66</v>
      </c>
      <c r="J236" s="62" t="s">
        <v>383</v>
      </c>
      <c r="K236" s="63" t="s">
        <v>384</v>
      </c>
      <c r="L236" s="58">
        <v>8.3333333333333329E-2</v>
      </c>
      <c r="M236" s="64" t="s">
        <v>623</v>
      </c>
      <c r="N236" s="64" t="s">
        <v>584</v>
      </c>
      <c r="O236" s="56" t="s">
        <v>23</v>
      </c>
    </row>
    <row r="237" spans="2:20" s="59" customFormat="1" x14ac:dyDescent="0.2">
      <c r="B237" s="52" t="s">
        <v>20</v>
      </c>
      <c r="C237" s="53">
        <v>43259</v>
      </c>
      <c r="D237" s="52">
        <f t="shared" si="18"/>
        <v>0.61458333333333326</v>
      </c>
      <c r="E237" s="54">
        <v>0.625</v>
      </c>
      <c r="F237" s="54">
        <f>E237+L237</f>
        <v>0.75</v>
      </c>
      <c r="G237" s="54" t="s">
        <v>14</v>
      </c>
      <c r="H237" s="61" t="s">
        <v>36</v>
      </c>
      <c r="I237" s="56" t="s">
        <v>54</v>
      </c>
      <c r="J237" s="62" t="s">
        <v>251</v>
      </c>
      <c r="K237" s="63" t="s">
        <v>722</v>
      </c>
      <c r="L237" s="58">
        <v>0.125</v>
      </c>
      <c r="M237" s="56" t="s">
        <v>35</v>
      </c>
      <c r="N237" s="64" t="s">
        <v>484</v>
      </c>
      <c r="O237" s="56" t="s">
        <v>23</v>
      </c>
    </row>
    <row r="238" spans="2:20" s="59" customFormat="1" x14ac:dyDescent="0.2">
      <c r="B238" s="54" t="s">
        <v>20</v>
      </c>
      <c r="C238" s="53">
        <v>43259</v>
      </c>
      <c r="D238" s="52">
        <f t="shared" si="18"/>
        <v>0.73958333333333326</v>
      </c>
      <c r="E238" s="54">
        <f>F238-L238</f>
        <v>0.75</v>
      </c>
      <c r="F238" s="54">
        <v>0.8125</v>
      </c>
      <c r="G238" s="54" t="s">
        <v>24</v>
      </c>
      <c r="H238" s="61" t="s">
        <v>36</v>
      </c>
      <c r="I238" s="56" t="s">
        <v>16</v>
      </c>
      <c r="J238" s="62" t="s">
        <v>226</v>
      </c>
      <c r="K238" s="63" t="s">
        <v>227</v>
      </c>
      <c r="L238" s="58">
        <v>6.25E-2</v>
      </c>
      <c r="M238" s="64" t="s">
        <v>93</v>
      </c>
      <c r="N238" s="56" t="s">
        <v>481</v>
      </c>
      <c r="O238" s="56" t="s">
        <v>23</v>
      </c>
    </row>
    <row r="239" spans="2:20" s="77" customFormat="1" ht="25.5" x14ac:dyDescent="0.2">
      <c r="B239" s="70" t="s">
        <v>13</v>
      </c>
      <c r="C239" s="85">
        <v>43262</v>
      </c>
      <c r="D239" s="68">
        <f t="shared" si="18"/>
        <v>0.375</v>
      </c>
      <c r="E239" s="70">
        <f>F239-L239</f>
        <v>0.38541666666666669</v>
      </c>
      <c r="F239" s="70">
        <v>0.4375</v>
      </c>
      <c r="G239" s="70" t="s">
        <v>14</v>
      </c>
      <c r="H239" s="71" t="s">
        <v>15</v>
      </c>
      <c r="I239" s="72" t="s">
        <v>25</v>
      </c>
      <c r="J239" s="73" t="s">
        <v>351</v>
      </c>
      <c r="K239" s="152" t="s">
        <v>650</v>
      </c>
      <c r="L239" s="75">
        <v>5.2083333333333336E-2</v>
      </c>
      <c r="M239" s="72" t="s">
        <v>35</v>
      </c>
      <c r="N239" s="84" t="s">
        <v>485</v>
      </c>
      <c r="O239" s="72" t="s">
        <v>23</v>
      </c>
    </row>
    <row r="240" spans="2:20" s="77" customFormat="1" x14ac:dyDescent="0.2">
      <c r="B240" s="70" t="s">
        <v>13</v>
      </c>
      <c r="C240" s="85">
        <v>43262</v>
      </c>
      <c r="D240" s="68">
        <f t="shared" si="18"/>
        <v>0.4375</v>
      </c>
      <c r="E240" s="70">
        <f>F240-L240</f>
        <v>0.44791666666666669</v>
      </c>
      <c r="F240" s="70">
        <v>0.5</v>
      </c>
      <c r="G240" s="70" t="s">
        <v>14</v>
      </c>
      <c r="H240" s="71" t="s">
        <v>15</v>
      </c>
      <c r="I240" s="72" t="s">
        <v>25</v>
      </c>
      <c r="J240" s="73" t="s">
        <v>351</v>
      </c>
      <c r="K240" s="74" t="s">
        <v>461</v>
      </c>
      <c r="L240" s="75">
        <v>5.2083333333333336E-2</v>
      </c>
      <c r="M240" s="72" t="s">
        <v>35</v>
      </c>
      <c r="N240" s="84" t="s">
        <v>629</v>
      </c>
      <c r="O240" s="72" t="s">
        <v>23</v>
      </c>
    </row>
    <row r="241" spans="2:15" s="77" customFormat="1" x14ac:dyDescent="0.2">
      <c r="B241" s="68" t="s">
        <v>13</v>
      </c>
      <c r="C241" s="85">
        <v>43262</v>
      </c>
      <c r="D241" s="68">
        <f t="shared" si="18"/>
        <v>0.44791666666666663</v>
      </c>
      <c r="E241" s="70">
        <f>F241-L241</f>
        <v>0.45833333333333331</v>
      </c>
      <c r="F241" s="70">
        <v>0.5</v>
      </c>
      <c r="G241" s="70" t="s">
        <v>14</v>
      </c>
      <c r="H241" s="71" t="s">
        <v>15</v>
      </c>
      <c r="I241" s="72" t="s">
        <v>25</v>
      </c>
      <c r="J241" s="73" t="s">
        <v>156</v>
      </c>
      <c r="K241" s="74" t="s">
        <v>460</v>
      </c>
      <c r="L241" s="75">
        <v>4.1666666666666664E-2</v>
      </c>
      <c r="M241" s="84" t="s">
        <v>623</v>
      </c>
      <c r="N241" s="84" t="s">
        <v>614</v>
      </c>
      <c r="O241" s="72" t="s">
        <v>23</v>
      </c>
    </row>
    <row r="242" spans="2:15" s="77" customFormat="1" x14ac:dyDescent="0.2">
      <c r="B242" s="68" t="s">
        <v>13</v>
      </c>
      <c r="C242" s="69">
        <v>43262</v>
      </c>
      <c r="D242" s="68">
        <f t="shared" si="18"/>
        <v>0.48958333333333331</v>
      </c>
      <c r="E242" s="70">
        <v>0.5</v>
      </c>
      <c r="F242" s="70">
        <f>E242+L242</f>
        <v>0.54166666666666663</v>
      </c>
      <c r="G242" s="70" t="s">
        <v>14</v>
      </c>
      <c r="H242" s="81" t="s">
        <v>36</v>
      </c>
      <c r="I242" s="72" t="s">
        <v>48</v>
      </c>
      <c r="J242" s="82" t="s">
        <v>622</v>
      </c>
      <c r="K242" s="74" t="s">
        <v>50</v>
      </c>
      <c r="L242" s="75">
        <v>4.1666666666666664E-2</v>
      </c>
      <c r="M242" s="84" t="s">
        <v>93</v>
      </c>
      <c r="N242" s="84" t="s">
        <v>490</v>
      </c>
      <c r="O242" s="72" t="s">
        <v>23</v>
      </c>
    </row>
    <row r="243" spans="2:15" s="77" customFormat="1" x14ac:dyDescent="0.2">
      <c r="B243" s="68" t="s">
        <v>13</v>
      </c>
      <c r="C243" s="69">
        <v>43262</v>
      </c>
      <c r="D243" s="68">
        <f t="shared" si="18"/>
        <v>0.51041666666666663</v>
      </c>
      <c r="E243" s="70">
        <v>0.52083333333333337</v>
      </c>
      <c r="F243" s="70">
        <f>E243+L243</f>
        <v>0.60416666666666674</v>
      </c>
      <c r="G243" s="68" t="s">
        <v>24</v>
      </c>
      <c r="H243" s="81" t="s">
        <v>36</v>
      </c>
      <c r="I243" s="72" t="s">
        <v>66</v>
      </c>
      <c r="J243" s="82" t="s">
        <v>91</v>
      </c>
      <c r="K243" s="74" t="s">
        <v>651</v>
      </c>
      <c r="L243" s="75">
        <v>8.3333333333333329E-2</v>
      </c>
      <c r="M243" s="84" t="s">
        <v>93</v>
      </c>
      <c r="N243" s="84" t="s">
        <v>480</v>
      </c>
      <c r="O243" s="72" t="s">
        <v>23</v>
      </c>
    </row>
    <row r="244" spans="2:15" s="77" customFormat="1" x14ac:dyDescent="0.2">
      <c r="B244" s="68" t="s">
        <v>13</v>
      </c>
      <c r="C244" s="69">
        <v>43262</v>
      </c>
      <c r="D244" s="68">
        <f t="shared" si="18"/>
        <v>0.61458333333333326</v>
      </c>
      <c r="E244" s="70">
        <v>0.625</v>
      </c>
      <c r="F244" s="70">
        <f>E244+L244</f>
        <v>0.70833333333333337</v>
      </c>
      <c r="G244" s="68" t="s">
        <v>24</v>
      </c>
      <c r="H244" s="81" t="s">
        <v>36</v>
      </c>
      <c r="I244" s="72" t="s">
        <v>66</v>
      </c>
      <c r="J244" s="82" t="s">
        <v>91</v>
      </c>
      <c r="K244" s="74" t="s">
        <v>92</v>
      </c>
      <c r="L244" s="75">
        <v>8.3333333333333329E-2</v>
      </c>
      <c r="M244" s="84" t="s">
        <v>93</v>
      </c>
      <c r="N244" s="84" t="s">
        <v>480</v>
      </c>
      <c r="O244" s="72" t="s">
        <v>23</v>
      </c>
    </row>
    <row r="245" spans="2:15" s="77" customFormat="1" x14ac:dyDescent="0.2">
      <c r="B245" s="70" t="s">
        <v>13</v>
      </c>
      <c r="C245" s="85">
        <v>43262</v>
      </c>
      <c r="D245" s="68">
        <f t="shared" si="18"/>
        <v>0.61458333333333326</v>
      </c>
      <c r="E245" s="70">
        <v>0.625</v>
      </c>
      <c r="F245" s="70">
        <f>E245+L245</f>
        <v>0.69791666666666663</v>
      </c>
      <c r="G245" s="90" t="s">
        <v>24</v>
      </c>
      <c r="H245" s="81" t="s">
        <v>36</v>
      </c>
      <c r="I245" s="72" t="s">
        <v>66</v>
      </c>
      <c r="J245" s="82" t="s">
        <v>69</v>
      </c>
      <c r="K245" s="74" t="s">
        <v>70</v>
      </c>
      <c r="L245" s="75">
        <v>7.2916666666666671E-2</v>
      </c>
      <c r="M245" s="84" t="s">
        <v>93</v>
      </c>
      <c r="N245" s="84" t="s">
        <v>485</v>
      </c>
      <c r="O245" s="72" t="s">
        <v>23</v>
      </c>
    </row>
    <row r="246" spans="2:15" s="59" customFormat="1" x14ac:dyDescent="0.2">
      <c r="B246" s="54" t="s">
        <v>39</v>
      </c>
      <c r="C246" s="53">
        <v>43263</v>
      </c>
      <c r="D246" s="52">
        <f t="shared" si="18"/>
        <v>0.4375</v>
      </c>
      <c r="E246" s="54">
        <f>F246-L246</f>
        <v>0.44791666666666669</v>
      </c>
      <c r="F246" s="54">
        <v>0.5</v>
      </c>
      <c r="G246" s="54" t="s">
        <v>14</v>
      </c>
      <c r="H246" s="55" t="s">
        <v>15</v>
      </c>
      <c r="I246" s="56" t="s">
        <v>54</v>
      </c>
      <c r="J246" s="57" t="s">
        <v>159</v>
      </c>
      <c r="K246" s="63" t="s">
        <v>462</v>
      </c>
      <c r="L246" s="58">
        <v>5.2083333333333336E-2</v>
      </c>
      <c r="M246" s="64" t="s">
        <v>623</v>
      </c>
      <c r="N246" s="64" t="s">
        <v>620</v>
      </c>
      <c r="O246" s="56" t="s">
        <v>23</v>
      </c>
    </row>
    <row r="247" spans="2:15" s="59" customFormat="1" x14ac:dyDescent="0.2">
      <c r="B247" s="54" t="s">
        <v>39</v>
      </c>
      <c r="C247" s="53">
        <v>43263</v>
      </c>
      <c r="D247" s="52">
        <f t="shared" si="18"/>
        <v>0.51041666666666663</v>
      </c>
      <c r="E247" s="54">
        <v>0.52083333333333337</v>
      </c>
      <c r="F247" s="54">
        <f t="shared" ref="F247:F255" si="20">E247+L247</f>
        <v>0.60416666666666674</v>
      </c>
      <c r="G247" s="54" t="s">
        <v>24</v>
      </c>
      <c r="H247" s="61" t="s">
        <v>36</v>
      </c>
      <c r="I247" s="56" t="s">
        <v>66</v>
      </c>
      <c r="J247" s="62" t="s">
        <v>197</v>
      </c>
      <c r="K247" s="153" t="s">
        <v>652</v>
      </c>
      <c r="L247" s="58">
        <v>8.3333333333333329E-2</v>
      </c>
      <c r="M247" s="56" t="s">
        <v>35</v>
      </c>
      <c r="N247" s="64" t="s">
        <v>480</v>
      </c>
      <c r="O247" s="56" t="s">
        <v>23</v>
      </c>
    </row>
    <row r="248" spans="2:15" s="59" customFormat="1" x14ac:dyDescent="0.2">
      <c r="B248" s="54" t="s">
        <v>39</v>
      </c>
      <c r="C248" s="53">
        <v>43263</v>
      </c>
      <c r="D248" s="52">
        <f t="shared" si="18"/>
        <v>0.61458333333333326</v>
      </c>
      <c r="E248" s="54">
        <v>0.625</v>
      </c>
      <c r="F248" s="54">
        <f t="shared" si="20"/>
        <v>0.70833333333333337</v>
      </c>
      <c r="G248" s="54" t="s">
        <v>24</v>
      </c>
      <c r="H248" s="61" t="s">
        <v>36</v>
      </c>
      <c r="I248" s="56" t="s">
        <v>66</v>
      </c>
      <c r="J248" s="62" t="s">
        <v>197</v>
      </c>
      <c r="K248" s="63" t="s">
        <v>198</v>
      </c>
      <c r="L248" s="58">
        <v>8.3333333333333329E-2</v>
      </c>
      <c r="M248" s="56" t="s">
        <v>35</v>
      </c>
      <c r="N248" s="64" t="s">
        <v>488</v>
      </c>
      <c r="O248" s="56" t="s">
        <v>23</v>
      </c>
    </row>
    <row r="249" spans="2:15" s="59" customFormat="1" x14ac:dyDescent="0.2">
      <c r="B249" s="52" t="s">
        <v>39</v>
      </c>
      <c r="C249" s="53">
        <v>43263</v>
      </c>
      <c r="D249" s="52">
        <f t="shared" si="18"/>
        <v>0.61458333333333326</v>
      </c>
      <c r="E249" s="54">
        <v>0.625</v>
      </c>
      <c r="F249" s="54">
        <f t="shared" si="20"/>
        <v>0.69444444444444442</v>
      </c>
      <c r="G249" s="54" t="s">
        <v>24</v>
      </c>
      <c r="H249" s="61" t="s">
        <v>36</v>
      </c>
      <c r="I249" s="56" t="s">
        <v>66</v>
      </c>
      <c r="J249" s="62" t="s">
        <v>114</v>
      </c>
      <c r="K249" s="63" t="s">
        <v>115</v>
      </c>
      <c r="L249" s="58">
        <v>6.9444444444444434E-2</v>
      </c>
      <c r="M249" s="64" t="s">
        <v>623</v>
      </c>
      <c r="N249" s="64" t="s">
        <v>580</v>
      </c>
      <c r="O249" s="56" t="s">
        <v>23</v>
      </c>
    </row>
    <row r="250" spans="2:15" s="59" customFormat="1" x14ac:dyDescent="0.2">
      <c r="B250" s="54" t="s">
        <v>39</v>
      </c>
      <c r="C250" s="53">
        <v>43263</v>
      </c>
      <c r="D250" s="52">
        <f t="shared" si="18"/>
        <v>0.61458333333333326</v>
      </c>
      <c r="E250" s="54">
        <v>0.625</v>
      </c>
      <c r="F250" s="54">
        <f t="shared" si="20"/>
        <v>0.70833333333333337</v>
      </c>
      <c r="G250" s="54" t="s">
        <v>24</v>
      </c>
      <c r="H250" s="61" t="s">
        <v>36</v>
      </c>
      <c r="I250" s="56" t="s">
        <v>66</v>
      </c>
      <c r="J250" s="62" t="s">
        <v>591</v>
      </c>
      <c r="K250" s="63" t="s">
        <v>595</v>
      </c>
      <c r="L250" s="58">
        <v>8.3333333333333329E-2</v>
      </c>
      <c r="M250" s="64" t="s">
        <v>93</v>
      </c>
      <c r="N250" s="64" t="s">
        <v>484</v>
      </c>
      <c r="O250" s="56" t="s">
        <v>23</v>
      </c>
    </row>
    <row r="251" spans="2:15" s="59" customFormat="1" x14ac:dyDescent="0.2">
      <c r="B251" s="54" t="s">
        <v>39</v>
      </c>
      <c r="C251" s="60">
        <v>43263</v>
      </c>
      <c r="D251" s="52">
        <f t="shared" ref="D251:D267" si="21">E251-0.0104166666666667</f>
        <v>0.61458333333333326</v>
      </c>
      <c r="E251" s="54">
        <v>0.625</v>
      </c>
      <c r="F251" s="54">
        <f t="shared" si="20"/>
        <v>0.70833333333333337</v>
      </c>
      <c r="G251" s="52" t="s">
        <v>14</v>
      </c>
      <c r="H251" s="61" t="s">
        <v>36</v>
      </c>
      <c r="I251" s="56" t="s">
        <v>16</v>
      </c>
      <c r="J251" s="62" t="s">
        <v>285</v>
      </c>
      <c r="K251" s="63" t="s">
        <v>286</v>
      </c>
      <c r="L251" s="58">
        <v>8.3333333333333329E-2</v>
      </c>
      <c r="M251" s="64" t="s">
        <v>93</v>
      </c>
      <c r="N251" s="64" t="s">
        <v>489</v>
      </c>
      <c r="O251" s="56" t="s">
        <v>23</v>
      </c>
    </row>
    <row r="252" spans="2:15" s="77" customFormat="1" x14ac:dyDescent="0.2">
      <c r="B252" s="68" t="s">
        <v>30</v>
      </c>
      <c r="C252" s="69">
        <v>43264</v>
      </c>
      <c r="D252" s="68">
        <f t="shared" si="21"/>
        <v>0.48958333333333331</v>
      </c>
      <c r="E252" s="70">
        <v>0.5</v>
      </c>
      <c r="F252" s="70">
        <f t="shared" si="20"/>
        <v>0.54166666666666663</v>
      </c>
      <c r="G252" s="70" t="s">
        <v>14</v>
      </c>
      <c r="H252" s="81" t="s">
        <v>36</v>
      </c>
      <c r="I252" s="72" t="s">
        <v>48</v>
      </c>
      <c r="J252" s="82" t="s">
        <v>104</v>
      </c>
      <c r="K252" s="74" t="s">
        <v>105</v>
      </c>
      <c r="L252" s="75">
        <v>4.1666666666666664E-2</v>
      </c>
      <c r="M252" s="84" t="s">
        <v>93</v>
      </c>
      <c r="N252" s="84" t="s">
        <v>577</v>
      </c>
      <c r="O252" s="72" t="s">
        <v>23</v>
      </c>
    </row>
    <row r="253" spans="2:15" s="77" customFormat="1" x14ac:dyDescent="0.2">
      <c r="B253" s="70" t="s">
        <v>30</v>
      </c>
      <c r="C253" s="69">
        <v>43264</v>
      </c>
      <c r="D253" s="68">
        <f t="shared" si="21"/>
        <v>0.48958333333333331</v>
      </c>
      <c r="E253" s="70">
        <v>0.5</v>
      </c>
      <c r="F253" s="70">
        <f t="shared" si="20"/>
        <v>0.5625</v>
      </c>
      <c r="G253" s="68" t="s">
        <v>14</v>
      </c>
      <c r="H253" s="81" t="s">
        <v>36</v>
      </c>
      <c r="I253" s="72" t="s">
        <v>59</v>
      </c>
      <c r="J253" s="82" t="s">
        <v>327</v>
      </c>
      <c r="K253" s="74" t="s">
        <v>301</v>
      </c>
      <c r="L253" s="75">
        <v>6.25E-2</v>
      </c>
      <c r="M253" s="84" t="s">
        <v>623</v>
      </c>
      <c r="N253" s="84" t="s">
        <v>668</v>
      </c>
      <c r="O253" s="72" t="s">
        <v>23</v>
      </c>
    </row>
    <row r="254" spans="2:15" s="77" customFormat="1" x14ac:dyDescent="0.2">
      <c r="B254" s="70" t="s">
        <v>405</v>
      </c>
      <c r="C254" s="69">
        <v>43264</v>
      </c>
      <c r="D254" s="68">
        <f t="shared" si="21"/>
        <v>0.61458333333333326</v>
      </c>
      <c r="E254" s="70">
        <v>0.625</v>
      </c>
      <c r="F254" s="70">
        <f t="shared" si="20"/>
        <v>0.6875</v>
      </c>
      <c r="G254" s="70" t="s">
        <v>14</v>
      </c>
      <c r="H254" s="81" t="s">
        <v>36</v>
      </c>
      <c r="I254" s="72" t="s">
        <v>25</v>
      </c>
      <c r="J254" s="82" t="s">
        <v>300</v>
      </c>
      <c r="K254" s="74" t="s">
        <v>301</v>
      </c>
      <c r="L254" s="75">
        <v>6.25E-2</v>
      </c>
      <c r="M254" s="84" t="s">
        <v>93</v>
      </c>
      <c r="N254" s="84" t="s">
        <v>484</v>
      </c>
      <c r="O254" s="72" t="s">
        <v>23</v>
      </c>
    </row>
    <row r="255" spans="2:15" s="59" customFormat="1" x14ac:dyDescent="0.2">
      <c r="B255" s="52" t="s">
        <v>20</v>
      </c>
      <c r="C255" s="53">
        <v>43266</v>
      </c>
      <c r="D255" s="52">
        <f t="shared" si="21"/>
        <v>0.48958333333333331</v>
      </c>
      <c r="E255" s="54">
        <v>0.5</v>
      </c>
      <c r="F255" s="54">
        <f t="shared" si="20"/>
        <v>0.54166666666666663</v>
      </c>
      <c r="G255" s="52" t="s">
        <v>14</v>
      </c>
      <c r="H255" s="61" t="s">
        <v>36</v>
      </c>
      <c r="I255" s="56" t="s">
        <v>48</v>
      </c>
      <c r="J255" s="62" t="s">
        <v>348</v>
      </c>
      <c r="K255" s="63" t="s">
        <v>349</v>
      </c>
      <c r="L255" s="58">
        <v>4.1666666666666664E-2</v>
      </c>
      <c r="M255" s="64" t="s">
        <v>93</v>
      </c>
      <c r="N255" s="64" t="s">
        <v>487</v>
      </c>
      <c r="O255" s="56" t="s">
        <v>23</v>
      </c>
    </row>
    <row r="256" spans="2:15" s="77" customFormat="1" x14ac:dyDescent="0.2">
      <c r="B256" s="70" t="s">
        <v>39</v>
      </c>
      <c r="C256" s="85">
        <v>43270</v>
      </c>
      <c r="D256" s="68">
        <f t="shared" si="21"/>
        <v>0.59374999999999989</v>
      </c>
      <c r="E256" s="70">
        <f>F256-L256</f>
        <v>0.60416666666666663</v>
      </c>
      <c r="F256" s="70">
        <v>0.66666666666666663</v>
      </c>
      <c r="G256" s="70" t="s">
        <v>14</v>
      </c>
      <c r="H256" s="87" t="s">
        <v>141</v>
      </c>
      <c r="I256" s="72" t="s">
        <v>37</v>
      </c>
      <c r="J256" s="51" t="s">
        <v>411</v>
      </c>
      <c r="K256" s="74" t="s">
        <v>662</v>
      </c>
      <c r="L256" s="75">
        <v>6.25E-2</v>
      </c>
      <c r="M256" s="72" t="s">
        <v>35</v>
      </c>
      <c r="N256" s="84" t="s">
        <v>680</v>
      </c>
      <c r="O256" s="72" t="s">
        <v>23</v>
      </c>
    </row>
    <row r="257" spans="2:15" s="77" customFormat="1" x14ac:dyDescent="0.2">
      <c r="B257" s="70" t="s">
        <v>39</v>
      </c>
      <c r="C257" s="69">
        <v>43270</v>
      </c>
      <c r="D257" s="68">
        <f t="shared" si="21"/>
        <v>0.61458333333333326</v>
      </c>
      <c r="E257" s="70">
        <v>0.625</v>
      </c>
      <c r="F257" s="70">
        <f>E257+L257</f>
        <v>0.72916666666666663</v>
      </c>
      <c r="G257" s="68" t="s">
        <v>24</v>
      </c>
      <c r="H257" s="81" t="s">
        <v>36</v>
      </c>
      <c r="I257" s="72" t="s">
        <v>66</v>
      </c>
      <c r="J257" s="82" t="s">
        <v>320</v>
      </c>
      <c r="K257" s="74" t="s">
        <v>321</v>
      </c>
      <c r="L257" s="75">
        <v>0.10416666666666667</v>
      </c>
      <c r="M257" s="84" t="s">
        <v>623</v>
      </c>
      <c r="N257" s="84" t="s">
        <v>686</v>
      </c>
      <c r="O257" s="72" t="s">
        <v>23</v>
      </c>
    </row>
    <row r="258" spans="2:15" s="77" customFormat="1" x14ac:dyDescent="0.2">
      <c r="B258" s="70" t="s">
        <v>39</v>
      </c>
      <c r="C258" s="69">
        <v>43270</v>
      </c>
      <c r="D258" s="68">
        <f t="shared" si="21"/>
        <v>0.73958333333333326</v>
      </c>
      <c r="E258" s="70">
        <f>F258-L258</f>
        <v>0.75</v>
      </c>
      <c r="F258" s="70">
        <v>0.8125</v>
      </c>
      <c r="G258" s="70" t="s">
        <v>24</v>
      </c>
      <c r="H258" s="81" t="s">
        <v>36</v>
      </c>
      <c r="I258" s="72" t="s">
        <v>54</v>
      </c>
      <c r="J258" s="82" t="s">
        <v>294</v>
      </c>
      <c r="K258" s="74" t="s">
        <v>295</v>
      </c>
      <c r="L258" s="75">
        <v>6.25E-2</v>
      </c>
      <c r="M258" s="84" t="s">
        <v>93</v>
      </c>
      <c r="N258" s="84" t="s">
        <v>480</v>
      </c>
      <c r="O258" s="72" t="s">
        <v>23</v>
      </c>
    </row>
    <row r="259" spans="2:15" s="59" customFormat="1" x14ac:dyDescent="0.2">
      <c r="B259" s="54" t="s">
        <v>30</v>
      </c>
      <c r="C259" s="60">
        <v>43271</v>
      </c>
      <c r="D259" s="52">
        <f t="shared" si="21"/>
        <v>0.71874999999999989</v>
      </c>
      <c r="E259" s="54">
        <f>F259-L259</f>
        <v>0.72916666666666663</v>
      </c>
      <c r="F259" s="54">
        <v>0.8125</v>
      </c>
      <c r="G259" s="54" t="s">
        <v>24</v>
      </c>
      <c r="H259" s="61" t="s">
        <v>36</v>
      </c>
      <c r="I259" s="56" t="s">
        <v>16</v>
      </c>
      <c r="J259" s="62" t="s">
        <v>287</v>
      </c>
      <c r="K259" s="63" t="s">
        <v>288</v>
      </c>
      <c r="L259" s="58">
        <v>8.3333333333333329E-2</v>
      </c>
      <c r="M259" s="64" t="s">
        <v>93</v>
      </c>
      <c r="N259" s="64" t="s">
        <v>489</v>
      </c>
      <c r="O259" s="56" t="s">
        <v>23</v>
      </c>
    </row>
    <row r="260" spans="2:15" s="77" customFormat="1" x14ac:dyDescent="0.2">
      <c r="B260" s="68" t="s">
        <v>27</v>
      </c>
      <c r="C260" s="69">
        <v>43272</v>
      </c>
      <c r="D260" s="68">
        <f t="shared" si="21"/>
        <v>0.61458333333333326</v>
      </c>
      <c r="E260" s="70">
        <v>0.625</v>
      </c>
      <c r="F260" s="70">
        <f>E260+L260</f>
        <v>0.70833333333333337</v>
      </c>
      <c r="G260" s="70" t="s">
        <v>14</v>
      </c>
      <c r="H260" s="81" t="s">
        <v>36</v>
      </c>
      <c r="I260" s="72" t="s">
        <v>37</v>
      </c>
      <c r="J260" s="82" t="s">
        <v>289</v>
      </c>
      <c r="K260" s="74" t="s">
        <v>433</v>
      </c>
      <c r="L260" s="75">
        <v>8.3333333333333329E-2</v>
      </c>
      <c r="M260" s="72" t="s">
        <v>35</v>
      </c>
      <c r="N260" s="84" t="s">
        <v>489</v>
      </c>
      <c r="O260" s="72" t="s">
        <v>23</v>
      </c>
    </row>
    <row r="261" spans="2:15" s="77" customFormat="1" x14ac:dyDescent="0.2">
      <c r="B261" s="70" t="s">
        <v>27</v>
      </c>
      <c r="C261" s="85">
        <v>43272</v>
      </c>
      <c r="D261" s="68">
        <f t="shared" si="21"/>
        <v>0.76041666666666652</v>
      </c>
      <c r="E261" s="70">
        <f>F261-L261</f>
        <v>0.77083333333333326</v>
      </c>
      <c r="F261" s="70">
        <v>0.85416666666666663</v>
      </c>
      <c r="G261" s="70" t="s">
        <v>24</v>
      </c>
      <c r="H261" s="87" t="s">
        <v>141</v>
      </c>
      <c r="I261" s="72" t="s">
        <v>37</v>
      </c>
      <c r="J261" s="51" t="s">
        <v>412</v>
      </c>
      <c r="K261" s="74" t="s">
        <v>663</v>
      </c>
      <c r="L261" s="75">
        <v>8.3333333333333329E-2</v>
      </c>
      <c r="M261" s="72" t="s">
        <v>35</v>
      </c>
      <c r="N261" s="84" t="s">
        <v>680</v>
      </c>
      <c r="O261" s="72" t="s">
        <v>23</v>
      </c>
    </row>
    <row r="262" spans="2:15" s="59" customFormat="1" x14ac:dyDescent="0.2">
      <c r="B262" s="52" t="s">
        <v>20</v>
      </c>
      <c r="C262" s="53">
        <v>43273</v>
      </c>
      <c r="D262" s="52">
        <f t="shared" si="21"/>
        <v>0.40625</v>
      </c>
      <c r="E262" s="54">
        <v>0.41666666666666669</v>
      </c>
      <c r="F262" s="54">
        <f t="shared" ref="F262:F267" si="22">E262+L262</f>
        <v>0.47916666666666669</v>
      </c>
      <c r="G262" s="52" t="s">
        <v>14</v>
      </c>
      <c r="H262" s="61" t="s">
        <v>36</v>
      </c>
      <c r="I262" s="56" t="s">
        <v>59</v>
      </c>
      <c r="J262" s="62" t="s">
        <v>310</v>
      </c>
      <c r="K262" s="63" t="s">
        <v>653</v>
      </c>
      <c r="L262" s="58">
        <v>6.25E-2</v>
      </c>
      <c r="M262" s="64" t="s">
        <v>93</v>
      </c>
      <c r="N262" s="64" t="s">
        <v>480</v>
      </c>
      <c r="O262" s="56" t="s">
        <v>23</v>
      </c>
    </row>
    <row r="263" spans="2:15" s="59" customFormat="1" x14ac:dyDescent="0.2">
      <c r="B263" s="52" t="s">
        <v>20</v>
      </c>
      <c r="C263" s="53">
        <v>43273</v>
      </c>
      <c r="D263" s="52">
        <f t="shared" si="21"/>
        <v>0.48958333333333331</v>
      </c>
      <c r="E263" s="54">
        <v>0.5</v>
      </c>
      <c r="F263" s="54">
        <f t="shared" si="22"/>
        <v>0.5625</v>
      </c>
      <c r="G263" s="52" t="s">
        <v>14</v>
      </c>
      <c r="H263" s="61" t="s">
        <v>36</v>
      </c>
      <c r="I263" s="56" t="s">
        <v>59</v>
      </c>
      <c r="J263" s="62" t="s">
        <v>310</v>
      </c>
      <c r="K263" s="63" t="s">
        <v>311</v>
      </c>
      <c r="L263" s="58">
        <v>6.25E-2</v>
      </c>
      <c r="M263" s="56" t="s">
        <v>35</v>
      </c>
      <c r="N263" s="64" t="s">
        <v>684</v>
      </c>
      <c r="O263" s="56" t="s">
        <v>23</v>
      </c>
    </row>
    <row r="264" spans="2:15" s="59" customFormat="1" x14ac:dyDescent="0.2">
      <c r="B264" s="52" t="s">
        <v>20</v>
      </c>
      <c r="C264" s="53">
        <v>43273</v>
      </c>
      <c r="D264" s="52">
        <f t="shared" si="21"/>
        <v>0.48958333333333331</v>
      </c>
      <c r="E264" s="54">
        <v>0.5</v>
      </c>
      <c r="F264" s="54">
        <f t="shared" si="22"/>
        <v>0.5625</v>
      </c>
      <c r="G264" s="52" t="s">
        <v>14</v>
      </c>
      <c r="H264" s="61" t="s">
        <v>36</v>
      </c>
      <c r="I264" s="56" t="s">
        <v>66</v>
      </c>
      <c r="J264" s="62" t="s">
        <v>323</v>
      </c>
      <c r="K264" s="63" t="s">
        <v>324</v>
      </c>
      <c r="L264" s="58">
        <v>6.25E-2</v>
      </c>
      <c r="M264" s="64" t="s">
        <v>623</v>
      </c>
      <c r="N264" s="64" t="s">
        <v>641</v>
      </c>
      <c r="O264" s="56" t="s">
        <v>23</v>
      </c>
    </row>
    <row r="265" spans="2:15" s="59" customFormat="1" x14ac:dyDescent="0.2">
      <c r="B265" s="54" t="s">
        <v>20</v>
      </c>
      <c r="C265" s="53">
        <v>43273</v>
      </c>
      <c r="D265" s="52">
        <f t="shared" si="21"/>
        <v>0.61458333333333326</v>
      </c>
      <c r="E265" s="54">
        <v>0.625</v>
      </c>
      <c r="F265" s="54">
        <f t="shared" si="22"/>
        <v>0.6875</v>
      </c>
      <c r="G265" s="54" t="s">
        <v>14</v>
      </c>
      <c r="H265" s="61" t="s">
        <v>36</v>
      </c>
      <c r="I265" s="56" t="s">
        <v>54</v>
      </c>
      <c r="J265" s="62" t="s">
        <v>296</v>
      </c>
      <c r="K265" s="63" t="s">
        <v>297</v>
      </c>
      <c r="L265" s="58">
        <v>6.25E-2</v>
      </c>
      <c r="M265" s="64" t="s">
        <v>93</v>
      </c>
      <c r="N265" s="64" t="s">
        <v>480</v>
      </c>
      <c r="O265" s="56" t="s">
        <v>23</v>
      </c>
    </row>
    <row r="266" spans="2:15" s="77" customFormat="1" x14ac:dyDescent="0.2">
      <c r="B266" s="68" t="s">
        <v>13</v>
      </c>
      <c r="C266" s="85">
        <v>43276</v>
      </c>
      <c r="D266" s="68">
        <f t="shared" si="21"/>
        <v>0.48958333333333331</v>
      </c>
      <c r="E266" s="70">
        <v>0.5</v>
      </c>
      <c r="F266" s="70">
        <f t="shared" si="22"/>
        <v>0.5625</v>
      </c>
      <c r="G266" s="68" t="s">
        <v>14</v>
      </c>
      <c r="H266" s="81" t="s">
        <v>36</v>
      </c>
      <c r="I266" s="72" t="s">
        <v>66</v>
      </c>
      <c r="J266" s="82" t="s">
        <v>316</v>
      </c>
      <c r="K266" s="74" t="s">
        <v>317</v>
      </c>
      <c r="L266" s="75">
        <v>6.25E-2</v>
      </c>
      <c r="M266" s="84" t="s">
        <v>623</v>
      </c>
      <c r="N266" s="84" t="s">
        <v>581</v>
      </c>
      <c r="O266" s="72" t="s">
        <v>23</v>
      </c>
    </row>
    <row r="267" spans="2:15" s="77" customFormat="1" x14ac:dyDescent="0.2">
      <c r="B267" s="68" t="s">
        <v>13</v>
      </c>
      <c r="C267" s="85">
        <v>43276</v>
      </c>
      <c r="D267" s="68">
        <f t="shared" si="21"/>
        <v>0.48958333333333331</v>
      </c>
      <c r="E267" s="70">
        <v>0.5</v>
      </c>
      <c r="F267" s="70">
        <f t="shared" si="22"/>
        <v>0.5625</v>
      </c>
      <c r="G267" s="68" t="s">
        <v>14</v>
      </c>
      <c r="H267" s="81" t="s">
        <v>36</v>
      </c>
      <c r="I267" s="72" t="s">
        <v>66</v>
      </c>
      <c r="J267" s="82" t="s">
        <v>328</v>
      </c>
      <c r="K267" s="74" t="s">
        <v>329</v>
      </c>
      <c r="L267" s="75">
        <v>6.25E-2</v>
      </c>
      <c r="M267" s="84" t="s">
        <v>623</v>
      </c>
      <c r="N267" s="84" t="s">
        <v>585</v>
      </c>
      <c r="O267" s="72" t="s">
        <v>23</v>
      </c>
    </row>
    <row r="268" spans="2:15" s="77" customFormat="1" x14ac:dyDescent="0.2">
      <c r="B268" s="68"/>
      <c r="C268" s="85" t="s">
        <v>428</v>
      </c>
      <c r="D268" s="68"/>
      <c r="E268" s="70"/>
      <c r="F268" s="70"/>
      <c r="G268" s="70" t="s">
        <v>426</v>
      </c>
      <c r="H268" s="81" t="s">
        <v>36</v>
      </c>
      <c r="I268" s="72" t="s">
        <v>25</v>
      </c>
      <c r="J268" s="82" t="s">
        <v>572</v>
      </c>
      <c r="K268" s="74" t="s">
        <v>713</v>
      </c>
      <c r="L268" s="75">
        <v>2.0833333333333332E-2</v>
      </c>
      <c r="M268" s="72" t="s">
        <v>35</v>
      </c>
      <c r="N268" s="84" t="s">
        <v>486</v>
      </c>
      <c r="O268" s="72" t="s">
        <v>23</v>
      </c>
    </row>
    <row r="269" spans="2:15" x14ac:dyDescent="0.2">
      <c r="D269" s="7"/>
      <c r="E269" s="7"/>
      <c r="F269" s="8"/>
      <c r="G269" s="8"/>
      <c r="H269" s="7"/>
      <c r="I269" s="9"/>
      <c r="J269" s="10"/>
    </row>
    <row r="274" spans="2:15" s="4" customFormat="1" x14ac:dyDescent="0.2">
      <c r="B274" s="5"/>
      <c r="C274" s="12"/>
      <c r="D274" s="13"/>
      <c r="E274" s="13"/>
      <c r="F274" s="14"/>
      <c r="G274" s="15"/>
      <c r="H274" s="6"/>
      <c r="I274" s="6"/>
      <c r="J274" s="6"/>
      <c r="L274" s="11"/>
      <c r="M274" s="3"/>
      <c r="N274" s="3"/>
      <c r="O274" s="2"/>
    </row>
    <row r="275" spans="2:15" s="4" customFormat="1" x14ac:dyDescent="0.2">
      <c r="B275" s="16"/>
      <c r="C275" s="12"/>
      <c r="D275" s="13"/>
      <c r="E275" s="13"/>
      <c r="F275" s="14"/>
      <c r="H275" s="6"/>
      <c r="I275" s="6"/>
      <c r="J275" s="6"/>
      <c r="L275" s="11"/>
      <c r="M275" s="3"/>
      <c r="N275" s="3"/>
      <c r="O275" s="2"/>
    </row>
    <row r="276" spans="2:15" s="4" customFormat="1" x14ac:dyDescent="0.2">
      <c r="B276" s="16"/>
      <c r="C276" s="12"/>
      <c r="D276" s="13"/>
      <c r="E276" s="13"/>
      <c r="F276" s="14"/>
      <c r="H276" s="6"/>
      <c r="I276" s="6"/>
      <c r="J276" s="6"/>
      <c r="L276" s="11"/>
      <c r="M276" s="3"/>
      <c r="N276" s="3"/>
      <c r="O276" s="2"/>
    </row>
    <row r="277" spans="2:15" s="4" customFormat="1" x14ac:dyDescent="0.2">
      <c r="B277" s="16"/>
      <c r="C277" s="12"/>
      <c r="D277" s="13"/>
      <c r="E277" s="13"/>
      <c r="F277" s="14"/>
      <c r="H277" s="6"/>
      <c r="I277" s="6"/>
    </row>
    <row r="278" spans="2:15" s="4" customFormat="1" x14ac:dyDescent="0.2">
      <c r="B278" s="5"/>
      <c r="C278" s="12"/>
      <c r="D278" s="13"/>
      <c r="E278" s="13"/>
      <c r="F278" s="14"/>
      <c r="H278" s="1"/>
      <c r="I278" s="2"/>
    </row>
    <row r="279" spans="2:15" s="4" customFormat="1" x14ac:dyDescent="0.2">
      <c r="B279" s="5"/>
      <c r="C279" s="12"/>
      <c r="D279" s="13"/>
      <c r="E279" s="13"/>
      <c r="F279" s="17"/>
      <c r="H279" s="14"/>
      <c r="I279" s="2"/>
    </row>
    <row r="280" spans="2:15" s="4" customFormat="1" x14ac:dyDescent="0.2">
      <c r="B280" s="5"/>
      <c r="C280" s="12"/>
      <c r="D280" s="13"/>
      <c r="E280" s="13"/>
      <c r="F280" s="14"/>
      <c r="H280" s="14"/>
      <c r="I280" s="2"/>
    </row>
    <row r="281" spans="2:15" s="4" customFormat="1" x14ac:dyDescent="0.2">
      <c r="B281" s="5"/>
      <c r="C281" s="12"/>
      <c r="D281" s="13"/>
      <c r="E281" s="13"/>
      <c r="F281" s="17"/>
      <c r="G281" s="18"/>
      <c r="H281" s="1"/>
      <c r="I281" s="2"/>
    </row>
  </sheetData>
  <sortState ref="A2:T280">
    <sortCondition ref="C2:C280"/>
    <sortCondition ref="D2:D280"/>
  </sortState>
  <printOptions horizontalCentered="1"/>
  <pageMargins left="0.34" right="0.27" top="0.53" bottom="0.44" header="0.3" footer="0.3"/>
  <pageSetup paperSize="8" scale="99" orientation="landscape" r:id="rId1"/>
  <headerFooter>
    <oddHeader>&amp;CMAY-JUNE 2018 EXAMINATION TIMETABLE - DRAFT 4 (UPDATED 01/03/2018)</oddHeader>
  </headerFooter>
  <rowBreaks count="2" manualBreakCount="2">
    <brk id="120" max="16383" man="1"/>
    <brk id="17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281"/>
  <sheetViews>
    <sheetView zoomScaleNormal="100" workbookViewId="0">
      <pane ySplit="1" topLeftCell="A2" activePane="bottomLeft" state="frozen"/>
      <selection activeCell="G1" sqref="G1"/>
      <selection pane="bottomLeft" activeCell="K175" sqref="K175"/>
    </sheetView>
  </sheetViews>
  <sheetFormatPr defaultColWidth="9.140625" defaultRowHeight="12.75" x14ac:dyDescent="0.2"/>
  <cols>
    <col min="1" max="1" width="5.42578125" style="49" hidden="1" customWidth="1"/>
    <col min="2" max="2" width="7" style="5" customWidth="1"/>
    <col min="3" max="3" width="10.7109375" style="6" customWidth="1"/>
    <col min="4" max="4" width="9.5703125" style="18" customWidth="1"/>
    <col min="5" max="5" width="8.7109375" style="18" bestFit="1" customWidth="1"/>
    <col min="6" max="6" width="9.42578125" style="18" customWidth="1"/>
    <col min="7" max="7" width="7.28515625" style="18" customWidth="1"/>
    <col min="8" max="8" width="6.85546875" style="1" bestFit="1" customWidth="1"/>
    <col min="9" max="9" width="10.28515625" style="2" bestFit="1" customWidth="1"/>
    <col min="10" max="10" width="9.42578125" style="4" bestFit="1" customWidth="1"/>
    <col min="11" max="11" width="79.5703125" style="4" bestFit="1" customWidth="1"/>
    <col min="12" max="12" width="6.5703125" style="11" customWidth="1"/>
    <col min="13" max="13" width="16.5703125" style="3" bestFit="1" customWidth="1"/>
    <col min="14" max="14" width="8.42578125" style="3" customWidth="1"/>
    <col min="15" max="15" width="14.140625" style="2" customWidth="1"/>
    <col min="16" max="16" width="14.140625" style="49" hidden="1" customWidth="1"/>
    <col min="17" max="17" width="9.140625" style="49" hidden="1" customWidth="1"/>
    <col min="18" max="20" width="0" style="49" hidden="1" customWidth="1"/>
    <col min="21" max="16384" width="9.140625" style="49"/>
  </cols>
  <sheetData>
    <row r="1" spans="2:16" s="48" customFormat="1" ht="25.5" x14ac:dyDescent="0.2">
      <c r="B1" s="44" t="s">
        <v>0</v>
      </c>
      <c r="C1" s="45" t="s">
        <v>1</v>
      </c>
      <c r="D1" s="44" t="s">
        <v>2</v>
      </c>
      <c r="E1" s="44" t="s">
        <v>3</v>
      </c>
      <c r="F1" s="44" t="s">
        <v>4</v>
      </c>
      <c r="G1" s="19" t="s">
        <v>5</v>
      </c>
      <c r="H1" s="46" t="s">
        <v>6</v>
      </c>
      <c r="I1" s="46" t="s">
        <v>7</v>
      </c>
      <c r="J1" s="50" t="s">
        <v>8</v>
      </c>
      <c r="K1" s="20" t="s">
        <v>9</v>
      </c>
      <c r="L1" s="47" t="s">
        <v>10</v>
      </c>
      <c r="M1" s="20" t="s">
        <v>11</v>
      </c>
      <c r="N1" s="20" t="s">
        <v>478</v>
      </c>
      <c r="O1" s="47" t="s">
        <v>12</v>
      </c>
      <c r="P1" s="97" t="s">
        <v>555</v>
      </c>
    </row>
    <row r="2" spans="2:16" s="77" customFormat="1" x14ac:dyDescent="0.2">
      <c r="B2" s="70" t="s">
        <v>20</v>
      </c>
      <c r="C2" s="85">
        <v>43231</v>
      </c>
      <c r="D2" s="68">
        <f t="shared" ref="D2:D7" si="0">E2-0.0104166666666667</f>
        <v>0.59374999999999989</v>
      </c>
      <c r="E2" s="70">
        <v>0.60416666666666663</v>
      </c>
      <c r="F2" s="70">
        <f>E2+L2</f>
        <v>0.70833333333333326</v>
      </c>
      <c r="G2" s="70" t="s">
        <v>14</v>
      </c>
      <c r="H2" s="81" t="s">
        <v>36</v>
      </c>
      <c r="I2" s="72" t="s">
        <v>16</v>
      </c>
      <c r="J2" s="82" t="s">
        <v>587</v>
      </c>
      <c r="K2" s="74" t="s">
        <v>586</v>
      </c>
      <c r="L2" s="75">
        <v>0.10416666666666667</v>
      </c>
      <c r="M2" s="84" t="s">
        <v>93</v>
      </c>
      <c r="N2" s="84" t="s">
        <v>578</v>
      </c>
      <c r="O2" s="72" t="s">
        <v>23</v>
      </c>
      <c r="P2" s="96"/>
    </row>
    <row r="3" spans="2:16" s="77" customFormat="1" x14ac:dyDescent="0.2">
      <c r="B3" s="70" t="s">
        <v>39</v>
      </c>
      <c r="C3" s="85">
        <v>43235</v>
      </c>
      <c r="D3" s="68">
        <f t="shared" si="0"/>
        <v>0.41666666666666663</v>
      </c>
      <c r="E3" s="70">
        <f>F3-L3</f>
        <v>0.42708333333333331</v>
      </c>
      <c r="F3" s="70">
        <v>0.5</v>
      </c>
      <c r="G3" s="70" t="s">
        <v>14</v>
      </c>
      <c r="H3" s="71" t="s">
        <v>15</v>
      </c>
      <c r="I3" s="72" t="s">
        <v>16</v>
      </c>
      <c r="J3" s="73" t="s">
        <v>17</v>
      </c>
      <c r="K3" s="74" t="s">
        <v>18</v>
      </c>
      <c r="L3" s="75">
        <v>7.2916666666666671E-2</v>
      </c>
      <c r="M3" s="84" t="s">
        <v>93</v>
      </c>
      <c r="N3" s="84" t="s">
        <v>481</v>
      </c>
      <c r="O3" s="72" t="s">
        <v>19</v>
      </c>
      <c r="P3" s="96"/>
    </row>
    <row r="4" spans="2:16" s="77" customFormat="1" x14ac:dyDescent="0.2">
      <c r="B4" s="70" t="s">
        <v>20</v>
      </c>
      <c r="C4" s="85">
        <v>43238</v>
      </c>
      <c r="D4" s="68">
        <f t="shared" si="0"/>
        <v>0.41666666666666663</v>
      </c>
      <c r="E4" s="70">
        <f>F4-L4</f>
        <v>0.42708333333333331</v>
      </c>
      <c r="F4" s="70">
        <v>0.5</v>
      </c>
      <c r="G4" s="70" t="s">
        <v>14</v>
      </c>
      <c r="H4" s="71" t="s">
        <v>15</v>
      </c>
      <c r="I4" s="72" t="s">
        <v>16</v>
      </c>
      <c r="J4" s="73" t="s">
        <v>21</v>
      </c>
      <c r="K4" s="74" t="s">
        <v>22</v>
      </c>
      <c r="L4" s="75">
        <v>7.2916666666666671E-2</v>
      </c>
      <c r="M4" s="84" t="s">
        <v>93</v>
      </c>
      <c r="N4" s="84" t="s">
        <v>481</v>
      </c>
      <c r="O4" s="72" t="s">
        <v>23</v>
      </c>
      <c r="P4" s="96"/>
    </row>
    <row r="5" spans="2:16" s="77" customFormat="1" x14ac:dyDescent="0.2">
      <c r="B5" s="68" t="s">
        <v>30</v>
      </c>
      <c r="C5" s="69">
        <v>43257</v>
      </c>
      <c r="D5" s="68">
        <f t="shared" si="0"/>
        <v>0.61458333333333326</v>
      </c>
      <c r="E5" s="70">
        <f>F5-L5</f>
        <v>0.625</v>
      </c>
      <c r="F5" s="70">
        <v>0.66666666666666663</v>
      </c>
      <c r="G5" s="70" t="s">
        <v>24</v>
      </c>
      <c r="H5" s="71" t="s">
        <v>15</v>
      </c>
      <c r="I5" s="72" t="s">
        <v>25</v>
      </c>
      <c r="J5" s="73" t="s">
        <v>26</v>
      </c>
      <c r="K5" s="74" t="s">
        <v>456</v>
      </c>
      <c r="L5" s="75">
        <v>4.1666666666666664E-2</v>
      </c>
      <c r="M5" s="84" t="s">
        <v>623</v>
      </c>
      <c r="N5" s="84" t="s">
        <v>618</v>
      </c>
      <c r="O5" s="72" t="s">
        <v>23</v>
      </c>
      <c r="P5" s="96"/>
    </row>
    <row r="6" spans="2:16" s="77" customFormat="1" x14ac:dyDescent="0.2">
      <c r="B6" s="68" t="s">
        <v>27</v>
      </c>
      <c r="C6" s="69">
        <v>43230</v>
      </c>
      <c r="D6" s="68">
        <f t="shared" si="0"/>
        <v>0.59374999999999989</v>
      </c>
      <c r="E6" s="70">
        <f>F6-L6</f>
        <v>0.60416666666666663</v>
      </c>
      <c r="F6" s="70">
        <v>0.66666666666666663</v>
      </c>
      <c r="G6" s="70" t="s">
        <v>24</v>
      </c>
      <c r="H6" s="71" t="s">
        <v>15</v>
      </c>
      <c r="I6" s="72" t="s">
        <v>25</v>
      </c>
      <c r="J6" s="73" t="s">
        <v>28</v>
      </c>
      <c r="K6" s="74" t="s">
        <v>29</v>
      </c>
      <c r="L6" s="75">
        <v>6.25E-2</v>
      </c>
      <c r="M6" s="84" t="s">
        <v>623</v>
      </c>
      <c r="N6" s="84" t="s">
        <v>618</v>
      </c>
      <c r="O6" s="72" t="s">
        <v>23</v>
      </c>
      <c r="P6" s="96"/>
    </row>
    <row r="7" spans="2:16" s="77" customFormat="1" x14ac:dyDescent="0.2">
      <c r="B7" s="68" t="s">
        <v>39</v>
      </c>
      <c r="C7" s="69">
        <v>43235</v>
      </c>
      <c r="D7" s="68">
        <f t="shared" si="0"/>
        <v>0.53124999999999989</v>
      </c>
      <c r="E7" s="70">
        <f>F7-L7</f>
        <v>0.54166666666666663</v>
      </c>
      <c r="F7" s="70">
        <v>0.66666666666666663</v>
      </c>
      <c r="G7" s="70" t="s">
        <v>24</v>
      </c>
      <c r="H7" s="71" t="s">
        <v>15</v>
      </c>
      <c r="I7" s="72" t="s">
        <v>54</v>
      </c>
      <c r="J7" s="73" t="s">
        <v>423</v>
      </c>
      <c r="K7" s="74" t="s">
        <v>424</v>
      </c>
      <c r="L7" s="75">
        <v>0.125</v>
      </c>
      <c r="M7" s="72" t="s">
        <v>35</v>
      </c>
      <c r="N7" s="84" t="s">
        <v>486</v>
      </c>
      <c r="O7" s="72" t="s">
        <v>23</v>
      </c>
      <c r="P7" s="96"/>
    </row>
    <row r="8" spans="2:16" s="77" customFormat="1" ht="15" x14ac:dyDescent="0.3">
      <c r="B8" s="68" t="s">
        <v>477</v>
      </c>
      <c r="C8" s="69">
        <v>43197</v>
      </c>
      <c r="D8" s="70">
        <v>0.32291666666666669</v>
      </c>
      <c r="E8" s="70">
        <v>0.33333333333333331</v>
      </c>
      <c r="F8" s="70">
        <v>0.70833333333333337</v>
      </c>
      <c r="G8" s="70" t="s">
        <v>426</v>
      </c>
      <c r="H8" s="71" t="s">
        <v>15</v>
      </c>
      <c r="I8" s="72" t="s">
        <v>16</v>
      </c>
      <c r="J8" s="73" t="s">
        <v>32</v>
      </c>
      <c r="K8" s="74" t="s">
        <v>463</v>
      </c>
      <c r="L8" s="75">
        <v>0.375</v>
      </c>
      <c r="M8" s="84" t="s">
        <v>93</v>
      </c>
      <c r="N8" s="72">
        <v>15</v>
      </c>
      <c r="O8" s="72" t="s">
        <v>656</v>
      </c>
      <c r="P8" s="95" t="s">
        <v>557</v>
      </c>
    </row>
    <row r="9" spans="2:16" s="77" customFormat="1" ht="15" x14ac:dyDescent="0.3">
      <c r="B9" s="68" t="s">
        <v>575</v>
      </c>
      <c r="C9" s="69">
        <v>43198</v>
      </c>
      <c r="D9" s="70">
        <v>0.32291666666666669</v>
      </c>
      <c r="E9" s="70">
        <v>0.33333333333333331</v>
      </c>
      <c r="F9" s="70">
        <v>0.70833333333333337</v>
      </c>
      <c r="G9" s="70" t="s">
        <v>426</v>
      </c>
      <c r="H9" s="71" t="s">
        <v>15</v>
      </c>
      <c r="I9" s="72" t="s">
        <v>16</v>
      </c>
      <c r="J9" s="73" t="s">
        <v>33</v>
      </c>
      <c r="K9" s="74" t="s">
        <v>464</v>
      </c>
      <c r="L9" s="75">
        <v>0.375</v>
      </c>
      <c r="M9" s="84" t="s">
        <v>93</v>
      </c>
      <c r="N9" s="72">
        <v>15</v>
      </c>
      <c r="O9" s="72" t="s">
        <v>656</v>
      </c>
      <c r="P9" s="95" t="s">
        <v>557</v>
      </c>
    </row>
    <row r="10" spans="2:16" s="77" customFormat="1" ht="15" x14ac:dyDescent="0.3">
      <c r="B10" s="68" t="s">
        <v>13</v>
      </c>
      <c r="C10" s="69">
        <v>43213</v>
      </c>
      <c r="D10" s="70">
        <v>0.32291666666666669</v>
      </c>
      <c r="E10" s="70">
        <v>0.33333333333333331</v>
      </c>
      <c r="F10" s="70">
        <v>0.60416666666666663</v>
      </c>
      <c r="G10" s="70" t="s">
        <v>426</v>
      </c>
      <c r="H10" s="71" t="s">
        <v>15</v>
      </c>
      <c r="I10" s="72" t="s">
        <v>16</v>
      </c>
      <c r="J10" s="73" t="s">
        <v>31</v>
      </c>
      <c r="K10" s="80" t="s">
        <v>440</v>
      </c>
      <c r="L10" s="75">
        <v>0.20833333333333334</v>
      </c>
      <c r="M10" s="72" t="s">
        <v>35</v>
      </c>
      <c r="N10" s="72">
        <v>18</v>
      </c>
      <c r="O10" s="72" t="s">
        <v>656</v>
      </c>
      <c r="P10" s="95" t="s">
        <v>557</v>
      </c>
    </row>
    <row r="11" spans="2:16" s="77" customFormat="1" ht="15" x14ac:dyDescent="0.3">
      <c r="B11" s="68" t="s">
        <v>39</v>
      </c>
      <c r="C11" s="69">
        <v>43214</v>
      </c>
      <c r="D11" s="70">
        <v>0.32291666666666669</v>
      </c>
      <c r="E11" s="70">
        <v>0.33333333333333331</v>
      </c>
      <c r="F11" s="70">
        <f>E11+L11</f>
        <v>0.45833333333333331</v>
      </c>
      <c r="G11" s="70" t="s">
        <v>426</v>
      </c>
      <c r="H11" s="71" t="s">
        <v>15</v>
      </c>
      <c r="I11" s="72" t="s">
        <v>16</v>
      </c>
      <c r="J11" s="73" t="s">
        <v>31</v>
      </c>
      <c r="K11" s="74" t="s">
        <v>440</v>
      </c>
      <c r="L11" s="75">
        <v>0.125</v>
      </c>
      <c r="M11" s="72" t="s">
        <v>35</v>
      </c>
      <c r="N11" s="72">
        <v>18</v>
      </c>
      <c r="O11" s="72" t="s">
        <v>656</v>
      </c>
      <c r="P11" s="95" t="s">
        <v>557</v>
      </c>
    </row>
    <row r="12" spans="2:16" s="77" customFormat="1" x14ac:dyDescent="0.2">
      <c r="B12" s="68" t="s">
        <v>13</v>
      </c>
      <c r="C12" s="69">
        <v>43234</v>
      </c>
      <c r="D12" s="70">
        <f>E12-0.0104166666666667</f>
        <v>0.38541666666666663</v>
      </c>
      <c r="E12" s="70">
        <f>F12-L12</f>
        <v>0.39583333333333331</v>
      </c>
      <c r="F12" s="70">
        <v>0.6875</v>
      </c>
      <c r="G12" s="70" t="s">
        <v>426</v>
      </c>
      <c r="H12" s="71" t="s">
        <v>15</v>
      </c>
      <c r="I12" s="72" t="s">
        <v>25</v>
      </c>
      <c r="J12" s="73" t="s">
        <v>34</v>
      </c>
      <c r="K12" s="74" t="s">
        <v>445</v>
      </c>
      <c r="L12" s="75">
        <v>0.29166666666666669</v>
      </c>
      <c r="M12" s="72" t="s">
        <v>35</v>
      </c>
      <c r="N12" s="72">
        <v>18</v>
      </c>
      <c r="O12" s="72" t="s">
        <v>656</v>
      </c>
      <c r="P12" s="96" t="s">
        <v>569</v>
      </c>
    </row>
    <row r="13" spans="2:16" s="77" customFormat="1" x14ac:dyDescent="0.2">
      <c r="B13" s="70" t="s">
        <v>39</v>
      </c>
      <c r="C13" s="69">
        <v>43235</v>
      </c>
      <c r="D13" s="70">
        <f>E13-0.0104166666666667</f>
        <v>0.34375</v>
      </c>
      <c r="E13" s="70">
        <f>F13-L13</f>
        <v>0.35416666666666669</v>
      </c>
      <c r="F13" s="70">
        <v>0.6875</v>
      </c>
      <c r="G13" s="70" t="s">
        <v>426</v>
      </c>
      <c r="H13" s="71" t="s">
        <v>15</v>
      </c>
      <c r="I13" s="72" t="s">
        <v>25</v>
      </c>
      <c r="J13" s="73" t="s">
        <v>34</v>
      </c>
      <c r="K13" s="74" t="s">
        <v>446</v>
      </c>
      <c r="L13" s="75">
        <v>0.33333333333333331</v>
      </c>
      <c r="M13" s="72" t="s">
        <v>35</v>
      </c>
      <c r="N13" s="72">
        <v>18</v>
      </c>
      <c r="O13" s="72" t="s">
        <v>656</v>
      </c>
      <c r="P13" s="96" t="s">
        <v>569</v>
      </c>
    </row>
    <row r="14" spans="2:16" s="77" customFormat="1" x14ac:dyDescent="0.2">
      <c r="B14" s="68" t="s">
        <v>30</v>
      </c>
      <c r="C14" s="69">
        <v>43257</v>
      </c>
      <c r="D14" s="68">
        <f t="shared" ref="D14" si="1">E14-0.0104166666666667</f>
        <v>0.61458333333333326</v>
      </c>
      <c r="E14" s="70">
        <v>0.625</v>
      </c>
      <c r="F14" s="70">
        <f>E14+L14</f>
        <v>0.70833333333333337</v>
      </c>
      <c r="G14" s="70" t="s">
        <v>14</v>
      </c>
      <c r="H14" s="81" t="s">
        <v>36</v>
      </c>
      <c r="I14" s="72" t="s">
        <v>37</v>
      </c>
      <c r="J14" s="82" t="s">
        <v>38</v>
      </c>
      <c r="K14" s="74" t="s">
        <v>457</v>
      </c>
      <c r="L14" s="75">
        <v>8.3333333333333329E-2</v>
      </c>
      <c r="M14" s="72" t="s">
        <v>35</v>
      </c>
      <c r="N14" s="84" t="s">
        <v>480</v>
      </c>
      <c r="O14" s="72" t="s">
        <v>23</v>
      </c>
    </row>
    <row r="15" spans="2:16" s="77" customFormat="1" x14ac:dyDescent="0.2">
      <c r="B15" s="70" t="s">
        <v>39</v>
      </c>
      <c r="C15" s="69">
        <v>43242</v>
      </c>
      <c r="D15" s="68">
        <f t="shared" ref="D15:D59" si="2">E15-0.0104166666666667</f>
        <v>0.39583333333333331</v>
      </c>
      <c r="E15" s="70">
        <f>F15-L15</f>
        <v>0.40625</v>
      </c>
      <c r="F15" s="70">
        <v>0.4375</v>
      </c>
      <c r="G15" s="70" t="s">
        <v>14</v>
      </c>
      <c r="H15" s="71" t="s">
        <v>15</v>
      </c>
      <c r="I15" s="72" t="s">
        <v>16</v>
      </c>
      <c r="J15" s="73" t="s">
        <v>40</v>
      </c>
      <c r="K15" s="74" t="s">
        <v>469</v>
      </c>
      <c r="L15" s="75">
        <v>3.125E-2</v>
      </c>
      <c r="M15" s="72" t="s">
        <v>35</v>
      </c>
      <c r="N15" s="84" t="s">
        <v>486</v>
      </c>
      <c r="O15" s="72" t="s">
        <v>23</v>
      </c>
    </row>
    <row r="16" spans="2:16" s="77" customFormat="1" x14ac:dyDescent="0.2">
      <c r="B16" s="70" t="s">
        <v>39</v>
      </c>
      <c r="C16" s="69">
        <v>43242</v>
      </c>
      <c r="D16" s="68">
        <f t="shared" si="2"/>
        <v>0.39583333333333331</v>
      </c>
      <c r="E16" s="70">
        <f>F16-L16</f>
        <v>0.40625</v>
      </c>
      <c r="F16" s="70">
        <v>0.4375</v>
      </c>
      <c r="G16" s="70" t="s">
        <v>14</v>
      </c>
      <c r="H16" s="71" t="s">
        <v>15</v>
      </c>
      <c r="I16" s="72" t="s">
        <v>16</v>
      </c>
      <c r="J16" s="73" t="s">
        <v>41</v>
      </c>
      <c r="K16" s="74" t="s">
        <v>451</v>
      </c>
      <c r="L16" s="75">
        <v>3.125E-2</v>
      </c>
      <c r="M16" s="84" t="s">
        <v>623</v>
      </c>
      <c r="N16" s="84" t="s">
        <v>596</v>
      </c>
      <c r="O16" s="72" t="s">
        <v>23</v>
      </c>
    </row>
    <row r="17" spans="1:17" s="77" customFormat="1" x14ac:dyDescent="0.2">
      <c r="B17" s="70" t="s">
        <v>39</v>
      </c>
      <c r="C17" s="85">
        <v>43242</v>
      </c>
      <c r="D17" s="68">
        <f t="shared" si="2"/>
        <v>0.4375</v>
      </c>
      <c r="E17" s="70">
        <v>0.44791666666666669</v>
      </c>
      <c r="F17" s="70">
        <v>0.5</v>
      </c>
      <c r="G17" s="70" t="s">
        <v>14</v>
      </c>
      <c r="H17" s="71" t="s">
        <v>15</v>
      </c>
      <c r="I17" s="72" t="s">
        <v>16</v>
      </c>
      <c r="J17" s="73" t="s">
        <v>42</v>
      </c>
      <c r="K17" s="74" t="s">
        <v>43</v>
      </c>
      <c r="L17" s="75">
        <v>5.2083333333333336E-2</v>
      </c>
      <c r="M17" s="72" t="s">
        <v>35</v>
      </c>
      <c r="N17" s="84" t="s">
        <v>486</v>
      </c>
      <c r="O17" s="72" t="s">
        <v>23</v>
      </c>
    </row>
    <row r="18" spans="1:17" s="77" customFormat="1" x14ac:dyDescent="0.2">
      <c r="B18" s="70" t="s">
        <v>39</v>
      </c>
      <c r="C18" s="85">
        <v>43242</v>
      </c>
      <c r="D18" s="68">
        <f t="shared" si="2"/>
        <v>0.4375</v>
      </c>
      <c r="E18" s="70">
        <v>0.44791666666666669</v>
      </c>
      <c r="F18" s="70">
        <v>0.5</v>
      </c>
      <c r="G18" s="70" t="s">
        <v>14</v>
      </c>
      <c r="H18" s="71" t="s">
        <v>15</v>
      </c>
      <c r="I18" s="72" t="s">
        <v>16</v>
      </c>
      <c r="J18" s="73" t="s">
        <v>44</v>
      </c>
      <c r="K18" s="74" t="s">
        <v>45</v>
      </c>
      <c r="L18" s="75">
        <v>5.2083333333333336E-2</v>
      </c>
      <c r="M18" s="84" t="s">
        <v>623</v>
      </c>
      <c r="N18" s="84" t="s">
        <v>596</v>
      </c>
      <c r="O18" s="72" t="s">
        <v>23</v>
      </c>
    </row>
    <row r="19" spans="1:17" s="77" customFormat="1" x14ac:dyDescent="0.2">
      <c r="B19" s="70" t="s">
        <v>39</v>
      </c>
      <c r="C19" s="69">
        <v>43228</v>
      </c>
      <c r="D19" s="68">
        <f t="shared" si="2"/>
        <v>0.44791666666666663</v>
      </c>
      <c r="E19" s="70">
        <f>F19-L19</f>
        <v>0.45833333333333331</v>
      </c>
      <c r="F19" s="70">
        <v>0.5</v>
      </c>
      <c r="G19" s="70" t="s">
        <v>14</v>
      </c>
      <c r="H19" s="71" t="s">
        <v>15</v>
      </c>
      <c r="I19" s="72" t="s">
        <v>16</v>
      </c>
      <c r="J19" s="73" t="s">
        <v>46</v>
      </c>
      <c r="K19" s="74" t="s">
        <v>47</v>
      </c>
      <c r="L19" s="75">
        <v>4.1666666666666664E-2</v>
      </c>
      <c r="M19" s="84" t="s">
        <v>623</v>
      </c>
      <c r="N19" s="84" t="s">
        <v>597</v>
      </c>
      <c r="O19" s="72" t="s">
        <v>23</v>
      </c>
    </row>
    <row r="20" spans="1:17" s="77" customFormat="1" x14ac:dyDescent="0.2">
      <c r="B20" s="70" t="s">
        <v>39</v>
      </c>
      <c r="C20" s="85">
        <v>43235</v>
      </c>
      <c r="D20" s="68">
        <f t="shared" si="2"/>
        <v>0.61458333333333326</v>
      </c>
      <c r="E20" s="70">
        <v>0.625</v>
      </c>
      <c r="F20" s="70">
        <f>E20+L20</f>
        <v>0.70833333333333337</v>
      </c>
      <c r="G20" s="70" t="s">
        <v>24</v>
      </c>
      <c r="H20" s="81" t="s">
        <v>36</v>
      </c>
      <c r="I20" s="72" t="s">
        <v>48</v>
      </c>
      <c r="J20" s="82" t="s">
        <v>621</v>
      </c>
      <c r="K20" s="74" t="s">
        <v>49</v>
      </c>
      <c r="L20" s="75">
        <v>8.3333333333333329E-2</v>
      </c>
      <c r="M20" s="84" t="s">
        <v>93</v>
      </c>
      <c r="N20" s="84" t="s">
        <v>490</v>
      </c>
      <c r="O20" s="72" t="s">
        <v>23</v>
      </c>
    </row>
    <row r="21" spans="1:17" s="77" customFormat="1" x14ac:dyDescent="0.2">
      <c r="B21" s="68" t="s">
        <v>13</v>
      </c>
      <c r="C21" s="69">
        <v>43262</v>
      </c>
      <c r="D21" s="68">
        <f t="shared" si="2"/>
        <v>0.48958333333333331</v>
      </c>
      <c r="E21" s="70">
        <v>0.5</v>
      </c>
      <c r="F21" s="70">
        <f>E21+L21</f>
        <v>0.54166666666666663</v>
      </c>
      <c r="G21" s="70" t="s">
        <v>14</v>
      </c>
      <c r="H21" s="81" t="s">
        <v>36</v>
      </c>
      <c r="I21" s="72" t="s">
        <v>48</v>
      </c>
      <c r="J21" s="82" t="s">
        <v>622</v>
      </c>
      <c r="K21" s="74" t="s">
        <v>50</v>
      </c>
      <c r="L21" s="75">
        <v>4.1666666666666664E-2</v>
      </c>
      <c r="M21" s="84" t="s">
        <v>93</v>
      </c>
      <c r="N21" s="84" t="s">
        <v>490</v>
      </c>
      <c r="O21" s="72" t="s">
        <v>23</v>
      </c>
    </row>
    <row r="22" spans="1:17" s="77" customFormat="1" x14ac:dyDescent="0.2">
      <c r="B22" s="68" t="s">
        <v>30</v>
      </c>
      <c r="C22" s="69">
        <v>43257</v>
      </c>
      <c r="D22" s="68">
        <f t="shared" si="2"/>
        <v>0.44791666666666663</v>
      </c>
      <c r="E22" s="70">
        <f>F22-L22</f>
        <v>0.45833333333333331</v>
      </c>
      <c r="F22" s="70">
        <v>0.5</v>
      </c>
      <c r="G22" s="70" t="s">
        <v>14</v>
      </c>
      <c r="H22" s="71" t="s">
        <v>15</v>
      </c>
      <c r="I22" s="72" t="s">
        <v>25</v>
      </c>
      <c r="J22" s="73" t="s">
        <v>51</v>
      </c>
      <c r="K22" s="74" t="s">
        <v>458</v>
      </c>
      <c r="L22" s="75">
        <v>4.1666666666666664E-2</v>
      </c>
      <c r="M22" s="72" t="s">
        <v>35</v>
      </c>
      <c r="N22" s="84" t="s">
        <v>612</v>
      </c>
      <c r="O22" s="72" t="s">
        <v>23</v>
      </c>
    </row>
    <row r="23" spans="1:17" s="77" customFormat="1" x14ac:dyDescent="0.2">
      <c r="B23" s="68" t="s">
        <v>30</v>
      </c>
      <c r="C23" s="69">
        <v>43236</v>
      </c>
      <c r="D23" s="68">
        <f t="shared" si="2"/>
        <v>0.4375</v>
      </c>
      <c r="E23" s="70">
        <f>F23-L23</f>
        <v>0.44791666666666669</v>
      </c>
      <c r="F23" s="70">
        <v>0.5</v>
      </c>
      <c r="G23" s="70" t="s">
        <v>14</v>
      </c>
      <c r="H23" s="71" t="s">
        <v>15</v>
      </c>
      <c r="I23" s="72" t="s">
        <v>25</v>
      </c>
      <c r="J23" s="73" t="s">
        <v>52</v>
      </c>
      <c r="K23" s="74" t="s">
        <v>53</v>
      </c>
      <c r="L23" s="75">
        <v>5.2083333333333336E-2</v>
      </c>
      <c r="M23" s="72" t="s">
        <v>35</v>
      </c>
      <c r="N23" s="84" t="s">
        <v>612</v>
      </c>
      <c r="O23" s="72" t="s">
        <v>23</v>
      </c>
    </row>
    <row r="24" spans="1:17" s="77" customFormat="1" x14ac:dyDescent="0.2">
      <c r="A24" s="150" t="s">
        <v>645</v>
      </c>
      <c r="B24" s="92" t="s">
        <v>27</v>
      </c>
      <c r="C24" s="93">
        <v>43244</v>
      </c>
      <c r="D24" s="68">
        <f t="shared" si="2"/>
        <v>0.40625</v>
      </c>
      <c r="E24" s="70">
        <f>F24-L24</f>
        <v>0.41666666666666669</v>
      </c>
      <c r="F24" s="70">
        <v>0.5</v>
      </c>
      <c r="G24" s="70" t="s">
        <v>14</v>
      </c>
      <c r="H24" s="71" t="s">
        <v>15</v>
      </c>
      <c r="I24" s="72" t="s">
        <v>25</v>
      </c>
      <c r="J24" s="73" t="s">
        <v>422</v>
      </c>
      <c r="K24" s="74" t="s">
        <v>453</v>
      </c>
      <c r="L24" s="75">
        <v>8.3333333333333329E-2</v>
      </c>
      <c r="M24" s="72" t="s">
        <v>35</v>
      </c>
      <c r="N24" s="84" t="s">
        <v>612</v>
      </c>
      <c r="O24" s="72" t="s">
        <v>654</v>
      </c>
    </row>
    <row r="25" spans="1:17" s="77" customFormat="1" x14ac:dyDescent="0.2">
      <c r="B25" s="70" t="s">
        <v>30</v>
      </c>
      <c r="C25" s="69">
        <v>43229</v>
      </c>
      <c r="D25" s="68">
        <f t="shared" si="2"/>
        <v>0.40625</v>
      </c>
      <c r="E25" s="70">
        <f>F25-L25</f>
        <v>0.41666666666666669</v>
      </c>
      <c r="F25" s="70">
        <v>0.5</v>
      </c>
      <c r="G25" s="70" t="s">
        <v>14</v>
      </c>
      <c r="H25" s="71" t="s">
        <v>15</v>
      </c>
      <c r="I25" s="72" t="s">
        <v>54</v>
      </c>
      <c r="J25" s="73" t="s">
        <v>55</v>
      </c>
      <c r="K25" s="74" t="s">
        <v>56</v>
      </c>
      <c r="L25" s="75">
        <v>8.3333333333333329E-2</v>
      </c>
      <c r="M25" s="72" t="s">
        <v>35</v>
      </c>
      <c r="N25" s="84" t="s">
        <v>482</v>
      </c>
      <c r="O25" s="72" t="s">
        <v>23</v>
      </c>
    </row>
    <row r="26" spans="1:17" s="77" customFormat="1" x14ac:dyDescent="0.2">
      <c r="B26" s="68" t="s">
        <v>30</v>
      </c>
      <c r="C26" s="69">
        <v>43236</v>
      </c>
      <c r="D26" s="68">
        <f t="shared" si="2"/>
        <v>0.4375</v>
      </c>
      <c r="E26" s="70">
        <f>F26-L26</f>
        <v>0.44791666666666669</v>
      </c>
      <c r="F26" s="70">
        <v>0.5</v>
      </c>
      <c r="G26" s="70" t="s">
        <v>14</v>
      </c>
      <c r="H26" s="71" t="s">
        <v>15</v>
      </c>
      <c r="I26" s="72" t="s">
        <v>54</v>
      </c>
      <c r="J26" s="73" t="s">
        <v>57</v>
      </c>
      <c r="K26" s="74" t="s">
        <v>58</v>
      </c>
      <c r="L26" s="75">
        <v>5.2083333333333336E-2</v>
      </c>
      <c r="M26" s="72" t="s">
        <v>35</v>
      </c>
      <c r="N26" s="84" t="s">
        <v>482</v>
      </c>
      <c r="O26" s="72" t="s">
        <v>23</v>
      </c>
    </row>
    <row r="27" spans="1:17" s="77" customFormat="1" x14ac:dyDescent="0.2">
      <c r="A27" s="150" t="s">
        <v>645</v>
      </c>
      <c r="B27" s="70" t="s">
        <v>27</v>
      </c>
      <c r="C27" s="85">
        <v>43244</v>
      </c>
      <c r="D27" s="68">
        <f t="shared" si="2"/>
        <v>0.61458333333333326</v>
      </c>
      <c r="E27" s="70">
        <v>0.625</v>
      </c>
      <c r="F27" s="70">
        <f t="shared" ref="F27:F32" si="3">E27+L27</f>
        <v>0.6875</v>
      </c>
      <c r="G27" s="68" t="s">
        <v>24</v>
      </c>
      <c r="H27" s="81" t="s">
        <v>36</v>
      </c>
      <c r="I27" s="72" t="s">
        <v>59</v>
      </c>
      <c r="J27" s="82" t="s">
        <v>60</v>
      </c>
      <c r="K27" s="74" t="s">
        <v>61</v>
      </c>
      <c r="L27" s="75">
        <v>6.25E-2</v>
      </c>
      <c r="M27" s="84" t="s">
        <v>93</v>
      </c>
      <c r="N27" s="84" t="s">
        <v>491</v>
      </c>
      <c r="O27" s="72" t="s">
        <v>23</v>
      </c>
    </row>
    <row r="28" spans="1:17" s="77" customFormat="1" x14ac:dyDescent="0.2">
      <c r="B28" s="68" t="s">
        <v>13</v>
      </c>
      <c r="C28" s="85">
        <v>43255</v>
      </c>
      <c r="D28" s="68">
        <f t="shared" si="2"/>
        <v>0.61458333333333326</v>
      </c>
      <c r="E28" s="70">
        <v>0.625</v>
      </c>
      <c r="F28" s="70">
        <f t="shared" si="3"/>
        <v>0.6875</v>
      </c>
      <c r="G28" s="68" t="s">
        <v>24</v>
      </c>
      <c r="H28" s="81" t="s">
        <v>36</v>
      </c>
      <c r="I28" s="72" t="s">
        <v>59</v>
      </c>
      <c r="J28" s="82" t="s">
        <v>62</v>
      </c>
      <c r="K28" s="74" t="s">
        <v>63</v>
      </c>
      <c r="L28" s="75">
        <v>6.25E-2</v>
      </c>
      <c r="M28" s="84" t="s">
        <v>93</v>
      </c>
      <c r="N28" s="84" t="s">
        <v>491</v>
      </c>
      <c r="O28" s="72" t="s">
        <v>23</v>
      </c>
    </row>
    <row r="29" spans="1:17" s="77" customFormat="1" x14ac:dyDescent="0.2">
      <c r="B29" s="70" t="s">
        <v>13</v>
      </c>
      <c r="C29" s="85">
        <v>43227</v>
      </c>
      <c r="D29" s="68">
        <f t="shared" si="2"/>
        <v>0.48958333333333331</v>
      </c>
      <c r="E29" s="70">
        <v>0.5</v>
      </c>
      <c r="F29" s="70">
        <f t="shared" si="3"/>
        <v>0.5625</v>
      </c>
      <c r="G29" s="68" t="s">
        <v>14</v>
      </c>
      <c r="H29" s="81" t="s">
        <v>36</v>
      </c>
      <c r="I29" s="72" t="s">
        <v>59</v>
      </c>
      <c r="J29" s="82" t="s">
        <v>64</v>
      </c>
      <c r="K29" s="74" t="s">
        <v>65</v>
      </c>
      <c r="L29" s="75">
        <v>6.25E-2</v>
      </c>
      <c r="M29" s="84" t="s">
        <v>93</v>
      </c>
      <c r="N29" s="84" t="s">
        <v>491</v>
      </c>
      <c r="O29" s="72" t="s">
        <v>23</v>
      </c>
    </row>
    <row r="30" spans="1:17" s="77" customFormat="1" x14ac:dyDescent="0.2">
      <c r="B30" s="68" t="s">
        <v>27</v>
      </c>
      <c r="C30" s="85">
        <v>43258</v>
      </c>
      <c r="D30" s="68">
        <f t="shared" si="2"/>
        <v>0.48958333333333331</v>
      </c>
      <c r="E30" s="70">
        <v>0.5</v>
      </c>
      <c r="F30" s="70">
        <f t="shared" si="3"/>
        <v>0.5625</v>
      </c>
      <c r="G30" s="68" t="s">
        <v>14</v>
      </c>
      <c r="H30" s="81" t="s">
        <v>36</v>
      </c>
      <c r="I30" s="72" t="s">
        <v>66</v>
      </c>
      <c r="J30" s="82" t="s">
        <v>67</v>
      </c>
      <c r="K30" s="74" t="s">
        <v>68</v>
      </c>
      <c r="L30" s="75">
        <v>6.25E-2</v>
      </c>
      <c r="M30" s="84" t="s">
        <v>93</v>
      </c>
      <c r="N30" s="84" t="s">
        <v>485</v>
      </c>
      <c r="O30" s="72" t="s">
        <v>23</v>
      </c>
    </row>
    <row r="31" spans="1:17" s="77" customFormat="1" x14ac:dyDescent="0.2">
      <c r="B31" s="70" t="s">
        <v>13</v>
      </c>
      <c r="C31" s="85">
        <v>43262</v>
      </c>
      <c r="D31" s="68">
        <f t="shared" si="2"/>
        <v>0.61458333333333326</v>
      </c>
      <c r="E31" s="70">
        <v>0.625</v>
      </c>
      <c r="F31" s="70">
        <f t="shared" si="3"/>
        <v>0.69791666666666663</v>
      </c>
      <c r="G31" s="90" t="s">
        <v>24</v>
      </c>
      <c r="H31" s="81" t="s">
        <v>36</v>
      </c>
      <c r="I31" s="72" t="s">
        <v>66</v>
      </c>
      <c r="J31" s="82" t="s">
        <v>69</v>
      </c>
      <c r="K31" s="74" t="s">
        <v>70</v>
      </c>
      <c r="L31" s="75">
        <v>7.2916666666666671E-2</v>
      </c>
      <c r="M31" s="84" t="s">
        <v>93</v>
      </c>
      <c r="N31" s="84" t="s">
        <v>485</v>
      </c>
      <c r="O31" s="72" t="s">
        <v>23</v>
      </c>
    </row>
    <row r="32" spans="1:17" s="77" customFormat="1" x14ac:dyDescent="0.2">
      <c r="B32" s="70" t="s">
        <v>20</v>
      </c>
      <c r="C32" s="85">
        <v>43231</v>
      </c>
      <c r="D32" s="68">
        <f t="shared" si="2"/>
        <v>0.47916666666666663</v>
      </c>
      <c r="E32" s="70">
        <v>0.48958333333333331</v>
      </c>
      <c r="F32" s="70">
        <f t="shared" si="3"/>
        <v>0.55208333333333326</v>
      </c>
      <c r="G32" s="68" t="s">
        <v>14</v>
      </c>
      <c r="H32" s="81" t="s">
        <v>36</v>
      </c>
      <c r="I32" s="72" t="s">
        <v>66</v>
      </c>
      <c r="J32" s="82" t="s">
        <v>71</v>
      </c>
      <c r="K32" s="74" t="s">
        <v>72</v>
      </c>
      <c r="L32" s="75">
        <v>6.25E-2</v>
      </c>
      <c r="M32" s="84" t="s">
        <v>93</v>
      </c>
      <c r="N32" s="84" t="s">
        <v>485</v>
      </c>
      <c r="O32" s="72" t="s">
        <v>23</v>
      </c>
      <c r="Q32" s="150" t="s">
        <v>657</v>
      </c>
    </row>
    <row r="33" spans="1:19" s="77" customFormat="1" x14ac:dyDescent="0.2">
      <c r="A33" s="150" t="s">
        <v>645</v>
      </c>
      <c r="B33" s="70" t="s">
        <v>27</v>
      </c>
      <c r="C33" s="85">
        <v>43244</v>
      </c>
      <c r="D33" s="68">
        <f t="shared" si="2"/>
        <v>0.42708333333333331</v>
      </c>
      <c r="E33" s="70">
        <f>F33-L33</f>
        <v>0.4375</v>
      </c>
      <c r="F33" s="70">
        <v>0.5</v>
      </c>
      <c r="G33" s="70" t="s">
        <v>14</v>
      </c>
      <c r="H33" s="71" t="s">
        <v>15</v>
      </c>
      <c r="I33" s="72" t="s">
        <v>16</v>
      </c>
      <c r="J33" s="73" t="s">
        <v>73</v>
      </c>
      <c r="K33" s="74" t="s">
        <v>74</v>
      </c>
      <c r="L33" s="75">
        <v>6.25E-2</v>
      </c>
      <c r="M33" s="84" t="s">
        <v>623</v>
      </c>
      <c r="N33" s="84" t="s">
        <v>637</v>
      </c>
      <c r="O33" s="72" t="s">
        <v>23</v>
      </c>
    </row>
    <row r="34" spans="1:19" s="77" customFormat="1" x14ac:dyDescent="0.2">
      <c r="B34" s="70" t="s">
        <v>30</v>
      </c>
      <c r="C34" s="69">
        <v>43250</v>
      </c>
      <c r="D34" s="68">
        <f t="shared" si="2"/>
        <v>0.42708333333333331</v>
      </c>
      <c r="E34" s="70">
        <f>F34-L34</f>
        <v>0.4375</v>
      </c>
      <c r="F34" s="70">
        <v>0.5</v>
      </c>
      <c r="G34" s="70" t="s">
        <v>14</v>
      </c>
      <c r="H34" s="71" t="s">
        <v>15</v>
      </c>
      <c r="I34" s="72" t="s">
        <v>16</v>
      </c>
      <c r="J34" s="73" t="s">
        <v>75</v>
      </c>
      <c r="K34" s="74" t="s">
        <v>76</v>
      </c>
      <c r="L34" s="75">
        <v>6.25E-2</v>
      </c>
      <c r="M34" s="84" t="s">
        <v>623</v>
      </c>
      <c r="N34" s="84" t="s">
        <v>637</v>
      </c>
      <c r="O34" s="72" t="s">
        <v>23</v>
      </c>
      <c r="R34" s="78"/>
      <c r="S34" s="78"/>
    </row>
    <row r="35" spans="1:19" s="77" customFormat="1" x14ac:dyDescent="0.2">
      <c r="B35" s="68" t="s">
        <v>405</v>
      </c>
      <c r="C35" s="69">
        <v>43243</v>
      </c>
      <c r="D35" s="68">
        <f t="shared" si="2"/>
        <v>0.61458333333333326</v>
      </c>
      <c r="E35" s="70">
        <v>0.625</v>
      </c>
      <c r="F35" s="70">
        <f>E35+L35</f>
        <v>0.70833333333333337</v>
      </c>
      <c r="G35" s="68" t="s">
        <v>14</v>
      </c>
      <c r="H35" s="81" t="s">
        <v>36</v>
      </c>
      <c r="I35" s="72" t="s">
        <v>16</v>
      </c>
      <c r="J35" s="82" t="s">
        <v>77</v>
      </c>
      <c r="K35" s="74" t="s">
        <v>78</v>
      </c>
      <c r="L35" s="75">
        <v>8.3333333333333329E-2</v>
      </c>
      <c r="M35" s="84" t="s">
        <v>93</v>
      </c>
      <c r="N35" s="84" t="s">
        <v>486</v>
      </c>
      <c r="O35" s="72" t="s">
        <v>23</v>
      </c>
    </row>
    <row r="36" spans="1:19" s="77" customFormat="1" x14ac:dyDescent="0.2">
      <c r="B36" s="68" t="s">
        <v>39</v>
      </c>
      <c r="C36" s="69">
        <v>43228</v>
      </c>
      <c r="D36" s="68">
        <f t="shared" si="2"/>
        <v>0.54166666666666652</v>
      </c>
      <c r="E36" s="70">
        <f>F36-L36</f>
        <v>0.55208333333333326</v>
      </c>
      <c r="F36" s="70">
        <v>0.60416666666666663</v>
      </c>
      <c r="G36" s="70" t="s">
        <v>24</v>
      </c>
      <c r="H36" s="71" t="s">
        <v>15</v>
      </c>
      <c r="I36" s="72" t="s">
        <v>25</v>
      </c>
      <c r="J36" s="73" t="s">
        <v>79</v>
      </c>
      <c r="K36" s="152" t="s">
        <v>699</v>
      </c>
      <c r="L36" s="75">
        <v>5.2083333333333336E-2</v>
      </c>
      <c r="M36" s="84" t="s">
        <v>93</v>
      </c>
      <c r="N36" s="84" t="s">
        <v>480</v>
      </c>
      <c r="O36" s="72" t="s">
        <v>23</v>
      </c>
    </row>
    <row r="37" spans="1:19" s="77" customFormat="1" x14ac:dyDescent="0.2">
      <c r="B37" s="68" t="s">
        <v>39</v>
      </c>
      <c r="C37" s="69">
        <v>43228</v>
      </c>
      <c r="D37" s="68">
        <f t="shared" si="2"/>
        <v>0.60416666666666652</v>
      </c>
      <c r="E37" s="70">
        <f>F37-L37</f>
        <v>0.61458333333333326</v>
      </c>
      <c r="F37" s="70">
        <v>0.66666666666666663</v>
      </c>
      <c r="G37" s="70" t="s">
        <v>24</v>
      </c>
      <c r="H37" s="71" t="s">
        <v>15</v>
      </c>
      <c r="I37" s="72" t="s">
        <v>25</v>
      </c>
      <c r="J37" s="73" t="s">
        <v>79</v>
      </c>
      <c r="K37" s="74" t="s">
        <v>80</v>
      </c>
      <c r="L37" s="75">
        <v>5.2083333333333336E-2</v>
      </c>
      <c r="M37" s="84" t="s">
        <v>93</v>
      </c>
      <c r="N37" s="84" t="s">
        <v>487</v>
      </c>
      <c r="O37" s="72" t="s">
        <v>23</v>
      </c>
      <c r="R37" s="78"/>
      <c r="S37" s="78"/>
    </row>
    <row r="38" spans="1:19" s="77" customFormat="1" x14ac:dyDescent="0.2">
      <c r="B38" s="70" t="s">
        <v>20</v>
      </c>
      <c r="C38" s="85">
        <v>43238</v>
      </c>
      <c r="D38" s="68">
        <f t="shared" si="2"/>
        <v>0.59374999999999989</v>
      </c>
      <c r="E38" s="70">
        <f>F38-L38</f>
        <v>0.60416666666666663</v>
      </c>
      <c r="F38" s="70">
        <v>0.66666666666666663</v>
      </c>
      <c r="G38" s="70" t="s">
        <v>24</v>
      </c>
      <c r="H38" s="71" t="s">
        <v>15</v>
      </c>
      <c r="I38" s="72" t="s">
        <v>25</v>
      </c>
      <c r="J38" s="73" t="s">
        <v>81</v>
      </c>
      <c r="K38" s="74" t="s">
        <v>82</v>
      </c>
      <c r="L38" s="75">
        <v>6.25E-2</v>
      </c>
      <c r="M38" s="84" t="s">
        <v>93</v>
      </c>
      <c r="N38" s="84" t="s">
        <v>577</v>
      </c>
      <c r="O38" s="72" t="s">
        <v>23</v>
      </c>
      <c r="R38" s="78"/>
      <c r="S38" s="78"/>
    </row>
    <row r="39" spans="1:19" s="77" customFormat="1" x14ac:dyDescent="0.2">
      <c r="A39" s="150" t="s">
        <v>646</v>
      </c>
      <c r="B39" s="70" t="s">
        <v>20</v>
      </c>
      <c r="C39" s="85">
        <v>43245</v>
      </c>
      <c r="D39" s="68">
        <f t="shared" si="2"/>
        <v>0.57291666666666663</v>
      </c>
      <c r="E39" s="70">
        <f>F39-L39</f>
        <v>0.58333333333333337</v>
      </c>
      <c r="F39" s="70">
        <v>0.70833333333333337</v>
      </c>
      <c r="G39" s="70" t="s">
        <v>24</v>
      </c>
      <c r="H39" s="71" t="s">
        <v>15</v>
      </c>
      <c r="I39" s="72" t="s">
        <v>54</v>
      </c>
      <c r="J39" s="73" t="s">
        <v>83</v>
      </c>
      <c r="K39" s="74" t="s">
        <v>84</v>
      </c>
      <c r="L39" s="75">
        <v>0.125</v>
      </c>
      <c r="M39" s="84" t="s">
        <v>93</v>
      </c>
      <c r="N39" s="84" t="s">
        <v>578</v>
      </c>
      <c r="O39" s="72" t="s">
        <v>23</v>
      </c>
    </row>
    <row r="40" spans="1:19" s="77" customFormat="1" x14ac:dyDescent="0.2">
      <c r="B40" s="70" t="s">
        <v>20</v>
      </c>
      <c r="C40" s="69">
        <v>43238</v>
      </c>
      <c r="D40" s="68">
        <f t="shared" si="2"/>
        <v>0.61458333333333326</v>
      </c>
      <c r="E40" s="70">
        <v>0.625</v>
      </c>
      <c r="F40" s="70">
        <f>E40+L40</f>
        <v>0.6875</v>
      </c>
      <c r="G40" s="68" t="s">
        <v>24</v>
      </c>
      <c r="H40" s="81" t="s">
        <v>36</v>
      </c>
      <c r="I40" s="72" t="s">
        <v>59</v>
      </c>
      <c r="J40" s="82" t="s">
        <v>85</v>
      </c>
      <c r="K40" s="74" t="s">
        <v>86</v>
      </c>
      <c r="L40" s="75">
        <v>6.25E-2</v>
      </c>
      <c r="M40" s="84" t="s">
        <v>623</v>
      </c>
      <c r="N40" s="84" t="s">
        <v>677</v>
      </c>
      <c r="O40" s="72" t="s">
        <v>23</v>
      </c>
      <c r="R40" s="78"/>
      <c r="S40" s="78"/>
    </row>
    <row r="41" spans="1:19" s="77" customFormat="1" x14ac:dyDescent="0.2">
      <c r="A41" s="150" t="s">
        <v>646</v>
      </c>
      <c r="B41" s="70" t="s">
        <v>20</v>
      </c>
      <c r="C41" s="69">
        <v>43245</v>
      </c>
      <c r="D41" s="68">
        <f t="shared" si="2"/>
        <v>0.61458333333333326</v>
      </c>
      <c r="E41" s="70">
        <v>0.625</v>
      </c>
      <c r="F41" s="70">
        <f>E41+L41</f>
        <v>0.6875</v>
      </c>
      <c r="G41" s="68" t="s">
        <v>24</v>
      </c>
      <c r="H41" s="81" t="s">
        <v>36</v>
      </c>
      <c r="I41" s="72" t="s">
        <v>59</v>
      </c>
      <c r="J41" s="82" t="s">
        <v>87</v>
      </c>
      <c r="K41" s="74" t="s">
        <v>88</v>
      </c>
      <c r="L41" s="75">
        <v>6.25E-2</v>
      </c>
      <c r="M41" s="84" t="s">
        <v>623</v>
      </c>
      <c r="N41" s="84" t="s">
        <v>677</v>
      </c>
      <c r="O41" s="72" t="s">
        <v>23</v>
      </c>
    </row>
    <row r="42" spans="1:19" s="77" customFormat="1" x14ac:dyDescent="0.2">
      <c r="B42" s="68" t="s">
        <v>27</v>
      </c>
      <c r="C42" s="85">
        <v>43258</v>
      </c>
      <c r="D42" s="68">
        <f t="shared" si="2"/>
        <v>0.61458333333333326</v>
      </c>
      <c r="E42" s="70">
        <v>0.625</v>
      </c>
      <c r="F42" s="70">
        <f>E42+L42</f>
        <v>0.70833333333333337</v>
      </c>
      <c r="G42" s="68" t="s">
        <v>24</v>
      </c>
      <c r="H42" s="81" t="s">
        <v>36</v>
      </c>
      <c r="I42" s="72" t="s">
        <v>66</v>
      </c>
      <c r="J42" s="82" t="s">
        <v>89</v>
      </c>
      <c r="K42" s="74" t="s">
        <v>90</v>
      </c>
      <c r="L42" s="75">
        <v>8.3333333333333329E-2</v>
      </c>
      <c r="M42" s="84" t="s">
        <v>623</v>
      </c>
      <c r="N42" s="84" t="s">
        <v>707</v>
      </c>
      <c r="O42" s="72" t="s">
        <v>23</v>
      </c>
    </row>
    <row r="43" spans="1:19" s="77" customFormat="1" x14ac:dyDescent="0.2">
      <c r="B43" s="68" t="s">
        <v>13</v>
      </c>
      <c r="C43" s="69">
        <v>43262</v>
      </c>
      <c r="D43" s="68">
        <f t="shared" si="2"/>
        <v>0.61458333333333326</v>
      </c>
      <c r="E43" s="70">
        <v>0.625</v>
      </c>
      <c r="F43" s="70">
        <f>E43+L43</f>
        <v>0.70833333333333337</v>
      </c>
      <c r="G43" s="68" t="s">
        <v>24</v>
      </c>
      <c r="H43" s="81" t="s">
        <v>36</v>
      </c>
      <c r="I43" s="72" t="s">
        <v>66</v>
      </c>
      <c r="J43" s="82" t="s">
        <v>91</v>
      </c>
      <c r="K43" s="74" t="s">
        <v>92</v>
      </c>
      <c r="L43" s="75">
        <v>8.3333333333333329E-2</v>
      </c>
      <c r="M43" s="84" t="s">
        <v>93</v>
      </c>
      <c r="N43" s="84" t="s">
        <v>480</v>
      </c>
      <c r="O43" s="72" t="s">
        <v>23</v>
      </c>
    </row>
    <row r="44" spans="1:19" s="77" customFormat="1" x14ac:dyDescent="0.2">
      <c r="B44" s="68" t="s">
        <v>13</v>
      </c>
      <c r="C44" s="69">
        <v>43262</v>
      </c>
      <c r="D44" s="68">
        <f t="shared" si="2"/>
        <v>0.51041666666666663</v>
      </c>
      <c r="E44" s="70">
        <v>0.52083333333333337</v>
      </c>
      <c r="F44" s="70">
        <f>E44+L44</f>
        <v>0.60416666666666674</v>
      </c>
      <c r="G44" s="68" t="s">
        <v>24</v>
      </c>
      <c r="H44" s="81" t="s">
        <v>36</v>
      </c>
      <c r="I44" s="72" t="s">
        <v>66</v>
      </c>
      <c r="J44" s="82" t="s">
        <v>91</v>
      </c>
      <c r="K44" s="74" t="s">
        <v>651</v>
      </c>
      <c r="L44" s="75">
        <v>8.3333333333333329E-2</v>
      </c>
      <c r="M44" s="84" t="s">
        <v>93</v>
      </c>
      <c r="N44" s="84" t="s">
        <v>480</v>
      </c>
      <c r="O44" s="72" t="s">
        <v>23</v>
      </c>
    </row>
    <row r="45" spans="1:19" s="77" customFormat="1" x14ac:dyDescent="0.2">
      <c r="B45" s="68" t="s">
        <v>13</v>
      </c>
      <c r="C45" s="69">
        <v>43234</v>
      </c>
      <c r="D45" s="68">
        <f t="shared" si="2"/>
        <v>0.39583333333333331</v>
      </c>
      <c r="E45" s="70">
        <f>F45-L45</f>
        <v>0.40625</v>
      </c>
      <c r="F45" s="70">
        <v>0.4375</v>
      </c>
      <c r="G45" s="70" t="s">
        <v>14</v>
      </c>
      <c r="H45" s="71" t="s">
        <v>15</v>
      </c>
      <c r="I45" s="72" t="s">
        <v>16</v>
      </c>
      <c r="J45" s="73" t="s">
        <v>94</v>
      </c>
      <c r="K45" s="74" t="s">
        <v>468</v>
      </c>
      <c r="L45" s="75">
        <v>3.125E-2</v>
      </c>
      <c r="M45" s="84" t="s">
        <v>623</v>
      </c>
      <c r="N45" s="84" t="s">
        <v>630</v>
      </c>
      <c r="O45" s="72" t="s">
        <v>23</v>
      </c>
    </row>
    <row r="46" spans="1:19" s="77" customFormat="1" x14ac:dyDescent="0.2">
      <c r="B46" s="68" t="s">
        <v>13</v>
      </c>
      <c r="C46" s="69">
        <v>43234</v>
      </c>
      <c r="D46" s="68">
        <f t="shared" si="2"/>
        <v>0.39583333333333331</v>
      </c>
      <c r="E46" s="70">
        <f>F46-L46</f>
        <v>0.40625</v>
      </c>
      <c r="F46" s="70">
        <v>0.4375</v>
      </c>
      <c r="G46" s="70" t="s">
        <v>14</v>
      </c>
      <c r="H46" s="71" t="s">
        <v>15</v>
      </c>
      <c r="I46" s="72" t="s">
        <v>16</v>
      </c>
      <c r="J46" s="73" t="s">
        <v>95</v>
      </c>
      <c r="K46" s="74" t="s">
        <v>449</v>
      </c>
      <c r="L46" s="75">
        <v>3.125E-2</v>
      </c>
      <c r="M46" s="84" t="s">
        <v>623</v>
      </c>
      <c r="N46" s="84" t="s">
        <v>638</v>
      </c>
      <c r="O46" s="72" t="s">
        <v>23</v>
      </c>
    </row>
    <row r="47" spans="1:19" s="77" customFormat="1" x14ac:dyDescent="0.2">
      <c r="B47" s="70" t="s">
        <v>13</v>
      </c>
      <c r="C47" s="85">
        <v>43234</v>
      </c>
      <c r="D47" s="68">
        <f t="shared" si="2"/>
        <v>0.4375</v>
      </c>
      <c r="E47" s="70">
        <f>F47-L47</f>
        <v>0.44791666666666669</v>
      </c>
      <c r="F47" s="70">
        <v>0.5</v>
      </c>
      <c r="G47" s="70" t="s">
        <v>14</v>
      </c>
      <c r="H47" s="71" t="s">
        <v>15</v>
      </c>
      <c r="I47" s="72" t="s">
        <v>16</v>
      </c>
      <c r="J47" s="73" t="s">
        <v>96</v>
      </c>
      <c r="K47" s="74" t="s">
        <v>97</v>
      </c>
      <c r="L47" s="75">
        <v>5.2083333333333336E-2</v>
      </c>
      <c r="M47" s="84" t="s">
        <v>623</v>
      </c>
      <c r="N47" s="84" t="s">
        <v>630</v>
      </c>
      <c r="O47" s="72" t="s">
        <v>23</v>
      </c>
    </row>
    <row r="48" spans="1:19" s="77" customFormat="1" x14ac:dyDescent="0.2">
      <c r="B48" s="70" t="s">
        <v>13</v>
      </c>
      <c r="C48" s="85">
        <v>43234</v>
      </c>
      <c r="D48" s="68">
        <f t="shared" si="2"/>
        <v>0.4375</v>
      </c>
      <c r="E48" s="70">
        <f>F48-L48</f>
        <v>0.44791666666666669</v>
      </c>
      <c r="F48" s="70">
        <v>0.5</v>
      </c>
      <c r="G48" s="70" t="s">
        <v>14</v>
      </c>
      <c r="H48" s="71" t="s">
        <v>15</v>
      </c>
      <c r="I48" s="72" t="s">
        <v>16</v>
      </c>
      <c r="J48" s="73" t="s">
        <v>98</v>
      </c>
      <c r="K48" s="74" t="s">
        <v>99</v>
      </c>
      <c r="L48" s="75">
        <v>5.2083333333333336E-2</v>
      </c>
      <c r="M48" s="84" t="s">
        <v>623</v>
      </c>
      <c r="N48" s="84" t="s">
        <v>638</v>
      </c>
      <c r="O48" s="72" t="s">
        <v>23</v>
      </c>
    </row>
    <row r="49" spans="1:16" s="77" customFormat="1" x14ac:dyDescent="0.2">
      <c r="B49" s="68" t="s">
        <v>27</v>
      </c>
      <c r="C49" s="69">
        <v>43237</v>
      </c>
      <c r="D49" s="68">
        <f t="shared" si="2"/>
        <v>0.44791666666666663</v>
      </c>
      <c r="E49" s="70">
        <f>F49-L49</f>
        <v>0.45833333333333331</v>
      </c>
      <c r="F49" s="70">
        <v>0.5</v>
      </c>
      <c r="G49" s="70" t="s">
        <v>14</v>
      </c>
      <c r="H49" s="71" t="s">
        <v>15</v>
      </c>
      <c r="I49" s="72" t="s">
        <v>16</v>
      </c>
      <c r="J49" s="73" t="s">
        <v>100</v>
      </c>
      <c r="K49" s="74" t="s">
        <v>101</v>
      </c>
      <c r="L49" s="75">
        <v>4.1666666666666664E-2</v>
      </c>
      <c r="M49" s="84" t="s">
        <v>623</v>
      </c>
      <c r="N49" s="84" t="s">
        <v>639</v>
      </c>
      <c r="O49" s="72" t="s">
        <v>23</v>
      </c>
    </row>
    <row r="50" spans="1:16" s="77" customFormat="1" x14ac:dyDescent="0.2">
      <c r="A50" s="78"/>
      <c r="B50" s="70" t="s">
        <v>27</v>
      </c>
      <c r="C50" s="69">
        <v>43237</v>
      </c>
      <c r="D50" s="157">
        <f t="shared" si="2"/>
        <v>0.51041666666666663</v>
      </c>
      <c r="E50" s="158">
        <v>0.52083333333333337</v>
      </c>
      <c r="F50" s="158">
        <f t="shared" ref="F50:F57" si="4">E50+L50</f>
        <v>0.60416666666666674</v>
      </c>
      <c r="G50" s="70" t="s">
        <v>14</v>
      </c>
      <c r="H50" s="81" t="s">
        <v>36</v>
      </c>
      <c r="I50" s="72" t="s">
        <v>48</v>
      </c>
      <c r="J50" s="82" t="s">
        <v>102</v>
      </c>
      <c r="K50" s="74" t="s">
        <v>103</v>
      </c>
      <c r="L50" s="75">
        <v>8.3333333333333329E-2</v>
      </c>
      <c r="M50" s="84" t="s">
        <v>93</v>
      </c>
      <c r="N50" s="84" t="s">
        <v>577</v>
      </c>
      <c r="O50" s="72" t="s">
        <v>23</v>
      </c>
    </row>
    <row r="51" spans="1:16" s="77" customFormat="1" x14ac:dyDescent="0.2">
      <c r="B51" s="68" t="s">
        <v>30</v>
      </c>
      <c r="C51" s="163">
        <v>43264</v>
      </c>
      <c r="D51" s="68">
        <f t="shared" si="2"/>
        <v>0.48958333333333331</v>
      </c>
      <c r="E51" s="70">
        <v>0.5</v>
      </c>
      <c r="F51" s="70">
        <f t="shared" si="4"/>
        <v>0.54166666666666663</v>
      </c>
      <c r="G51" s="164" t="s">
        <v>14</v>
      </c>
      <c r="H51" s="81" t="s">
        <v>36</v>
      </c>
      <c r="I51" s="72" t="s">
        <v>48</v>
      </c>
      <c r="J51" s="82" t="s">
        <v>104</v>
      </c>
      <c r="K51" s="74" t="s">
        <v>105</v>
      </c>
      <c r="L51" s="75">
        <v>4.1666666666666664E-2</v>
      </c>
      <c r="M51" s="84" t="s">
        <v>93</v>
      </c>
      <c r="N51" s="84" t="s">
        <v>577</v>
      </c>
      <c r="O51" s="72" t="s">
        <v>23</v>
      </c>
    </row>
    <row r="52" spans="1:16" s="77" customFormat="1" x14ac:dyDescent="0.2">
      <c r="B52" s="70" t="s">
        <v>39</v>
      </c>
      <c r="C52" s="163">
        <v>43242</v>
      </c>
      <c r="D52" s="68">
        <f t="shared" si="2"/>
        <v>0.51041666666666663</v>
      </c>
      <c r="E52" s="70">
        <v>0.52083333333333337</v>
      </c>
      <c r="F52" s="70">
        <f t="shared" si="4"/>
        <v>0.58333333333333337</v>
      </c>
      <c r="G52" s="164" t="s">
        <v>14</v>
      </c>
      <c r="H52" s="81" t="s">
        <v>36</v>
      </c>
      <c r="I52" s="72" t="s">
        <v>59</v>
      </c>
      <c r="J52" s="82" t="s">
        <v>106</v>
      </c>
      <c r="K52" s="74" t="s">
        <v>107</v>
      </c>
      <c r="L52" s="75">
        <v>6.25E-2</v>
      </c>
      <c r="M52" s="84" t="s">
        <v>623</v>
      </c>
      <c r="N52" s="84" t="s">
        <v>579</v>
      </c>
      <c r="O52" s="72" t="s">
        <v>23</v>
      </c>
    </row>
    <row r="53" spans="1:16" s="77" customFormat="1" x14ac:dyDescent="0.2">
      <c r="A53" s="150" t="s">
        <v>646</v>
      </c>
      <c r="B53" s="68" t="s">
        <v>20</v>
      </c>
      <c r="C53" s="163">
        <v>43245</v>
      </c>
      <c r="D53" s="68">
        <f t="shared" si="2"/>
        <v>0.48958333333333331</v>
      </c>
      <c r="E53" s="70">
        <v>0.5</v>
      </c>
      <c r="F53" s="70">
        <f t="shared" si="4"/>
        <v>0.5625</v>
      </c>
      <c r="G53" s="164" t="s">
        <v>14</v>
      </c>
      <c r="H53" s="81" t="s">
        <v>36</v>
      </c>
      <c r="I53" s="72" t="s">
        <v>59</v>
      </c>
      <c r="J53" s="82" t="s">
        <v>108</v>
      </c>
      <c r="K53" s="74" t="s">
        <v>109</v>
      </c>
      <c r="L53" s="75">
        <v>6.25E-2</v>
      </c>
      <c r="M53" s="84" t="s">
        <v>623</v>
      </c>
      <c r="N53" s="84" t="s">
        <v>579</v>
      </c>
      <c r="O53" s="72" t="s">
        <v>23</v>
      </c>
    </row>
    <row r="54" spans="1:16" s="77" customFormat="1" x14ac:dyDescent="0.2">
      <c r="B54" s="68" t="s">
        <v>39</v>
      </c>
      <c r="C54" s="163">
        <v>43228</v>
      </c>
      <c r="D54" s="68">
        <f t="shared" si="2"/>
        <v>0.61458333333333326</v>
      </c>
      <c r="E54" s="70">
        <v>0.625</v>
      </c>
      <c r="F54" s="70">
        <f t="shared" si="4"/>
        <v>0.67708333333333337</v>
      </c>
      <c r="G54" s="164" t="s">
        <v>24</v>
      </c>
      <c r="H54" s="81" t="s">
        <v>36</v>
      </c>
      <c r="I54" s="72" t="s">
        <v>59</v>
      </c>
      <c r="J54" s="82" t="s">
        <v>110</v>
      </c>
      <c r="K54" s="74" t="s">
        <v>111</v>
      </c>
      <c r="L54" s="75">
        <v>5.2083333333333336E-2</v>
      </c>
      <c r="M54" s="84" t="s">
        <v>623</v>
      </c>
      <c r="N54" s="84" t="s">
        <v>579</v>
      </c>
      <c r="O54" s="72" t="s">
        <v>23</v>
      </c>
    </row>
    <row r="55" spans="1:16" s="77" customFormat="1" x14ac:dyDescent="0.2">
      <c r="B55" s="70" t="s">
        <v>39</v>
      </c>
      <c r="C55" s="163">
        <v>43256</v>
      </c>
      <c r="D55" s="68">
        <f t="shared" si="2"/>
        <v>0.61458333333333326</v>
      </c>
      <c r="E55" s="70">
        <v>0.625</v>
      </c>
      <c r="F55" s="70">
        <f t="shared" si="4"/>
        <v>0.69444444444444442</v>
      </c>
      <c r="G55" s="164" t="s">
        <v>24</v>
      </c>
      <c r="H55" s="81" t="s">
        <v>36</v>
      </c>
      <c r="I55" s="72" t="s">
        <v>66</v>
      </c>
      <c r="J55" s="82" t="s">
        <v>112</v>
      </c>
      <c r="K55" s="74" t="s">
        <v>113</v>
      </c>
      <c r="L55" s="75">
        <v>6.9444444444444434E-2</v>
      </c>
      <c r="M55" s="84" t="s">
        <v>623</v>
      </c>
      <c r="N55" s="84" t="s">
        <v>580</v>
      </c>
      <c r="O55" s="72" t="s">
        <v>23</v>
      </c>
    </row>
    <row r="56" spans="1:16" s="77" customFormat="1" x14ac:dyDescent="0.2">
      <c r="B56" s="68" t="s">
        <v>39</v>
      </c>
      <c r="C56" s="163">
        <v>43263</v>
      </c>
      <c r="D56" s="68">
        <f t="shared" si="2"/>
        <v>0.61458333333333326</v>
      </c>
      <c r="E56" s="70">
        <v>0.625</v>
      </c>
      <c r="F56" s="70">
        <f t="shared" si="4"/>
        <v>0.69444444444444442</v>
      </c>
      <c r="G56" s="164" t="s">
        <v>24</v>
      </c>
      <c r="H56" s="81" t="s">
        <v>36</v>
      </c>
      <c r="I56" s="72" t="s">
        <v>66</v>
      </c>
      <c r="J56" s="82" t="s">
        <v>114</v>
      </c>
      <c r="K56" s="74" t="s">
        <v>115</v>
      </c>
      <c r="L56" s="75">
        <v>6.9444444444444434E-2</v>
      </c>
      <c r="M56" s="84" t="s">
        <v>623</v>
      </c>
      <c r="N56" s="84" t="s">
        <v>580</v>
      </c>
      <c r="O56" s="72" t="s">
        <v>23</v>
      </c>
    </row>
    <row r="57" spans="1:16" s="77" customFormat="1" x14ac:dyDescent="0.2">
      <c r="B57" s="70" t="s">
        <v>13</v>
      </c>
      <c r="C57" s="163">
        <v>43234</v>
      </c>
      <c r="D57" s="68">
        <f t="shared" si="2"/>
        <v>0.51041666666666663</v>
      </c>
      <c r="E57" s="70">
        <v>0.52083333333333337</v>
      </c>
      <c r="F57" s="70">
        <f t="shared" si="4"/>
        <v>0.57291666666666674</v>
      </c>
      <c r="G57" s="164" t="s">
        <v>14</v>
      </c>
      <c r="H57" s="81" t="s">
        <v>36</v>
      </c>
      <c r="I57" s="72" t="s">
        <v>66</v>
      </c>
      <c r="J57" s="82" t="s">
        <v>116</v>
      </c>
      <c r="K57" s="74" t="s">
        <v>117</v>
      </c>
      <c r="L57" s="75">
        <v>5.2083333333333336E-2</v>
      </c>
      <c r="M57" s="84" t="s">
        <v>623</v>
      </c>
      <c r="N57" s="84" t="s">
        <v>580</v>
      </c>
      <c r="O57" s="72" t="s">
        <v>23</v>
      </c>
    </row>
    <row r="58" spans="1:16" s="77" customFormat="1" x14ac:dyDescent="0.2">
      <c r="B58" s="70" t="s">
        <v>30</v>
      </c>
      <c r="C58" s="69">
        <v>43229</v>
      </c>
      <c r="D58" s="165">
        <f t="shared" si="2"/>
        <v>0.57291666666666652</v>
      </c>
      <c r="E58" s="166">
        <f>F58-L58</f>
        <v>0.58333333333333326</v>
      </c>
      <c r="F58" s="166">
        <v>0.66666666666666663</v>
      </c>
      <c r="G58" s="68" t="s">
        <v>24</v>
      </c>
      <c r="H58" s="71" t="s">
        <v>15</v>
      </c>
      <c r="I58" s="72" t="s">
        <v>16</v>
      </c>
      <c r="J58" s="73" t="s">
        <v>118</v>
      </c>
      <c r="K58" s="74" t="s">
        <v>119</v>
      </c>
      <c r="L58" s="75">
        <v>8.3333333333333329E-2</v>
      </c>
      <c r="M58" s="72" t="s">
        <v>623</v>
      </c>
      <c r="N58" s="84" t="s">
        <v>664</v>
      </c>
      <c r="O58" s="72" t="s">
        <v>23</v>
      </c>
    </row>
    <row r="59" spans="1:16" s="77" customFormat="1" x14ac:dyDescent="0.2">
      <c r="B59" s="70" t="s">
        <v>13</v>
      </c>
      <c r="C59" s="69">
        <v>43241</v>
      </c>
      <c r="D59" s="68">
        <f t="shared" si="2"/>
        <v>0.49999999999999994</v>
      </c>
      <c r="E59" s="70">
        <f>F59-L59</f>
        <v>0.51041666666666663</v>
      </c>
      <c r="F59" s="70">
        <v>0.5625</v>
      </c>
      <c r="G59" s="68" t="s">
        <v>24</v>
      </c>
      <c r="H59" s="71" t="s">
        <v>15</v>
      </c>
      <c r="I59" s="72" t="s">
        <v>16</v>
      </c>
      <c r="J59" s="73" t="s">
        <v>120</v>
      </c>
      <c r="K59" s="74" t="s">
        <v>702</v>
      </c>
      <c r="L59" s="75">
        <v>5.2083333333333336E-2</v>
      </c>
      <c r="M59" s="72" t="s">
        <v>623</v>
      </c>
      <c r="N59" s="84" t="s">
        <v>664</v>
      </c>
      <c r="O59" s="72" t="s">
        <v>23</v>
      </c>
    </row>
    <row r="60" spans="1:16" s="77" customFormat="1" x14ac:dyDescent="0.2">
      <c r="B60" s="70" t="s">
        <v>13</v>
      </c>
      <c r="C60" s="69">
        <v>43241</v>
      </c>
      <c r="D60" s="68">
        <f t="shared" ref="D60" si="5">E60-0.0104166666666667</f>
        <v>0.60416666666666652</v>
      </c>
      <c r="E60" s="70">
        <f>F60-L60</f>
        <v>0.61458333333333326</v>
      </c>
      <c r="F60" s="70">
        <v>0.66666666666666663</v>
      </c>
      <c r="G60" s="68" t="s">
        <v>24</v>
      </c>
      <c r="H60" s="71" t="s">
        <v>15</v>
      </c>
      <c r="I60" s="72" t="s">
        <v>16</v>
      </c>
      <c r="J60" s="73" t="s">
        <v>120</v>
      </c>
      <c r="K60" s="74" t="s">
        <v>666</v>
      </c>
      <c r="L60" s="75">
        <v>5.2083333333333336E-2</v>
      </c>
      <c r="M60" s="72" t="s">
        <v>665</v>
      </c>
      <c r="N60" s="84" t="s">
        <v>480</v>
      </c>
      <c r="O60" s="72" t="s">
        <v>23</v>
      </c>
    </row>
    <row r="61" spans="1:16" s="77" customFormat="1" x14ac:dyDescent="0.2">
      <c r="B61" s="68" t="s">
        <v>13</v>
      </c>
      <c r="C61" s="69">
        <v>43192</v>
      </c>
      <c r="D61" s="70">
        <v>0.32291666666666669</v>
      </c>
      <c r="E61" s="70">
        <v>0.33333333333333331</v>
      </c>
      <c r="F61" s="70">
        <v>0.41666666666666669</v>
      </c>
      <c r="G61" s="70" t="s">
        <v>426</v>
      </c>
      <c r="H61" s="71" t="s">
        <v>15</v>
      </c>
      <c r="I61" s="72" t="s">
        <v>16</v>
      </c>
      <c r="J61" s="73" t="s">
        <v>121</v>
      </c>
      <c r="K61" s="74" t="s">
        <v>465</v>
      </c>
      <c r="L61" s="75">
        <v>8.3333333333333329E-2</v>
      </c>
      <c r="M61" s="72" t="s">
        <v>35</v>
      </c>
      <c r="N61" s="72">
        <v>6</v>
      </c>
      <c r="O61" s="72" t="s">
        <v>122</v>
      </c>
      <c r="P61" s="88" t="s">
        <v>556</v>
      </c>
    </row>
    <row r="62" spans="1:16" s="77" customFormat="1" x14ac:dyDescent="0.2">
      <c r="B62" s="70" t="s">
        <v>13</v>
      </c>
      <c r="C62" s="85">
        <v>43241</v>
      </c>
      <c r="D62" s="68">
        <f>E62-0.0104166666666667</f>
        <v>0.40277777777777773</v>
      </c>
      <c r="E62" s="70">
        <f>F62-L62</f>
        <v>0.41319444444444442</v>
      </c>
      <c r="F62" s="70">
        <v>0.4375</v>
      </c>
      <c r="G62" s="70" t="s">
        <v>14</v>
      </c>
      <c r="H62" s="71" t="s">
        <v>15</v>
      </c>
      <c r="I62" s="72" t="s">
        <v>16</v>
      </c>
      <c r="J62" s="73" t="s">
        <v>123</v>
      </c>
      <c r="K62" s="74" t="s">
        <v>660</v>
      </c>
      <c r="L62" s="75">
        <v>2.4305555555555556E-2</v>
      </c>
      <c r="M62" s="72" t="s">
        <v>35</v>
      </c>
      <c r="N62" s="84" t="s">
        <v>487</v>
      </c>
      <c r="O62" s="72" t="s">
        <v>122</v>
      </c>
    </row>
    <row r="63" spans="1:16" s="77" customFormat="1" x14ac:dyDescent="0.2">
      <c r="B63" s="70" t="s">
        <v>39</v>
      </c>
      <c r="C63" s="85">
        <v>43256</v>
      </c>
      <c r="D63" s="68">
        <f>E63-0.0104166666666667</f>
        <v>0.4375</v>
      </c>
      <c r="E63" s="70">
        <f>F63-L63</f>
        <v>0.44791666666666669</v>
      </c>
      <c r="F63" s="70">
        <v>0.5</v>
      </c>
      <c r="G63" s="70" t="s">
        <v>14</v>
      </c>
      <c r="H63" s="71" t="s">
        <v>15</v>
      </c>
      <c r="I63" s="72" t="s">
        <v>16</v>
      </c>
      <c r="J63" s="73" t="s">
        <v>124</v>
      </c>
      <c r="K63" s="74" t="s">
        <v>125</v>
      </c>
      <c r="L63" s="75">
        <v>5.2083333333333336E-2</v>
      </c>
      <c r="M63" s="72" t="s">
        <v>35</v>
      </c>
      <c r="N63" s="84" t="s">
        <v>487</v>
      </c>
      <c r="O63" s="72" t="s">
        <v>23</v>
      </c>
    </row>
    <row r="64" spans="1:16" s="77" customFormat="1" x14ac:dyDescent="0.2">
      <c r="B64" s="70" t="s">
        <v>13</v>
      </c>
      <c r="C64" s="85">
        <v>43241</v>
      </c>
      <c r="D64" s="68">
        <f>E64-0.0104166666666667</f>
        <v>0.4375</v>
      </c>
      <c r="E64" s="70">
        <f>F64-L64</f>
        <v>0.44791666666666669</v>
      </c>
      <c r="F64" s="70">
        <v>0.5</v>
      </c>
      <c r="G64" s="70" t="s">
        <v>14</v>
      </c>
      <c r="H64" s="71" t="s">
        <v>15</v>
      </c>
      <c r="I64" s="72" t="s">
        <v>16</v>
      </c>
      <c r="J64" s="73" t="s">
        <v>126</v>
      </c>
      <c r="K64" s="74" t="s">
        <v>127</v>
      </c>
      <c r="L64" s="75">
        <v>5.2083333333333336E-2</v>
      </c>
      <c r="M64" s="72" t="s">
        <v>35</v>
      </c>
      <c r="N64" s="84" t="s">
        <v>487</v>
      </c>
      <c r="O64" s="72" t="s">
        <v>23</v>
      </c>
    </row>
    <row r="65" spans="1:16" s="77" customFormat="1" x14ac:dyDescent="0.2">
      <c r="B65" s="70" t="s">
        <v>13</v>
      </c>
      <c r="C65" s="85">
        <v>43241</v>
      </c>
      <c r="D65" s="68">
        <f>E65-0.0104166666666667</f>
        <v>0.68749999999999989</v>
      </c>
      <c r="E65" s="70">
        <v>0.69791666666666663</v>
      </c>
      <c r="F65" s="70">
        <f>E65+L65</f>
        <v>0.72569444444444442</v>
      </c>
      <c r="G65" s="70" t="s">
        <v>24</v>
      </c>
      <c r="H65" s="81" t="s">
        <v>36</v>
      </c>
      <c r="I65" s="72" t="s">
        <v>48</v>
      </c>
      <c r="J65" s="82" t="s">
        <v>429</v>
      </c>
      <c r="K65" s="74" t="s">
        <v>698</v>
      </c>
      <c r="L65" s="75">
        <v>2.7777777777777776E-2</v>
      </c>
      <c r="M65" s="72" t="s">
        <v>35</v>
      </c>
      <c r="N65" s="84" t="s">
        <v>489</v>
      </c>
      <c r="O65" s="72" t="s">
        <v>23</v>
      </c>
    </row>
    <row r="66" spans="1:16" s="77" customFormat="1" x14ac:dyDescent="0.2">
      <c r="B66" s="90" t="s">
        <v>13</v>
      </c>
      <c r="C66" s="69">
        <v>43241</v>
      </c>
      <c r="D66" s="68">
        <f>E66-0.0104166666666667</f>
        <v>0.61458333333333326</v>
      </c>
      <c r="E66" s="70">
        <v>0.625</v>
      </c>
      <c r="F66" s="70">
        <f>E66+L66</f>
        <v>0.6875</v>
      </c>
      <c r="G66" s="70" t="s">
        <v>24</v>
      </c>
      <c r="H66" s="81" t="s">
        <v>36</v>
      </c>
      <c r="I66" s="72" t="s">
        <v>48</v>
      </c>
      <c r="J66" s="82" t="s">
        <v>430</v>
      </c>
      <c r="K66" s="74" t="s">
        <v>628</v>
      </c>
      <c r="L66" s="75">
        <v>6.25E-2</v>
      </c>
      <c r="M66" s="72" t="s">
        <v>35</v>
      </c>
      <c r="N66" s="72">
        <v>14</v>
      </c>
      <c r="O66" s="72" t="s">
        <v>23</v>
      </c>
    </row>
    <row r="67" spans="1:16" s="77" customFormat="1" x14ac:dyDescent="0.2">
      <c r="B67" s="70" t="s">
        <v>39</v>
      </c>
      <c r="C67" s="85">
        <v>43193</v>
      </c>
      <c r="D67" s="68">
        <v>0.32291666666666669</v>
      </c>
      <c r="E67" s="70">
        <v>0.33333333333333331</v>
      </c>
      <c r="F67" s="70">
        <v>0.625</v>
      </c>
      <c r="G67" s="70" t="s">
        <v>426</v>
      </c>
      <c r="H67" s="81" t="s">
        <v>36</v>
      </c>
      <c r="I67" s="72" t="s">
        <v>48</v>
      </c>
      <c r="J67" s="82" t="s">
        <v>431</v>
      </c>
      <c r="K67" s="74" t="s">
        <v>432</v>
      </c>
      <c r="L67" s="75">
        <v>0.25</v>
      </c>
      <c r="M67" s="72" t="s">
        <v>35</v>
      </c>
      <c r="N67" s="84" t="s">
        <v>489</v>
      </c>
      <c r="O67" s="72" t="s">
        <v>23</v>
      </c>
      <c r="P67" s="88" t="s">
        <v>564</v>
      </c>
    </row>
    <row r="68" spans="1:16" s="77" customFormat="1" x14ac:dyDescent="0.2">
      <c r="B68" s="70" t="s">
        <v>13</v>
      </c>
      <c r="C68" s="85">
        <v>43241</v>
      </c>
      <c r="D68" s="68">
        <f>E68-0.0104166666666667</f>
        <v>0.61458333333333326</v>
      </c>
      <c r="E68" s="70">
        <v>0.625</v>
      </c>
      <c r="F68" s="70">
        <f>E68+L68</f>
        <v>0.69791666666666663</v>
      </c>
      <c r="G68" s="70" t="s">
        <v>14</v>
      </c>
      <c r="H68" s="81" t="s">
        <v>36</v>
      </c>
      <c r="I68" s="72" t="s">
        <v>25</v>
      </c>
      <c r="J68" s="82" t="s">
        <v>570</v>
      </c>
      <c r="K68" s="74" t="s">
        <v>711</v>
      </c>
      <c r="L68" s="75">
        <v>7.2916666666666671E-2</v>
      </c>
      <c r="M68" s="72" t="s">
        <v>35</v>
      </c>
      <c r="N68" s="84" t="s">
        <v>486</v>
      </c>
      <c r="O68" s="72" t="s">
        <v>23</v>
      </c>
      <c r="P68" s="89" t="s">
        <v>627</v>
      </c>
    </row>
    <row r="69" spans="1:16" s="77" customFormat="1" x14ac:dyDescent="0.2">
      <c r="A69" s="150" t="s">
        <v>645</v>
      </c>
      <c r="B69" s="70" t="s">
        <v>27</v>
      </c>
      <c r="C69" s="85">
        <v>43244</v>
      </c>
      <c r="D69" s="68">
        <f>E69-0.0104166666666667</f>
        <v>0.61458333333333326</v>
      </c>
      <c r="E69" s="70">
        <v>0.625</v>
      </c>
      <c r="F69" s="70">
        <f>E69+L69</f>
        <v>0.69444444444444442</v>
      </c>
      <c r="G69" s="70" t="s">
        <v>14</v>
      </c>
      <c r="H69" s="81" t="s">
        <v>36</v>
      </c>
      <c r="I69" s="72" t="s">
        <v>25</v>
      </c>
      <c r="J69" s="82" t="s">
        <v>571</v>
      </c>
      <c r="K69" s="74" t="s">
        <v>712</v>
      </c>
      <c r="L69" s="75">
        <v>6.9444444444444434E-2</v>
      </c>
      <c r="M69" s="72" t="s">
        <v>35</v>
      </c>
      <c r="N69" s="72">
        <v>2</v>
      </c>
      <c r="O69" s="72" t="s">
        <v>23</v>
      </c>
    </row>
    <row r="70" spans="1:16" s="77" customFormat="1" x14ac:dyDescent="0.2">
      <c r="B70" s="68"/>
      <c r="C70" s="85" t="s">
        <v>428</v>
      </c>
      <c r="D70" s="68"/>
      <c r="E70" s="70"/>
      <c r="F70" s="70"/>
      <c r="G70" s="70" t="s">
        <v>426</v>
      </c>
      <c r="H70" s="81" t="s">
        <v>36</v>
      </c>
      <c r="I70" s="72" t="s">
        <v>25</v>
      </c>
      <c r="J70" s="82" t="s">
        <v>572</v>
      </c>
      <c r="K70" s="74" t="s">
        <v>713</v>
      </c>
      <c r="L70" s="75">
        <v>2.0833333333333332E-2</v>
      </c>
      <c r="M70" s="72" t="s">
        <v>35</v>
      </c>
      <c r="N70" s="84" t="s">
        <v>486</v>
      </c>
      <c r="O70" s="72" t="s">
        <v>23</v>
      </c>
    </row>
    <row r="71" spans="1:16" s="77" customFormat="1" x14ac:dyDescent="0.2">
      <c r="B71" s="70" t="s">
        <v>30</v>
      </c>
      <c r="C71" s="85">
        <v>43243</v>
      </c>
      <c r="D71" s="68">
        <f t="shared" ref="D71:D86" si="6">E71-0.0104166666666667</f>
        <v>0.39583333333333331</v>
      </c>
      <c r="E71" s="70">
        <f>F71-L71</f>
        <v>0.40625</v>
      </c>
      <c r="F71" s="70">
        <v>0.4375</v>
      </c>
      <c r="G71" s="70" t="s">
        <v>14</v>
      </c>
      <c r="H71" s="71" t="s">
        <v>15</v>
      </c>
      <c r="I71" s="72" t="s">
        <v>16</v>
      </c>
      <c r="J71" s="73" t="s">
        <v>128</v>
      </c>
      <c r="K71" s="74" t="s">
        <v>452</v>
      </c>
      <c r="L71" s="75">
        <v>3.125E-2</v>
      </c>
      <c r="M71" s="84" t="s">
        <v>93</v>
      </c>
      <c r="N71" s="84" t="s">
        <v>481</v>
      </c>
      <c r="O71" s="72" t="s">
        <v>23</v>
      </c>
    </row>
    <row r="72" spans="1:16" s="77" customFormat="1" x14ac:dyDescent="0.2">
      <c r="B72" s="70" t="s">
        <v>30</v>
      </c>
      <c r="C72" s="85">
        <v>43243</v>
      </c>
      <c r="D72" s="68">
        <f t="shared" si="6"/>
        <v>0.39583333333333331</v>
      </c>
      <c r="E72" s="70">
        <f>F72-L72</f>
        <v>0.40625</v>
      </c>
      <c r="F72" s="70">
        <v>0.4375</v>
      </c>
      <c r="G72" s="70" t="s">
        <v>14</v>
      </c>
      <c r="H72" s="71" t="s">
        <v>15</v>
      </c>
      <c r="I72" s="72" t="s">
        <v>16</v>
      </c>
      <c r="J72" s="73" t="s">
        <v>129</v>
      </c>
      <c r="K72" s="74" t="s">
        <v>470</v>
      </c>
      <c r="L72" s="75">
        <v>3.125E-2</v>
      </c>
      <c r="M72" s="84" t="s">
        <v>93</v>
      </c>
      <c r="N72" s="84" t="s">
        <v>481</v>
      </c>
      <c r="O72" s="72" t="s">
        <v>23</v>
      </c>
    </row>
    <row r="73" spans="1:16" s="77" customFormat="1" x14ac:dyDescent="0.2">
      <c r="B73" s="70" t="s">
        <v>30</v>
      </c>
      <c r="C73" s="85">
        <v>43243</v>
      </c>
      <c r="D73" s="68">
        <f t="shared" si="6"/>
        <v>0.4375</v>
      </c>
      <c r="E73" s="70">
        <v>0.44791666666666669</v>
      </c>
      <c r="F73" s="70">
        <v>0.5</v>
      </c>
      <c r="G73" s="70" t="s">
        <v>14</v>
      </c>
      <c r="H73" s="71" t="s">
        <v>15</v>
      </c>
      <c r="I73" s="72" t="s">
        <v>16</v>
      </c>
      <c r="J73" s="73" t="s">
        <v>130</v>
      </c>
      <c r="K73" s="74" t="s">
        <v>131</v>
      </c>
      <c r="L73" s="75">
        <v>5.2083333333333336E-2</v>
      </c>
      <c r="M73" s="84" t="s">
        <v>93</v>
      </c>
      <c r="N73" s="84" t="s">
        <v>481</v>
      </c>
      <c r="O73" s="72" t="s">
        <v>23</v>
      </c>
    </row>
    <row r="74" spans="1:16" s="77" customFormat="1" x14ac:dyDescent="0.2">
      <c r="B74" s="70" t="s">
        <v>30</v>
      </c>
      <c r="C74" s="85">
        <v>43243</v>
      </c>
      <c r="D74" s="68">
        <f t="shared" si="6"/>
        <v>0.4375</v>
      </c>
      <c r="E74" s="70">
        <v>0.44791666666666669</v>
      </c>
      <c r="F74" s="70">
        <v>0.5</v>
      </c>
      <c r="G74" s="70" t="s">
        <v>14</v>
      </c>
      <c r="H74" s="71" t="s">
        <v>15</v>
      </c>
      <c r="I74" s="72" t="s">
        <v>16</v>
      </c>
      <c r="J74" s="73" t="s">
        <v>132</v>
      </c>
      <c r="K74" s="74" t="s">
        <v>133</v>
      </c>
      <c r="L74" s="75">
        <v>5.2083333333333336E-2</v>
      </c>
      <c r="M74" s="84" t="s">
        <v>93</v>
      </c>
      <c r="N74" s="84" t="s">
        <v>481</v>
      </c>
      <c r="O74" s="72" t="s">
        <v>23</v>
      </c>
    </row>
    <row r="75" spans="1:16" s="77" customFormat="1" x14ac:dyDescent="0.2">
      <c r="B75" s="70" t="s">
        <v>27</v>
      </c>
      <c r="C75" s="69">
        <v>43230</v>
      </c>
      <c r="D75" s="68">
        <f t="shared" si="6"/>
        <v>0.44791666666666663</v>
      </c>
      <c r="E75" s="70">
        <f t="shared" ref="E75:E86" si="7">F75-L75</f>
        <v>0.45833333333333331</v>
      </c>
      <c r="F75" s="70">
        <v>0.5</v>
      </c>
      <c r="G75" s="70" t="s">
        <v>14</v>
      </c>
      <c r="H75" s="71" t="s">
        <v>15</v>
      </c>
      <c r="I75" s="72" t="s">
        <v>16</v>
      </c>
      <c r="J75" s="73" t="s">
        <v>134</v>
      </c>
      <c r="K75" s="74" t="s">
        <v>135</v>
      </c>
      <c r="L75" s="75">
        <v>4.1666666666666664E-2</v>
      </c>
      <c r="M75" s="84" t="s">
        <v>93</v>
      </c>
      <c r="N75" s="84" t="s">
        <v>481</v>
      </c>
      <c r="O75" s="72" t="s">
        <v>23</v>
      </c>
    </row>
    <row r="76" spans="1:16" s="77" customFormat="1" x14ac:dyDescent="0.2">
      <c r="B76" s="68" t="s">
        <v>30</v>
      </c>
      <c r="C76" s="69">
        <v>43229</v>
      </c>
      <c r="D76" s="68">
        <f t="shared" si="6"/>
        <v>0.71874999999999989</v>
      </c>
      <c r="E76" s="70">
        <f t="shared" si="7"/>
        <v>0.72916666666666663</v>
      </c>
      <c r="F76" s="70">
        <v>0.8125</v>
      </c>
      <c r="G76" s="68" t="s">
        <v>24</v>
      </c>
      <c r="H76" s="81" t="s">
        <v>36</v>
      </c>
      <c r="I76" s="72" t="s">
        <v>16</v>
      </c>
      <c r="J76" s="82" t="s">
        <v>136</v>
      </c>
      <c r="K76" s="74" t="s">
        <v>447</v>
      </c>
      <c r="L76" s="75">
        <v>8.3333333333333329E-2</v>
      </c>
      <c r="M76" s="84" t="s">
        <v>93</v>
      </c>
      <c r="N76" s="84" t="s">
        <v>485</v>
      </c>
      <c r="O76" s="72" t="s">
        <v>23</v>
      </c>
    </row>
    <row r="77" spans="1:16" s="77" customFormat="1" x14ac:dyDescent="0.2">
      <c r="B77" s="68" t="s">
        <v>13</v>
      </c>
      <c r="C77" s="69">
        <v>43234</v>
      </c>
      <c r="D77" s="68">
        <f t="shared" ref="D77:D84" si="8">E77-0.0104166666666667</f>
        <v>0.41666666666666663</v>
      </c>
      <c r="E77" s="70">
        <f t="shared" ref="E77:E84" si="9">F77-L77</f>
        <v>0.42708333333333331</v>
      </c>
      <c r="F77" s="70">
        <v>0.5</v>
      </c>
      <c r="G77" s="68" t="s">
        <v>14</v>
      </c>
      <c r="H77" s="71" t="s">
        <v>15</v>
      </c>
      <c r="I77" s="72" t="s">
        <v>16</v>
      </c>
      <c r="J77" s="73" t="s">
        <v>137</v>
      </c>
      <c r="K77" s="74" t="s">
        <v>138</v>
      </c>
      <c r="L77" s="75">
        <v>7.2916666666666671E-2</v>
      </c>
      <c r="M77" s="84" t="s">
        <v>93</v>
      </c>
      <c r="N77" s="84" t="s">
        <v>484</v>
      </c>
      <c r="O77" s="72" t="s">
        <v>23</v>
      </c>
    </row>
    <row r="78" spans="1:16" s="77" customFormat="1" x14ac:dyDescent="0.2">
      <c r="B78" s="68" t="s">
        <v>27</v>
      </c>
      <c r="C78" s="69">
        <v>43237</v>
      </c>
      <c r="D78" s="68">
        <f t="shared" si="8"/>
        <v>0.41666666666666663</v>
      </c>
      <c r="E78" s="70">
        <f t="shared" si="9"/>
        <v>0.42708333333333331</v>
      </c>
      <c r="F78" s="70">
        <v>0.5</v>
      </c>
      <c r="G78" s="68" t="s">
        <v>14</v>
      </c>
      <c r="H78" s="71" t="s">
        <v>15</v>
      </c>
      <c r="I78" s="72" t="s">
        <v>16</v>
      </c>
      <c r="J78" s="73" t="s">
        <v>139</v>
      </c>
      <c r="K78" s="74" t="s">
        <v>140</v>
      </c>
      <c r="L78" s="75">
        <v>7.2916666666666671E-2</v>
      </c>
      <c r="M78" s="84" t="s">
        <v>93</v>
      </c>
      <c r="N78" s="84" t="s">
        <v>484</v>
      </c>
      <c r="O78" s="72" t="s">
        <v>23</v>
      </c>
      <c r="P78" s="88"/>
    </row>
    <row r="79" spans="1:16" s="77" customFormat="1" x14ac:dyDescent="0.2">
      <c r="B79" s="68" t="s">
        <v>13</v>
      </c>
      <c r="C79" s="69">
        <v>43234</v>
      </c>
      <c r="D79" s="68">
        <f t="shared" si="8"/>
        <v>0.59374999999999989</v>
      </c>
      <c r="E79" s="70">
        <f t="shared" si="9"/>
        <v>0.60416666666666663</v>
      </c>
      <c r="F79" s="70">
        <v>0.66666666666666663</v>
      </c>
      <c r="G79" s="68" t="s">
        <v>14</v>
      </c>
      <c r="H79" s="87" t="s">
        <v>141</v>
      </c>
      <c r="I79" s="72" t="s">
        <v>37</v>
      </c>
      <c r="J79" s="51" t="s">
        <v>407</v>
      </c>
      <c r="K79" s="74" t="s">
        <v>408</v>
      </c>
      <c r="L79" s="75">
        <v>6.25E-2</v>
      </c>
      <c r="M79" s="72" t="s">
        <v>35</v>
      </c>
      <c r="N79" s="84" t="s">
        <v>482</v>
      </c>
      <c r="O79" s="72" t="s">
        <v>23</v>
      </c>
    </row>
    <row r="80" spans="1:16" s="77" customFormat="1" x14ac:dyDescent="0.2">
      <c r="B80" s="70" t="s">
        <v>27</v>
      </c>
      <c r="C80" s="85">
        <v>43237</v>
      </c>
      <c r="D80" s="68">
        <f t="shared" si="8"/>
        <v>0.78124999999999989</v>
      </c>
      <c r="E80" s="70">
        <f t="shared" si="9"/>
        <v>0.79166666666666663</v>
      </c>
      <c r="F80" s="70">
        <v>0.85416666666666663</v>
      </c>
      <c r="G80" s="70" t="s">
        <v>24</v>
      </c>
      <c r="H80" s="87" t="s">
        <v>141</v>
      </c>
      <c r="I80" s="72" t="s">
        <v>37</v>
      </c>
      <c r="J80" s="51" t="s">
        <v>406</v>
      </c>
      <c r="K80" s="74" t="s">
        <v>409</v>
      </c>
      <c r="L80" s="75">
        <v>6.25E-2</v>
      </c>
      <c r="M80" s="72" t="s">
        <v>35</v>
      </c>
      <c r="N80" s="84" t="s">
        <v>482</v>
      </c>
      <c r="O80" s="72" t="s">
        <v>23</v>
      </c>
    </row>
    <row r="81" spans="1:16" s="77" customFormat="1" x14ac:dyDescent="0.2">
      <c r="B81" s="70" t="s">
        <v>27</v>
      </c>
      <c r="C81" s="69">
        <v>43237</v>
      </c>
      <c r="D81" s="68">
        <f t="shared" si="8"/>
        <v>0.59374999999999989</v>
      </c>
      <c r="E81" s="70">
        <f t="shared" si="9"/>
        <v>0.60416666666666663</v>
      </c>
      <c r="F81" s="70">
        <v>0.66666666666666663</v>
      </c>
      <c r="G81" s="70" t="s">
        <v>24</v>
      </c>
      <c r="H81" s="71" t="s">
        <v>15</v>
      </c>
      <c r="I81" s="72" t="s">
        <v>25</v>
      </c>
      <c r="J81" s="73" t="s">
        <v>142</v>
      </c>
      <c r="K81" s="74" t="s">
        <v>143</v>
      </c>
      <c r="L81" s="75">
        <v>6.25E-2</v>
      </c>
      <c r="M81" s="84" t="s">
        <v>623</v>
      </c>
      <c r="N81" s="84" t="s">
        <v>618</v>
      </c>
      <c r="O81" s="72" t="s">
        <v>23</v>
      </c>
    </row>
    <row r="82" spans="1:16" s="77" customFormat="1" x14ac:dyDescent="0.2">
      <c r="B82" s="70" t="s">
        <v>39</v>
      </c>
      <c r="C82" s="85">
        <v>43242</v>
      </c>
      <c r="D82" s="68">
        <f t="shared" si="8"/>
        <v>0.57291666666666652</v>
      </c>
      <c r="E82" s="70">
        <f t="shared" si="9"/>
        <v>0.58333333333333326</v>
      </c>
      <c r="F82" s="70">
        <v>0.66666666666666663</v>
      </c>
      <c r="G82" s="70" t="s">
        <v>24</v>
      </c>
      <c r="H82" s="71" t="s">
        <v>15</v>
      </c>
      <c r="I82" s="72" t="s">
        <v>25</v>
      </c>
      <c r="J82" s="73" t="s">
        <v>144</v>
      </c>
      <c r="K82" s="74" t="s">
        <v>145</v>
      </c>
      <c r="L82" s="75">
        <v>8.3333333333333329E-2</v>
      </c>
      <c r="M82" s="84" t="s">
        <v>623</v>
      </c>
      <c r="N82" s="84" t="s">
        <v>618</v>
      </c>
      <c r="O82" s="72" t="s">
        <v>23</v>
      </c>
    </row>
    <row r="83" spans="1:16" s="77" customFormat="1" x14ac:dyDescent="0.2">
      <c r="A83" s="150" t="s">
        <v>645</v>
      </c>
      <c r="B83" s="70" t="s">
        <v>27</v>
      </c>
      <c r="C83" s="85">
        <v>43244</v>
      </c>
      <c r="D83" s="68">
        <f t="shared" si="8"/>
        <v>0.59374999999999989</v>
      </c>
      <c r="E83" s="70">
        <f t="shared" si="9"/>
        <v>0.60416666666666663</v>
      </c>
      <c r="F83" s="70">
        <v>0.66666666666666663</v>
      </c>
      <c r="G83" s="68" t="s">
        <v>24</v>
      </c>
      <c r="H83" s="71" t="s">
        <v>15</v>
      </c>
      <c r="I83" s="72" t="s">
        <v>54</v>
      </c>
      <c r="J83" s="73" t="s">
        <v>146</v>
      </c>
      <c r="K83" s="74" t="s">
        <v>147</v>
      </c>
      <c r="L83" s="75">
        <v>6.25E-2</v>
      </c>
      <c r="M83" s="72" t="s">
        <v>35</v>
      </c>
      <c r="N83" s="84" t="s">
        <v>483</v>
      </c>
      <c r="O83" s="72" t="s">
        <v>23</v>
      </c>
    </row>
    <row r="84" spans="1:16" s="77" customFormat="1" x14ac:dyDescent="0.2">
      <c r="B84" s="70" t="s">
        <v>30</v>
      </c>
      <c r="C84" s="85">
        <v>43250</v>
      </c>
      <c r="D84" s="68">
        <f t="shared" si="8"/>
        <v>0.57291666666666652</v>
      </c>
      <c r="E84" s="70">
        <f t="shared" si="9"/>
        <v>0.58333333333333326</v>
      </c>
      <c r="F84" s="70">
        <v>0.66666666666666663</v>
      </c>
      <c r="G84" s="68" t="s">
        <v>24</v>
      </c>
      <c r="H84" s="71" t="s">
        <v>15</v>
      </c>
      <c r="I84" s="72" t="s">
        <v>54</v>
      </c>
      <c r="J84" s="73" t="s">
        <v>148</v>
      </c>
      <c r="K84" s="74" t="s">
        <v>149</v>
      </c>
      <c r="L84" s="75">
        <v>8.3333333333333329E-2</v>
      </c>
      <c r="M84" s="72" t="s">
        <v>35</v>
      </c>
      <c r="N84" s="84" t="s">
        <v>483</v>
      </c>
      <c r="O84" s="72" t="s">
        <v>23</v>
      </c>
    </row>
    <row r="85" spans="1:16" s="77" customFormat="1" ht="25.5" x14ac:dyDescent="0.2">
      <c r="B85" s="70" t="s">
        <v>20</v>
      </c>
      <c r="C85" s="85">
        <v>43238</v>
      </c>
      <c r="D85" s="68">
        <f t="shared" si="6"/>
        <v>0.44791666666666663</v>
      </c>
      <c r="E85" s="70">
        <f t="shared" si="7"/>
        <v>0.45833333333333331</v>
      </c>
      <c r="F85" s="70">
        <v>0.5625</v>
      </c>
      <c r="G85" s="70" t="s">
        <v>24</v>
      </c>
      <c r="H85" s="71" t="s">
        <v>15</v>
      </c>
      <c r="I85" s="72" t="s">
        <v>16</v>
      </c>
      <c r="J85" s="73" t="s">
        <v>410</v>
      </c>
      <c r="K85" s="152" t="s">
        <v>700</v>
      </c>
      <c r="L85" s="75">
        <v>0.10416666666666667</v>
      </c>
      <c r="M85" s="72" t="s">
        <v>35</v>
      </c>
      <c r="N85" s="84" t="s">
        <v>577</v>
      </c>
      <c r="O85" s="72" t="s">
        <v>23</v>
      </c>
    </row>
    <row r="86" spans="1:16" s="77" customFormat="1" x14ac:dyDescent="0.2">
      <c r="B86" s="70" t="s">
        <v>20</v>
      </c>
      <c r="C86" s="85">
        <v>43238</v>
      </c>
      <c r="D86" s="68">
        <f t="shared" si="6"/>
        <v>0.55208333333333326</v>
      </c>
      <c r="E86" s="70">
        <f t="shared" si="7"/>
        <v>0.5625</v>
      </c>
      <c r="F86" s="70">
        <v>0.66666666666666663</v>
      </c>
      <c r="G86" s="70" t="s">
        <v>24</v>
      </c>
      <c r="H86" s="71" t="s">
        <v>15</v>
      </c>
      <c r="I86" s="72" t="s">
        <v>16</v>
      </c>
      <c r="J86" s="73" t="s">
        <v>410</v>
      </c>
      <c r="K86" s="74" t="s">
        <v>150</v>
      </c>
      <c r="L86" s="75">
        <v>0.10416666666666667</v>
      </c>
      <c r="M86" s="72" t="s">
        <v>35</v>
      </c>
      <c r="N86" s="84" t="s">
        <v>484</v>
      </c>
      <c r="O86" s="72" t="s">
        <v>23</v>
      </c>
    </row>
    <row r="87" spans="1:16" s="77" customFormat="1" x14ac:dyDescent="0.2">
      <c r="B87" s="68" t="s">
        <v>30</v>
      </c>
      <c r="C87" s="69">
        <v>43257</v>
      </c>
      <c r="D87" s="68">
        <f t="shared" ref="D87:D124" si="10">E87-0.0104166666666667</f>
        <v>0.45833333333333331</v>
      </c>
      <c r="E87" s="70">
        <f>F87-L87</f>
        <v>0.46875</v>
      </c>
      <c r="F87" s="70">
        <v>0.5</v>
      </c>
      <c r="G87" s="70" t="s">
        <v>14</v>
      </c>
      <c r="H87" s="71" t="s">
        <v>15</v>
      </c>
      <c r="I87" s="72" t="s">
        <v>16</v>
      </c>
      <c r="J87" s="73" t="s">
        <v>151</v>
      </c>
      <c r="K87" s="74" t="s">
        <v>459</v>
      </c>
      <c r="L87" s="75">
        <v>3.125E-2</v>
      </c>
      <c r="M87" s="84" t="s">
        <v>623</v>
      </c>
      <c r="N87" s="84" t="s">
        <v>598</v>
      </c>
      <c r="O87" s="72" t="s">
        <v>23</v>
      </c>
    </row>
    <row r="88" spans="1:16" s="77" customFormat="1" x14ac:dyDescent="0.2">
      <c r="B88" s="70" t="s">
        <v>39</v>
      </c>
      <c r="C88" s="85">
        <v>43249</v>
      </c>
      <c r="D88" s="68">
        <f t="shared" si="10"/>
        <v>0.39583333333333331</v>
      </c>
      <c r="E88" s="70">
        <f>F88-L88</f>
        <v>0.40625</v>
      </c>
      <c r="F88" s="70">
        <v>0.5</v>
      </c>
      <c r="G88" s="70" t="s">
        <v>14</v>
      </c>
      <c r="H88" s="71" t="s">
        <v>15</v>
      </c>
      <c r="I88" s="72" t="s">
        <v>16</v>
      </c>
      <c r="J88" s="73" t="s">
        <v>152</v>
      </c>
      <c r="K88" s="74" t="s">
        <v>153</v>
      </c>
      <c r="L88" s="75">
        <v>9.375E-2</v>
      </c>
      <c r="M88" s="84" t="s">
        <v>623</v>
      </c>
      <c r="N88" s="84" t="s">
        <v>598</v>
      </c>
      <c r="O88" s="72" t="s">
        <v>23</v>
      </c>
    </row>
    <row r="89" spans="1:16" s="77" customFormat="1" x14ac:dyDescent="0.2">
      <c r="B89" s="68" t="s">
        <v>13</v>
      </c>
      <c r="C89" s="85">
        <v>43255</v>
      </c>
      <c r="D89" s="68">
        <f t="shared" si="10"/>
        <v>0.61458333333333326</v>
      </c>
      <c r="E89" s="70">
        <v>0.625</v>
      </c>
      <c r="F89" s="70">
        <f>E89+L89</f>
        <v>0.72916666666666663</v>
      </c>
      <c r="G89" s="70" t="s">
        <v>24</v>
      </c>
      <c r="H89" s="81" t="s">
        <v>36</v>
      </c>
      <c r="I89" s="72" t="s">
        <v>48</v>
      </c>
      <c r="J89" s="82" t="s">
        <v>154</v>
      </c>
      <c r="K89" s="74" t="s">
        <v>155</v>
      </c>
      <c r="L89" s="75">
        <v>0.10416666666666667</v>
      </c>
      <c r="M89" s="84" t="s">
        <v>93</v>
      </c>
      <c r="N89" s="84" t="s">
        <v>480</v>
      </c>
      <c r="O89" s="72" t="s">
        <v>23</v>
      </c>
    </row>
    <row r="90" spans="1:16" s="77" customFormat="1" x14ac:dyDescent="0.2">
      <c r="B90" s="68" t="s">
        <v>13</v>
      </c>
      <c r="C90" s="85">
        <v>43262</v>
      </c>
      <c r="D90" s="68">
        <f t="shared" si="10"/>
        <v>0.44791666666666663</v>
      </c>
      <c r="E90" s="70">
        <f>F90-L90</f>
        <v>0.45833333333333331</v>
      </c>
      <c r="F90" s="70">
        <v>0.5</v>
      </c>
      <c r="G90" s="70" t="s">
        <v>14</v>
      </c>
      <c r="H90" s="71" t="s">
        <v>15</v>
      </c>
      <c r="I90" s="72" t="s">
        <v>25</v>
      </c>
      <c r="J90" s="73" t="s">
        <v>156</v>
      </c>
      <c r="K90" s="74" t="s">
        <v>460</v>
      </c>
      <c r="L90" s="75">
        <v>4.1666666666666664E-2</v>
      </c>
      <c r="M90" s="84" t="s">
        <v>623</v>
      </c>
      <c r="N90" s="84" t="s">
        <v>614</v>
      </c>
      <c r="O90" s="72" t="s">
        <v>23</v>
      </c>
    </row>
    <row r="91" spans="1:16" s="77" customFormat="1" x14ac:dyDescent="0.2">
      <c r="A91" s="150" t="s">
        <v>646</v>
      </c>
      <c r="B91" s="70" t="s">
        <v>20</v>
      </c>
      <c r="C91" s="69">
        <v>43245</v>
      </c>
      <c r="D91" s="68">
        <f t="shared" si="10"/>
        <v>0.42708333333333331</v>
      </c>
      <c r="E91" s="70">
        <f>F91-L91</f>
        <v>0.4375</v>
      </c>
      <c r="F91" s="70">
        <v>0.5</v>
      </c>
      <c r="G91" s="70" t="s">
        <v>14</v>
      </c>
      <c r="H91" s="71" t="s">
        <v>15</v>
      </c>
      <c r="I91" s="72" t="s">
        <v>25</v>
      </c>
      <c r="J91" s="73" t="s">
        <v>157</v>
      </c>
      <c r="K91" s="74" t="s">
        <v>158</v>
      </c>
      <c r="L91" s="75">
        <v>6.25E-2</v>
      </c>
      <c r="M91" s="84" t="s">
        <v>623</v>
      </c>
      <c r="N91" s="84" t="s">
        <v>614</v>
      </c>
      <c r="O91" s="72" t="s">
        <v>23</v>
      </c>
    </row>
    <row r="92" spans="1:16" s="77" customFormat="1" x14ac:dyDescent="0.2">
      <c r="B92" s="70" t="s">
        <v>39</v>
      </c>
      <c r="C92" s="69">
        <v>43263</v>
      </c>
      <c r="D92" s="68">
        <f t="shared" si="10"/>
        <v>0.4375</v>
      </c>
      <c r="E92" s="70">
        <f>F92-L92</f>
        <v>0.44791666666666669</v>
      </c>
      <c r="F92" s="70">
        <v>0.5</v>
      </c>
      <c r="G92" s="70" t="s">
        <v>14</v>
      </c>
      <c r="H92" s="71" t="s">
        <v>15</v>
      </c>
      <c r="I92" s="72" t="s">
        <v>54</v>
      </c>
      <c r="J92" s="73" t="s">
        <v>159</v>
      </c>
      <c r="K92" s="74" t="s">
        <v>462</v>
      </c>
      <c r="L92" s="75">
        <v>5.2083333333333336E-2</v>
      </c>
      <c r="M92" s="84" t="s">
        <v>623</v>
      </c>
      <c r="N92" s="84" t="s">
        <v>620</v>
      </c>
      <c r="O92" s="72" t="s">
        <v>23</v>
      </c>
    </row>
    <row r="93" spans="1:16" s="77" customFormat="1" x14ac:dyDescent="0.2">
      <c r="B93" s="70" t="s">
        <v>27</v>
      </c>
      <c r="C93" s="69">
        <v>43237</v>
      </c>
      <c r="D93" s="68">
        <f t="shared" si="10"/>
        <v>0.39583333333333331</v>
      </c>
      <c r="E93" s="70">
        <f>F93-L93</f>
        <v>0.40625</v>
      </c>
      <c r="F93" s="70">
        <v>0.5</v>
      </c>
      <c r="G93" s="70" t="s">
        <v>14</v>
      </c>
      <c r="H93" s="71" t="s">
        <v>15</v>
      </c>
      <c r="I93" s="72" t="s">
        <v>54</v>
      </c>
      <c r="J93" s="73" t="s">
        <v>160</v>
      </c>
      <c r="K93" s="74" t="s">
        <v>161</v>
      </c>
      <c r="L93" s="75">
        <v>9.375E-2</v>
      </c>
      <c r="M93" s="84" t="s">
        <v>623</v>
      </c>
      <c r="N93" s="84" t="s">
        <v>620</v>
      </c>
      <c r="O93" s="72" t="s">
        <v>23</v>
      </c>
    </row>
    <row r="94" spans="1:16" s="77" customFormat="1" x14ac:dyDescent="0.2">
      <c r="B94" s="70" t="s">
        <v>13</v>
      </c>
      <c r="C94" s="69">
        <v>43234</v>
      </c>
      <c r="D94" s="68">
        <f t="shared" si="10"/>
        <v>0.51041666666666663</v>
      </c>
      <c r="E94" s="70">
        <v>0.52083333333333337</v>
      </c>
      <c r="F94" s="70">
        <f>E94+L94</f>
        <v>0.58333333333333337</v>
      </c>
      <c r="G94" s="70" t="s">
        <v>14</v>
      </c>
      <c r="H94" s="81" t="s">
        <v>36</v>
      </c>
      <c r="I94" s="72" t="s">
        <v>59</v>
      </c>
      <c r="J94" s="82" t="s">
        <v>588</v>
      </c>
      <c r="K94" s="74" t="s">
        <v>592</v>
      </c>
      <c r="L94" s="75">
        <v>6.25E-2</v>
      </c>
      <c r="M94" s="84" t="s">
        <v>93</v>
      </c>
      <c r="N94" s="84" t="s">
        <v>485</v>
      </c>
      <c r="O94" s="72" t="s">
        <v>23</v>
      </c>
      <c r="P94" s="88"/>
    </row>
    <row r="95" spans="1:16" s="77" customFormat="1" x14ac:dyDescent="0.2">
      <c r="B95" s="70" t="s">
        <v>27</v>
      </c>
      <c r="C95" s="69">
        <v>43237</v>
      </c>
      <c r="D95" s="68">
        <f t="shared" si="10"/>
        <v>0.48958333333333331</v>
      </c>
      <c r="E95" s="70">
        <v>0.5</v>
      </c>
      <c r="F95" s="70">
        <f>E95+L95</f>
        <v>0.5625</v>
      </c>
      <c r="G95" s="70" t="s">
        <v>14</v>
      </c>
      <c r="H95" s="81" t="s">
        <v>36</v>
      </c>
      <c r="I95" s="72" t="s">
        <v>59</v>
      </c>
      <c r="J95" s="82" t="s">
        <v>589</v>
      </c>
      <c r="K95" s="74" t="s">
        <v>593</v>
      </c>
      <c r="L95" s="75">
        <v>6.25E-2</v>
      </c>
      <c r="M95" s="84" t="s">
        <v>93</v>
      </c>
      <c r="N95" s="84" t="s">
        <v>484</v>
      </c>
      <c r="O95" s="72" t="s">
        <v>23</v>
      </c>
      <c r="P95" s="88"/>
    </row>
    <row r="96" spans="1:16" s="77" customFormat="1" x14ac:dyDescent="0.2">
      <c r="B96" s="70" t="s">
        <v>39</v>
      </c>
      <c r="C96" s="69">
        <v>43256</v>
      </c>
      <c r="D96" s="68">
        <f t="shared" si="10"/>
        <v>0.61458333333333326</v>
      </c>
      <c r="E96" s="70">
        <v>0.625</v>
      </c>
      <c r="F96" s="70">
        <f>E96+L96</f>
        <v>0.70833333333333337</v>
      </c>
      <c r="G96" s="70" t="s">
        <v>24</v>
      </c>
      <c r="H96" s="81" t="s">
        <v>36</v>
      </c>
      <c r="I96" s="72" t="s">
        <v>66</v>
      </c>
      <c r="J96" s="82" t="s">
        <v>590</v>
      </c>
      <c r="K96" s="74" t="s">
        <v>594</v>
      </c>
      <c r="L96" s="75">
        <v>8.3333333333333329E-2</v>
      </c>
      <c r="M96" s="84" t="s">
        <v>93</v>
      </c>
      <c r="N96" s="84" t="s">
        <v>578</v>
      </c>
      <c r="O96" s="72" t="s">
        <v>23</v>
      </c>
    </row>
    <row r="97" spans="1:20" s="77" customFormat="1" x14ac:dyDescent="0.2">
      <c r="B97" s="70" t="s">
        <v>39</v>
      </c>
      <c r="C97" s="69">
        <v>43263</v>
      </c>
      <c r="D97" s="68">
        <f t="shared" si="10"/>
        <v>0.61458333333333326</v>
      </c>
      <c r="E97" s="70">
        <v>0.625</v>
      </c>
      <c r="F97" s="70">
        <f>E97+L97</f>
        <v>0.70833333333333337</v>
      </c>
      <c r="G97" s="70" t="s">
        <v>24</v>
      </c>
      <c r="H97" s="81" t="s">
        <v>36</v>
      </c>
      <c r="I97" s="72" t="s">
        <v>66</v>
      </c>
      <c r="J97" s="82" t="s">
        <v>591</v>
      </c>
      <c r="K97" s="74" t="s">
        <v>595</v>
      </c>
      <c r="L97" s="75">
        <v>8.3333333333333329E-2</v>
      </c>
      <c r="M97" s="84" t="s">
        <v>93</v>
      </c>
      <c r="N97" s="84" t="s">
        <v>484</v>
      </c>
      <c r="O97" s="72" t="s">
        <v>23</v>
      </c>
    </row>
    <row r="98" spans="1:20" s="78" customFormat="1" ht="38.25" x14ac:dyDescent="0.2">
      <c r="A98" s="77"/>
      <c r="B98" s="70" t="s">
        <v>39</v>
      </c>
      <c r="C98" s="85">
        <v>43242</v>
      </c>
      <c r="D98" s="68">
        <f t="shared" si="10"/>
        <v>0.53124999999999989</v>
      </c>
      <c r="E98" s="70">
        <f t="shared" ref="E98:E105" si="11">F98-L98</f>
        <v>0.54166666666666663</v>
      </c>
      <c r="F98" s="70">
        <v>0.60416666666666663</v>
      </c>
      <c r="G98" s="68" t="s">
        <v>24</v>
      </c>
      <c r="H98" s="71" t="s">
        <v>15</v>
      </c>
      <c r="I98" s="72" t="s">
        <v>16</v>
      </c>
      <c r="J98" s="73" t="s">
        <v>162</v>
      </c>
      <c r="K98" s="152" t="s">
        <v>701</v>
      </c>
      <c r="L98" s="75">
        <v>6.25E-2</v>
      </c>
      <c r="M98" s="72" t="s">
        <v>35</v>
      </c>
      <c r="N98" s="84" t="s">
        <v>482</v>
      </c>
      <c r="O98" s="72" t="s">
        <v>23</v>
      </c>
      <c r="P98" s="77"/>
      <c r="Q98" s="77"/>
      <c r="R98" s="77"/>
      <c r="S98" s="77"/>
      <c r="T98" s="77"/>
    </row>
    <row r="99" spans="1:20" s="77" customFormat="1" x14ac:dyDescent="0.2">
      <c r="B99" s="70" t="s">
        <v>39</v>
      </c>
      <c r="C99" s="85">
        <v>43242</v>
      </c>
      <c r="D99" s="68">
        <f t="shared" si="10"/>
        <v>0.61458333333333326</v>
      </c>
      <c r="E99" s="70">
        <f t="shared" si="11"/>
        <v>0.625</v>
      </c>
      <c r="F99" s="70">
        <v>0.6875</v>
      </c>
      <c r="G99" s="68" t="s">
        <v>24</v>
      </c>
      <c r="H99" s="71" t="s">
        <v>15</v>
      </c>
      <c r="I99" s="72" t="s">
        <v>16</v>
      </c>
      <c r="J99" s="73" t="s">
        <v>162</v>
      </c>
      <c r="K99" s="74" t="s">
        <v>467</v>
      </c>
      <c r="L99" s="75">
        <v>6.25E-2</v>
      </c>
      <c r="M99" s="72" t="s">
        <v>35</v>
      </c>
      <c r="N99" s="84" t="s">
        <v>576</v>
      </c>
      <c r="O99" s="72" t="s">
        <v>23</v>
      </c>
    </row>
    <row r="100" spans="1:20" s="77" customFormat="1" x14ac:dyDescent="0.2">
      <c r="A100" s="150" t="s">
        <v>646</v>
      </c>
      <c r="B100" s="70" t="s">
        <v>20</v>
      </c>
      <c r="C100" s="85">
        <v>43245</v>
      </c>
      <c r="D100" s="68">
        <f t="shared" si="10"/>
        <v>0.59374999999999989</v>
      </c>
      <c r="E100" s="70">
        <f t="shared" si="11"/>
        <v>0.60416666666666663</v>
      </c>
      <c r="F100" s="70">
        <v>0.66666666666666663</v>
      </c>
      <c r="G100" s="68" t="s">
        <v>24</v>
      </c>
      <c r="H100" s="71" t="s">
        <v>15</v>
      </c>
      <c r="I100" s="72" t="s">
        <v>16</v>
      </c>
      <c r="J100" s="73" t="s">
        <v>163</v>
      </c>
      <c r="K100" s="74" t="s">
        <v>164</v>
      </c>
      <c r="L100" s="75">
        <v>6.25E-2</v>
      </c>
      <c r="M100" s="84" t="s">
        <v>93</v>
      </c>
      <c r="N100" s="84" t="s">
        <v>481</v>
      </c>
      <c r="O100" s="72" t="s">
        <v>23</v>
      </c>
      <c r="P100" s="88"/>
    </row>
    <row r="101" spans="1:20" s="78" customFormat="1" x14ac:dyDescent="0.2">
      <c r="A101" s="150" t="s">
        <v>646</v>
      </c>
      <c r="B101" s="70" t="s">
        <v>20</v>
      </c>
      <c r="C101" s="85">
        <v>43245</v>
      </c>
      <c r="D101" s="68">
        <f t="shared" si="10"/>
        <v>0.56249999999999989</v>
      </c>
      <c r="E101" s="70">
        <f t="shared" si="11"/>
        <v>0.57291666666666663</v>
      </c>
      <c r="F101" s="70">
        <v>0.60416666666666663</v>
      </c>
      <c r="G101" s="68" t="s">
        <v>24</v>
      </c>
      <c r="H101" s="71" t="s">
        <v>15</v>
      </c>
      <c r="I101" s="72" t="s">
        <v>16</v>
      </c>
      <c r="J101" s="73" t="s">
        <v>165</v>
      </c>
      <c r="K101" s="74" t="s">
        <v>473</v>
      </c>
      <c r="L101" s="75">
        <v>3.125E-2</v>
      </c>
      <c r="M101" s="72" t="s">
        <v>35</v>
      </c>
      <c r="N101" s="84" t="s">
        <v>619</v>
      </c>
      <c r="O101" s="72" t="s">
        <v>23</v>
      </c>
      <c r="P101" s="77"/>
      <c r="Q101" s="77"/>
      <c r="R101" s="77"/>
      <c r="S101" s="77"/>
      <c r="T101" s="77"/>
    </row>
    <row r="102" spans="1:20" s="78" customFormat="1" x14ac:dyDescent="0.2">
      <c r="A102" s="150" t="s">
        <v>646</v>
      </c>
      <c r="B102" s="70" t="s">
        <v>20</v>
      </c>
      <c r="C102" s="85">
        <v>43245</v>
      </c>
      <c r="D102" s="68">
        <f t="shared" si="10"/>
        <v>0.60416666666666652</v>
      </c>
      <c r="E102" s="70">
        <f t="shared" si="11"/>
        <v>0.61458333333333326</v>
      </c>
      <c r="F102" s="70">
        <v>0.66666666666666663</v>
      </c>
      <c r="G102" s="68" t="s">
        <v>24</v>
      </c>
      <c r="H102" s="71" t="s">
        <v>15</v>
      </c>
      <c r="I102" s="72" t="s">
        <v>16</v>
      </c>
      <c r="J102" s="73" t="s">
        <v>166</v>
      </c>
      <c r="K102" s="74" t="s">
        <v>167</v>
      </c>
      <c r="L102" s="75">
        <v>5.2083333333333336E-2</v>
      </c>
      <c r="M102" s="72" t="s">
        <v>35</v>
      </c>
      <c r="N102" s="84" t="s">
        <v>619</v>
      </c>
      <c r="O102" s="72" t="s">
        <v>23</v>
      </c>
      <c r="P102" s="77"/>
      <c r="Q102" s="77"/>
      <c r="R102" s="77"/>
      <c r="S102" s="77"/>
      <c r="T102" s="77"/>
    </row>
    <row r="103" spans="1:20" s="78" customFormat="1" x14ac:dyDescent="0.2">
      <c r="A103" s="77"/>
      <c r="B103" s="68" t="s">
        <v>30</v>
      </c>
      <c r="C103" s="69">
        <v>43229</v>
      </c>
      <c r="D103" s="68">
        <f t="shared" si="10"/>
        <v>0.41666666666666663</v>
      </c>
      <c r="E103" s="70">
        <f t="shared" si="11"/>
        <v>0.42708333333333331</v>
      </c>
      <c r="F103" s="70">
        <v>0.5</v>
      </c>
      <c r="G103" s="70" t="s">
        <v>14</v>
      </c>
      <c r="H103" s="71" t="s">
        <v>15</v>
      </c>
      <c r="I103" s="72" t="s">
        <v>16</v>
      </c>
      <c r="J103" s="73" t="s">
        <v>605</v>
      </c>
      <c r="K103" s="74" t="s">
        <v>606</v>
      </c>
      <c r="L103" s="75">
        <v>7.2916666666666671E-2</v>
      </c>
      <c r="M103" s="84" t="s">
        <v>93</v>
      </c>
      <c r="N103" s="79">
        <v>8</v>
      </c>
      <c r="O103" s="72" t="s">
        <v>23</v>
      </c>
      <c r="P103" s="86"/>
      <c r="Q103" s="77"/>
      <c r="R103" s="77"/>
      <c r="S103" s="77"/>
      <c r="T103" s="77"/>
    </row>
    <row r="104" spans="1:20" s="77" customFormat="1" x14ac:dyDescent="0.2">
      <c r="B104" s="70" t="s">
        <v>30</v>
      </c>
      <c r="C104" s="69">
        <v>43229</v>
      </c>
      <c r="D104" s="68">
        <f t="shared" si="10"/>
        <v>0.40625</v>
      </c>
      <c r="E104" s="70">
        <f t="shared" si="11"/>
        <v>0.41666666666666669</v>
      </c>
      <c r="F104" s="70">
        <v>0.5</v>
      </c>
      <c r="G104" s="70" t="s">
        <v>14</v>
      </c>
      <c r="H104" s="71" t="s">
        <v>15</v>
      </c>
      <c r="I104" s="72" t="s">
        <v>16</v>
      </c>
      <c r="J104" s="73" t="s">
        <v>168</v>
      </c>
      <c r="K104" s="74" t="s">
        <v>607</v>
      </c>
      <c r="L104" s="75">
        <v>8.3333333333333329E-2</v>
      </c>
      <c r="M104" s="84" t="s">
        <v>623</v>
      </c>
      <c r="N104" s="72" t="s">
        <v>608</v>
      </c>
      <c r="O104" s="72" t="s">
        <v>23</v>
      </c>
      <c r="T104" s="78"/>
    </row>
    <row r="105" spans="1:20" s="77" customFormat="1" x14ac:dyDescent="0.2">
      <c r="B105" s="68" t="s">
        <v>20</v>
      </c>
      <c r="C105" s="69">
        <v>43231</v>
      </c>
      <c r="D105" s="68">
        <f t="shared" si="10"/>
        <v>0.47916666666666663</v>
      </c>
      <c r="E105" s="70">
        <f t="shared" si="11"/>
        <v>0.48958333333333331</v>
      </c>
      <c r="F105" s="70">
        <v>0.57291666666666663</v>
      </c>
      <c r="G105" s="70" t="s">
        <v>14</v>
      </c>
      <c r="H105" s="71" t="s">
        <v>15</v>
      </c>
      <c r="I105" s="72" t="s">
        <v>16</v>
      </c>
      <c r="J105" s="73" t="s">
        <v>169</v>
      </c>
      <c r="K105" s="74" t="s">
        <v>427</v>
      </c>
      <c r="L105" s="75">
        <v>8.3333333333333329E-2</v>
      </c>
      <c r="M105" s="84" t="s">
        <v>623</v>
      </c>
      <c r="N105" s="72" t="s">
        <v>609</v>
      </c>
      <c r="O105" s="72" t="s">
        <v>23</v>
      </c>
      <c r="Q105" s="150" t="s">
        <v>657</v>
      </c>
    </row>
    <row r="106" spans="1:20" s="77" customFormat="1" x14ac:dyDescent="0.2">
      <c r="B106" s="70" t="s">
        <v>39</v>
      </c>
      <c r="C106" s="69">
        <v>43256</v>
      </c>
      <c r="D106" s="68">
        <f t="shared" si="10"/>
        <v>0.48958333333333331</v>
      </c>
      <c r="E106" s="70">
        <v>0.5</v>
      </c>
      <c r="F106" s="70">
        <f>E106+L106</f>
        <v>0.59375</v>
      </c>
      <c r="G106" s="70" t="s">
        <v>14</v>
      </c>
      <c r="H106" s="81" t="s">
        <v>36</v>
      </c>
      <c r="I106" s="72" t="s">
        <v>48</v>
      </c>
      <c r="J106" s="82" t="s">
        <v>176</v>
      </c>
      <c r="K106" s="74" t="s">
        <v>177</v>
      </c>
      <c r="L106" s="75">
        <v>9.375E-2</v>
      </c>
      <c r="M106" s="84" t="s">
        <v>93</v>
      </c>
      <c r="N106" s="84" t="s">
        <v>481</v>
      </c>
      <c r="O106" s="72" t="s">
        <v>23</v>
      </c>
      <c r="T106" s="78"/>
    </row>
    <row r="107" spans="1:20" s="77" customFormat="1" x14ac:dyDescent="0.2">
      <c r="B107" s="70" t="s">
        <v>20</v>
      </c>
      <c r="C107" s="69">
        <v>43259</v>
      </c>
      <c r="D107" s="68">
        <f t="shared" si="10"/>
        <v>0.48958333333333331</v>
      </c>
      <c r="E107" s="70">
        <v>0.5</v>
      </c>
      <c r="F107" s="70">
        <f>E107+L107</f>
        <v>0.5625</v>
      </c>
      <c r="G107" s="70" t="s">
        <v>14</v>
      </c>
      <c r="H107" s="81" t="s">
        <v>36</v>
      </c>
      <c r="I107" s="72" t="s">
        <v>48</v>
      </c>
      <c r="J107" s="82" t="s">
        <v>178</v>
      </c>
      <c r="K107" s="74" t="s">
        <v>179</v>
      </c>
      <c r="L107" s="75">
        <v>6.25E-2</v>
      </c>
      <c r="M107" s="84" t="s">
        <v>93</v>
      </c>
      <c r="N107" s="84" t="s">
        <v>481</v>
      </c>
      <c r="O107" s="72" t="s">
        <v>23</v>
      </c>
      <c r="T107" s="78"/>
    </row>
    <row r="108" spans="1:20" s="77" customFormat="1" x14ac:dyDescent="0.2">
      <c r="B108" s="70" t="s">
        <v>39</v>
      </c>
      <c r="C108" s="69">
        <v>43256</v>
      </c>
      <c r="D108" s="68">
        <f t="shared" si="10"/>
        <v>0.48958333333333331</v>
      </c>
      <c r="E108" s="70">
        <v>0.5</v>
      </c>
      <c r="F108" s="70">
        <f>E108+L108</f>
        <v>0.625</v>
      </c>
      <c r="G108" s="70" t="s">
        <v>14</v>
      </c>
      <c r="H108" s="81" t="s">
        <v>36</v>
      </c>
      <c r="I108" s="72" t="s">
        <v>48</v>
      </c>
      <c r="J108" s="82" t="s">
        <v>180</v>
      </c>
      <c r="K108" s="74" t="s">
        <v>181</v>
      </c>
      <c r="L108" s="75">
        <v>0.125</v>
      </c>
      <c r="M108" s="84" t="s">
        <v>93</v>
      </c>
      <c r="N108" s="84" t="s">
        <v>480</v>
      </c>
      <c r="O108" s="72" t="s">
        <v>23</v>
      </c>
      <c r="T108" s="78"/>
    </row>
    <row r="109" spans="1:20" s="77" customFormat="1" x14ac:dyDescent="0.2">
      <c r="B109" s="70" t="s">
        <v>39</v>
      </c>
      <c r="C109" s="85">
        <v>43242</v>
      </c>
      <c r="D109" s="68">
        <f t="shared" si="10"/>
        <v>0.51041666666666663</v>
      </c>
      <c r="E109" s="70">
        <v>0.52083333333333337</v>
      </c>
      <c r="F109" s="70">
        <f>E109+L109</f>
        <v>0.59375</v>
      </c>
      <c r="G109" s="68" t="s">
        <v>14</v>
      </c>
      <c r="H109" s="81" t="s">
        <v>36</v>
      </c>
      <c r="I109" s="72" t="s">
        <v>48</v>
      </c>
      <c r="J109" s="82" t="s">
        <v>438</v>
      </c>
      <c r="K109" s="74" t="s">
        <v>182</v>
      </c>
      <c r="L109" s="75">
        <v>7.2916666666666671E-2</v>
      </c>
      <c r="M109" s="84" t="s">
        <v>93</v>
      </c>
      <c r="N109" s="84" t="s">
        <v>483</v>
      </c>
      <c r="O109" s="72" t="s">
        <v>23</v>
      </c>
    </row>
    <row r="110" spans="1:20" s="77" customFormat="1" x14ac:dyDescent="0.2">
      <c r="A110" s="150" t="s">
        <v>646</v>
      </c>
      <c r="B110" s="70" t="s">
        <v>20</v>
      </c>
      <c r="C110" s="85">
        <v>43245</v>
      </c>
      <c r="D110" s="68">
        <f t="shared" si="10"/>
        <v>0.48958333333333331</v>
      </c>
      <c r="E110" s="70">
        <v>0.5</v>
      </c>
      <c r="F110" s="70">
        <f>E110+L110</f>
        <v>0.5625</v>
      </c>
      <c r="G110" s="68" t="s">
        <v>14</v>
      </c>
      <c r="H110" s="81" t="s">
        <v>36</v>
      </c>
      <c r="I110" s="72" t="s">
        <v>48</v>
      </c>
      <c r="J110" s="82" t="s">
        <v>439</v>
      </c>
      <c r="K110" s="74" t="s">
        <v>183</v>
      </c>
      <c r="L110" s="75">
        <v>6.25E-2</v>
      </c>
      <c r="M110" s="84" t="s">
        <v>93</v>
      </c>
      <c r="N110" s="84" t="s">
        <v>483</v>
      </c>
      <c r="O110" s="72" t="s">
        <v>23</v>
      </c>
    </row>
    <row r="111" spans="1:20" s="77" customFormat="1" x14ac:dyDescent="0.2">
      <c r="B111" s="70" t="s">
        <v>30</v>
      </c>
      <c r="C111" s="69">
        <v>43222</v>
      </c>
      <c r="D111" s="68">
        <f t="shared" si="10"/>
        <v>0.39583333333333331</v>
      </c>
      <c r="E111" s="70">
        <f>F111-L111</f>
        <v>0.40625</v>
      </c>
      <c r="F111" s="70">
        <v>0.5</v>
      </c>
      <c r="G111" s="70" t="s">
        <v>14</v>
      </c>
      <c r="H111" s="71" t="s">
        <v>15</v>
      </c>
      <c r="I111" s="72" t="s">
        <v>25</v>
      </c>
      <c r="J111" s="73" t="s">
        <v>184</v>
      </c>
      <c r="K111" s="74" t="s">
        <v>425</v>
      </c>
      <c r="L111" s="75">
        <v>9.375E-2</v>
      </c>
      <c r="M111" s="84" t="s">
        <v>93</v>
      </c>
      <c r="N111" s="84" t="s">
        <v>484</v>
      </c>
      <c r="O111" s="72" t="s">
        <v>23</v>
      </c>
    </row>
    <row r="112" spans="1:20" s="77" customFormat="1" x14ac:dyDescent="0.2">
      <c r="B112" s="68" t="s">
        <v>13</v>
      </c>
      <c r="C112" s="69">
        <v>43234</v>
      </c>
      <c r="D112" s="68">
        <f t="shared" si="10"/>
        <v>0.40625</v>
      </c>
      <c r="E112" s="70">
        <f>F112-L112</f>
        <v>0.41666666666666669</v>
      </c>
      <c r="F112" s="70">
        <v>0.5</v>
      </c>
      <c r="G112" s="70" t="s">
        <v>14</v>
      </c>
      <c r="H112" s="71" t="s">
        <v>15</v>
      </c>
      <c r="I112" s="72" t="s">
        <v>25</v>
      </c>
      <c r="J112" s="73" t="s">
        <v>185</v>
      </c>
      <c r="K112" s="74" t="s">
        <v>186</v>
      </c>
      <c r="L112" s="75">
        <v>8.3333333333333329E-2</v>
      </c>
      <c r="M112" s="84" t="s">
        <v>93</v>
      </c>
      <c r="N112" s="84" t="s">
        <v>484</v>
      </c>
      <c r="O112" s="72" t="s">
        <v>23</v>
      </c>
    </row>
    <row r="113" spans="2:17" s="77" customFormat="1" x14ac:dyDescent="0.2">
      <c r="B113" s="70" t="s">
        <v>30</v>
      </c>
      <c r="C113" s="69">
        <v>43243</v>
      </c>
      <c r="D113" s="68">
        <f t="shared" si="10"/>
        <v>0.39583333333333331</v>
      </c>
      <c r="E113" s="70">
        <f>F113-L113</f>
        <v>0.40625</v>
      </c>
      <c r="F113" s="70">
        <v>0.5</v>
      </c>
      <c r="G113" s="70" t="s">
        <v>14</v>
      </c>
      <c r="H113" s="71" t="s">
        <v>15</v>
      </c>
      <c r="I113" s="72" t="s">
        <v>54</v>
      </c>
      <c r="J113" s="73" t="s">
        <v>187</v>
      </c>
      <c r="K113" s="74" t="s">
        <v>188</v>
      </c>
      <c r="L113" s="75">
        <v>9.375E-2</v>
      </c>
      <c r="M113" s="84" t="s">
        <v>93</v>
      </c>
      <c r="N113" s="84" t="s">
        <v>484</v>
      </c>
      <c r="O113" s="72" t="s">
        <v>23</v>
      </c>
    </row>
    <row r="114" spans="2:17" s="77" customFormat="1" x14ac:dyDescent="0.2">
      <c r="B114" s="70" t="s">
        <v>30</v>
      </c>
      <c r="C114" s="69">
        <v>43257</v>
      </c>
      <c r="D114" s="68">
        <f t="shared" si="10"/>
        <v>0.39583333333333331</v>
      </c>
      <c r="E114" s="70">
        <f>F114-L114</f>
        <v>0.40625</v>
      </c>
      <c r="F114" s="70">
        <v>0.5</v>
      </c>
      <c r="G114" s="70" t="s">
        <v>14</v>
      </c>
      <c r="H114" s="71" t="s">
        <v>15</v>
      </c>
      <c r="I114" s="72" t="s">
        <v>54</v>
      </c>
      <c r="J114" s="73" t="s">
        <v>189</v>
      </c>
      <c r="K114" s="74" t="s">
        <v>190</v>
      </c>
      <c r="L114" s="75">
        <v>9.375E-2</v>
      </c>
      <c r="M114" s="84" t="s">
        <v>93</v>
      </c>
      <c r="N114" s="84" t="s">
        <v>484</v>
      </c>
      <c r="O114" s="72" t="s">
        <v>23</v>
      </c>
    </row>
    <row r="115" spans="2:17" s="77" customFormat="1" x14ac:dyDescent="0.2">
      <c r="B115" s="70" t="s">
        <v>20</v>
      </c>
      <c r="C115" s="69">
        <v>43238</v>
      </c>
      <c r="D115" s="68">
        <f t="shared" si="10"/>
        <v>0.48958333333333331</v>
      </c>
      <c r="E115" s="70">
        <v>0.5</v>
      </c>
      <c r="F115" s="70">
        <f t="shared" ref="F115:F120" si="12">E115+L115</f>
        <v>0.58333333333333337</v>
      </c>
      <c r="G115" s="70" t="s">
        <v>14</v>
      </c>
      <c r="H115" s="81" t="s">
        <v>36</v>
      </c>
      <c r="I115" s="72" t="s">
        <v>59</v>
      </c>
      <c r="J115" s="82" t="s">
        <v>191</v>
      </c>
      <c r="K115" s="74" t="s">
        <v>192</v>
      </c>
      <c r="L115" s="75">
        <v>8.3333333333333329E-2</v>
      </c>
      <c r="M115" s="72" t="s">
        <v>35</v>
      </c>
      <c r="N115" s="84" t="s">
        <v>488</v>
      </c>
      <c r="O115" s="72" t="s">
        <v>23</v>
      </c>
    </row>
    <row r="116" spans="2:17" s="77" customFormat="1" x14ac:dyDescent="0.2">
      <c r="B116" s="70" t="s">
        <v>30</v>
      </c>
      <c r="C116" s="69">
        <v>43243</v>
      </c>
      <c r="D116" s="68">
        <f t="shared" si="10"/>
        <v>0.63541666666666663</v>
      </c>
      <c r="E116" s="70">
        <v>0.64583333333333337</v>
      </c>
      <c r="F116" s="70">
        <f t="shared" si="12"/>
        <v>0.72916666666666674</v>
      </c>
      <c r="G116" s="70" t="s">
        <v>24</v>
      </c>
      <c r="H116" s="81" t="s">
        <v>36</v>
      </c>
      <c r="I116" s="72" t="s">
        <v>59</v>
      </c>
      <c r="J116" s="82" t="s">
        <v>193</v>
      </c>
      <c r="K116" s="74" t="s">
        <v>194</v>
      </c>
      <c r="L116" s="75">
        <v>8.3333333333333329E-2</v>
      </c>
      <c r="M116" s="72" t="s">
        <v>35</v>
      </c>
      <c r="N116" s="84" t="s">
        <v>488</v>
      </c>
      <c r="O116" s="72" t="s">
        <v>23</v>
      </c>
    </row>
    <row r="117" spans="2:17" s="77" customFormat="1" x14ac:dyDescent="0.2">
      <c r="B117" s="68" t="s">
        <v>27</v>
      </c>
      <c r="C117" s="69">
        <v>43258</v>
      </c>
      <c r="D117" s="68">
        <f t="shared" si="10"/>
        <v>0.51041666666666663</v>
      </c>
      <c r="E117" s="70">
        <v>0.52083333333333337</v>
      </c>
      <c r="F117" s="70">
        <f t="shared" si="12"/>
        <v>0.60416666666666674</v>
      </c>
      <c r="G117" s="70" t="s">
        <v>24</v>
      </c>
      <c r="H117" s="81" t="s">
        <v>36</v>
      </c>
      <c r="I117" s="72" t="s">
        <v>66</v>
      </c>
      <c r="J117" s="82" t="s">
        <v>195</v>
      </c>
      <c r="K117" s="152" t="s">
        <v>649</v>
      </c>
      <c r="L117" s="75">
        <v>8.3333333333333329E-2</v>
      </c>
      <c r="M117" s="72" t="s">
        <v>35</v>
      </c>
      <c r="N117" s="84" t="s">
        <v>480</v>
      </c>
      <c r="O117" s="72" t="s">
        <v>23</v>
      </c>
    </row>
    <row r="118" spans="2:17" s="77" customFormat="1" x14ac:dyDescent="0.2">
      <c r="B118" s="68" t="s">
        <v>27</v>
      </c>
      <c r="C118" s="69">
        <v>43258</v>
      </c>
      <c r="D118" s="68">
        <f t="shared" si="10"/>
        <v>0.61458333333333326</v>
      </c>
      <c r="E118" s="70">
        <v>0.625</v>
      </c>
      <c r="F118" s="70">
        <f t="shared" si="12"/>
        <v>0.70833333333333337</v>
      </c>
      <c r="G118" s="70" t="s">
        <v>24</v>
      </c>
      <c r="H118" s="81" t="s">
        <v>36</v>
      </c>
      <c r="I118" s="72" t="s">
        <v>66</v>
      </c>
      <c r="J118" s="82" t="s">
        <v>195</v>
      </c>
      <c r="K118" s="74" t="s">
        <v>196</v>
      </c>
      <c r="L118" s="75">
        <v>8.3333333333333329E-2</v>
      </c>
      <c r="M118" s="72" t="s">
        <v>35</v>
      </c>
      <c r="N118" s="84" t="s">
        <v>488</v>
      </c>
      <c r="O118" s="72" t="s">
        <v>23</v>
      </c>
    </row>
    <row r="119" spans="2:17" s="77" customFormat="1" x14ac:dyDescent="0.2">
      <c r="B119" s="70" t="s">
        <v>39</v>
      </c>
      <c r="C119" s="69">
        <v>43263</v>
      </c>
      <c r="D119" s="68">
        <f t="shared" si="10"/>
        <v>0.51041666666666663</v>
      </c>
      <c r="E119" s="70">
        <v>0.52083333333333337</v>
      </c>
      <c r="F119" s="70">
        <f t="shared" si="12"/>
        <v>0.60416666666666674</v>
      </c>
      <c r="G119" s="70" t="s">
        <v>24</v>
      </c>
      <c r="H119" s="81" t="s">
        <v>36</v>
      </c>
      <c r="I119" s="72" t="s">
        <v>66</v>
      </c>
      <c r="J119" s="82" t="s">
        <v>197</v>
      </c>
      <c r="K119" s="152" t="s">
        <v>652</v>
      </c>
      <c r="L119" s="75">
        <v>8.3333333333333329E-2</v>
      </c>
      <c r="M119" s="72" t="s">
        <v>35</v>
      </c>
      <c r="N119" s="84" t="s">
        <v>480</v>
      </c>
      <c r="O119" s="72" t="s">
        <v>23</v>
      </c>
    </row>
    <row r="120" spans="2:17" s="77" customFormat="1" x14ac:dyDescent="0.2">
      <c r="B120" s="70" t="s">
        <v>39</v>
      </c>
      <c r="C120" s="69">
        <v>43263</v>
      </c>
      <c r="D120" s="68">
        <f t="shared" si="10"/>
        <v>0.61458333333333326</v>
      </c>
      <c r="E120" s="70">
        <v>0.625</v>
      </c>
      <c r="F120" s="70">
        <f t="shared" si="12"/>
        <v>0.70833333333333337</v>
      </c>
      <c r="G120" s="70" t="s">
        <v>24</v>
      </c>
      <c r="H120" s="81" t="s">
        <v>36</v>
      </c>
      <c r="I120" s="72" t="s">
        <v>66</v>
      </c>
      <c r="J120" s="82" t="s">
        <v>197</v>
      </c>
      <c r="K120" s="74" t="s">
        <v>198</v>
      </c>
      <c r="L120" s="75">
        <v>8.3333333333333329E-2</v>
      </c>
      <c r="M120" s="72" t="s">
        <v>35</v>
      </c>
      <c r="N120" s="84" t="s">
        <v>488</v>
      </c>
      <c r="O120" s="72" t="s">
        <v>23</v>
      </c>
    </row>
    <row r="121" spans="2:17" s="77" customFormat="1" x14ac:dyDescent="0.2">
      <c r="B121" s="70" t="s">
        <v>20</v>
      </c>
      <c r="C121" s="69">
        <v>43238</v>
      </c>
      <c r="D121" s="68">
        <f t="shared" si="10"/>
        <v>0.40625</v>
      </c>
      <c r="E121" s="70">
        <f t="shared" ref="E121:E124" si="13">F121-L121</f>
        <v>0.41666666666666669</v>
      </c>
      <c r="F121" s="70">
        <v>0.5</v>
      </c>
      <c r="G121" s="70" t="s">
        <v>14</v>
      </c>
      <c r="H121" s="71" t="s">
        <v>15</v>
      </c>
      <c r="I121" s="72" t="s">
        <v>25</v>
      </c>
      <c r="J121" s="73" t="s">
        <v>673</v>
      </c>
      <c r="K121" s="74" t="s">
        <v>669</v>
      </c>
      <c r="L121" s="75">
        <v>8.3333333333333329E-2</v>
      </c>
      <c r="M121" s="72" t="s">
        <v>93</v>
      </c>
      <c r="N121" s="84" t="s">
        <v>480</v>
      </c>
      <c r="O121" s="72" t="s">
        <v>23</v>
      </c>
    </row>
    <row r="122" spans="2:17" s="77" customFormat="1" x14ac:dyDescent="0.2">
      <c r="B122" s="70" t="s">
        <v>20</v>
      </c>
      <c r="C122" s="69">
        <v>43245</v>
      </c>
      <c r="D122" s="68">
        <f t="shared" si="10"/>
        <v>0.40625</v>
      </c>
      <c r="E122" s="70">
        <f t="shared" si="13"/>
        <v>0.41666666666666669</v>
      </c>
      <c r="F122" s="70">
        <v>0.5</v>
      </c>
      <c r="G122" s="70" t="s">
        <v>14</v>
      </c>
      <c r="H122" s="71" t="s">
        <v>15</v>
      </c>
      <c r="I122" s="72" t="s">
        <v>25</v>
      </c>
      <c r="J122" s="73" t="s">
        <v>674</v>
      </c>
      <c r="K122" s="74" t="s">
        <v>670</v>
      </c>
      <c r="L122" s="75">
        <v>8.3333333333333329E-2</v>
      </c>
      <c r="M122" s="72" t="s">
        <v>93</v>
      </c>
      <c r="N122" s="84" t="s">
        <v>480</v>
      </c>
      <c r="O122" s="72" t="s">
        <v>23</v>
      </c>
    </row>
    <row r="123" spans="2:17" s="77" customFormat="1" x14ac:dyDescent="0.2">
      <c r="B123" s="70" t="s">
        <v>39</v>
      </c>
      <c r="C123" s="69">
        <v>43249</v>
      </c>
      <c r="D123" s="68">
        <f t="shared" si="10"/>
        <v>0.40625</v>
      </c>
      <c r="E123" s="70">
        <f t="shared" si="13"/>
        <v>0.41666666666666669</v>
      </c>
      <c r="F123" s="70">
        <v>0.5</v>
      </c>
      <c r="G123" s="70" t="s">
        <v>14</v>
      </c>
      <c r="H123" s="71" t="s">
        <v>15</v>
      </c>
      <c r="I123" s="72" t="s">
        <v>54</v>
      </c>
      <c r="J123" s="73" t="s">
        <v>676</v>
      </c>
      <c r="K123" s="74" t="s">
        <v>672</v>
      </c>
      <c r="L123" s="75">
        <v>8.3333333333333329E-2</v>
      </c>
      <c r="M123" s="72" t="s">
        <v>93</v>
      </c>
      <c r="N123" s="84" t="s">
        <v>480</v>
      </c>
      <c r="O123" s="72" t="s">
        <v>23</v>
      </c>
    </row>
    <row r="124" spans="2:17" s="77" customFormat="1" x14ac:dyDescent="0.2">
      <c r="B124" s="70" t="s">
        <v>27</v>
      </c>
      <c r="C124" s="69">
        <v>43251</v>
      </c>
      <c r="D124" s="68">
        <f t="shared" si="10"/>
        <v>0.40625</v>
      </c>
      <c r="E124" s="70">
        <f t="shared" si="13"/>
        <v>0.41666666666666669</v>
      </c>
      <c r="F124" s="70">
        <v>0.5</v>
      </c>
      <c r="G124" s="70" t="s">
        <v>14</v>
      </c>
      <c r="H124" s="71" t="s">
        <v>15</v>
      </c>
      <c r="I124" s="72" t="s">
        <v>54</v>
      </c>
      <c r="J124" s="73" t="s">
        <v>675</v>
      </c>
      <c r="K124" s="74" t="s">
        <v>671</v>
      </c>
      <c r="L124" s="75">
        <v>8.3333333333333329E-2</v>
      </c>
      <c r="M124" s="72" t="s">
        <v>93</v>
      </c>
      <c r="N124" s="84" t="s">
        <v>480</v>
      </c>
      <c r="O124" s="72" t="s">
        <v>23</v>
      </c>
    </row>
    <row r="125" spans="2:17" s="77" customFormat="1" x14ac:dyDescent="0.2">
      <c r="B125" s="68" t="s">
        <v>39</v>
      </c>
      <c r="C125" s="69">
        <v>43242</v>
      </c>
      <c r="D125" s="68">
        <f t="shared" ref="D125:D127" si="14">E125-0.0104166666666667</f>
        <v>0.42708333333333331</v>
      </c>
      <c r="E125" s="70">
        <f t="shared" ref="E125:E127" si="15">F125-L125</f>
        <v>0.4375</v>
      </c>
      <c r="F125" s="70">
        <v>0.5</v>
      </c>
      <c r="G125" s="70" t="s">
        <v>14</v>
      </c>
      <c r="H125" s="71" t="s">
        <v>15</v>
      </c>
      <c r="I125" s="72" t="s">
        <v>16</v>
      </c>
      <c r="J125" s="73" t="s">
        <v>199</v>
      </c>
      <c r="K125" s="74" t="s">
        <v>200</v>
      </c>
      <c r="L125" s="75">
        <v>6.25E-2</v>
      </c>
      <c r="M125" s="84" t="s">
        <v>93</v>
      </c>
      <c r="N125" s="84" t="s">
        <v>480</v>
      </c>
      <c r="O125" s="72" t="s">
        <v>23</v>
      </c>
    </row>
    <row r="126" spans="2:17" s="77" customFormat="1" x14ac:dyDescent="0.2">
      <c r="B126" s="68" t="s">
        <v>39</v>
      </c>
      <c r="C126" s="85">
        <v>43256</v>
      </c>
      <c r="D126" s="68">
        <f t="shared" si="14"/>
        <v>0.41666666666666663</v>
      </c>
      <c r="E126" s="70">
        <f t="shared" si="15"/>
        <v>0.42708333333333331</v>
      </c>
      <c r="F126" s="70">
        <v>0.5</v>
      </c>
      <c r="G126" s="70" t="s">
        <v>14</v>
      </c>
      <c r="H126" s="71" t="s">
        <v>15</v>
      </c>
      <c r="I126" s="72" t="s">
        <v>16</v>
      </c>
      <c r="J126" s="73" t="s">
        <v>201</v>
      </c>
      <c r="K126" s="74" t="s">
        <v>202</v>
      </c>
      <c r="L126" s="75">
        <v>7.2916666666666671E-2</v>
      </c>
      <c r="M126" s="84" t="s">
        <v>93</v>
      </c>
      <c r="N126" s="84" t="s">
        <v>480</v>
      </c>
      <c r="O126" s="72" t="s">
        <v>23</v>
      </c>
    </row>
    <row r="127" spans="2:17" s="77" customFormat="1" x14ac:dyDescent="0.2">
      <c r="B127" s="70" t="s">
        <v>20</v>
      </c>
      <c r="C127" s="69">
        <v>43259</v>
      </c>
      <c r="D127" s="68">
        <f t="shared" si="14"/>
        <v>0.42708333333333331</v>
      </c>
      <c r="E127" s="70">
        <f t="shared" si="15"/>
        <v>0.4375</v>
      </c>
      <c r="F127" s="70">
        <v>0.5</v>
      </c>
      <c r="G127" s="70" t="s">
        <v>14</v>
      </c>
      <c r="H127" s="71" t="s">
        <v>15</v>
      </c>
      <c r="I127" s="72" t="s">
        <v>16</v>
      </c>
      <c r="J127" s="73" t="s">
        <v>203</v>
      </c>
      <c r="K127" s="74" t="s">
        <v>204</v>
      </c>
      <c r="L127" s="75">
        <v>6.25E-2</v>
      </c>
      <c r="M127" s="84" t="s">
        <v>93</v>
      </c>
      <c r="N127" s="84" t="s">
        <v>480</v>
      </c>
      <c r="O127" s="72" t="s">
        <v>23</v>
      </c>
    </row>
    <row r="128" spans="2:17" s="77" customFormat="1" x14ac:dyDescent="0.2">
      <c r="B128" s="68" t="s">
        <v>30</v>
      </c>
      <c r="C128" s="85">
        <v>43229</v>
      </c>
      <c r="D128" s="68">
        <f>E128-0.0104166666666667</f>
        <v>0.42708333333333331</v>
      </c>
      <c r="E128" s="70">
        <f>F128-L128</f>
        <v>0.4375</v>
      </c>
      <c r="F128" s="70">
        <v>0.5</v>
      </c>
      <c r="G128" s="70" t="s">
        <v>14</v>
      </c>
      <c r="H128" s="71" t="s">
        <v>15</v>
      </c>
      <c r="I128" s="72" t="s">
        <v>16</v>
      </c>
      <c r="J128" s="73" t="s">
        <v>170</v>
      </c>
      <c r="K128" s="74" t="s">
        <v>599</v>
      </c>
      <c r="L128" s="75">
        <v>6.25E-2</v>
      </c>
      <c r="M128" s="84" t="s">
        <v>93</v>
      </c>
      <c r="N128" s="84" t="s">
        <v>578</v>
      </c>
      <c r="O128" s="72" t="s">
        <v>23</v>
      </c>
      <c r="P128" s="86"/>
      <c r="Q128" s="78"/>
    </row>
    <row r="129" spans="2:17" s="77" customFormat="1" x14ac:dyDescent="0.2">
      <c r="B129" s="68" t="s">
        <v>30</v>
      </c>
      <c r="C129" s="85">
        <v>43229</v>
      </c>
      <c r="D129" s="68">
        <f>E129-0.0104166666666667</f>
        <v>0.40625</v>
      </c>
      <c r="E129" s="70">
        <f>F129-L129</f>
        <v>0.41666666666666669</v>
      </c>
      <c r="F129" s="70">
        <v>0.5</v>
      </c>
      <c r="G129" s="70" t="s">
        <v>14</v>
      </c>
      <c r="H129" s="71" t="s">
        <v>15</v>
      </c>
      <c r="I129" s="72" t="s">
        <v>16</v>
      </c>
      <c r="J129" s="73" t="s">
        <v>171</v>
      </c>
      <c r="K129" s="74" t="s">
        <v>604</v>
      </c>
      <c r="L129" s="75">
        <v>8.3333333333333329E-2</v>
      </c>
      <c r="M129" s="84" t="s">
        <v>93</v>
      </c>
      <c r="N129" s="84" t="s">
        <v>667</v>
      </c>
      <c r="O129" s="72" t="s">
        <v>23</v>
      </c>
      <c r="P129" s="86"/>
      <c r="Q129" s="78"/>
    </row>
    <row r="130" spans="2:17" s="77" customFormat="1" x14ac:dyDescent="0.2">
      <c r="B130" s="70" t="s">
        <v>20</v>
      </c>
      <c r="C130" s="69">
        <v>43231</v>
      </c>
      <c r="D130" s="68">
        <f>E130-0.0104166666666667</f>
        <v>0.45138888888888884</v>
      </c>
      <c r="E130" s="70">
        <f>F130-L130</f>
        <v>0.46180555555555552</v>
      </c>
      <c r="F130" s="70">
        <v>0.48958333333333331</v>
      </c>
      <c r="G130" s="70" t="s">
        <v>14</v>
      </c>
      <c r="H130" s="71" t="s">
        <v>15</v>
      </c>
      <c r="I130" s="72" t="s">
        <v>16</v>
      </c>
      <c r="J130" s="73" t="s">
        <v>172</v>
      </c>
      <c r="K130" s="74" t="s">
        <v>692</v>
      </c>
      <c r="L130" s="75">
        <v>2.7777777777777776E-2</v>
      </c>
      <c r="M130" s="84" t="s">
        <v>93</v>
      </c>
      <c r="N130" s="84" t="s">
        <v>578</v>
      </c>
      <c r="O130" s="72" t="s">
        <v>688</v>
      </c>
      <c r="P130" s="88"/>
    </row>
    <row r="131" spans="2:17" s="77" customFormat="1" x14ac:dyDescent="0.2">
      <c r="B131" s="70" t="s">
        <v>20</v>
      </c>
      <c r="C131" s="69">
        <v>43231</v>
      </c>
      <c r="D131" s="68">
        <f>E131-0.0104166666666667</f>
        <v>0.44444444444444442</v>
      </c>
      <c r="E131" s="70">
        <f>F131-L131</f>
        <v>0.4548611111111111</v>
      </c>
      <c r="F131" s="70">
        <v>0.48958333333333331</v>
      </c>
      <c r="G131" s="70" t="s">
        <v>14</v>
      </c>
      <c r="H131" s="71" t="s">
        <v>15</v>
      </c>
      <c r="I131" s="72" t="s">
        <v>16</v>
      </c>
      <c r="J131" s="73" t="s">
        <v>173</v>
      </c>
      <c r="K131" s="74" t="s">
        <v>693</v>
      </c>
      <c r="L131" s="75">
        <v>3.4722222222222224E-2</v>
      </c>
      <c r="M131" s="84" t="s">
        <v>93</v>
      </c>
      <c r="N131" s="84" t="s">
        <v>667</v>
      </c>
      <c r="O131" s="72" t="s">
        <v>687</v>
      </c>
      <c r="P131" s="88"/>
    </row>
    <row r="132" spans="2:17" s="77" customFormat="1" x14ac:dyDescent="0.2">
      <c r="B132" s="68" t="s">
        <v>477</v>
      </c>
      <c r="C132" s="69">
        <v>43190</v>
      </c>
      <c r="D132" s="70">
        <v>0.32291666666666669</v>
      </c>
      <c r="E132" s="70">
        <v>0.33333333333333331</v>
      </c>
      <c r="F132" s="70">
        <f>E132+L132</f>
        <v>0.66666666666666663</v>
      </c>
      <c r="G132" s="70" t="s">
        <v>426</v>
      </c>
      <c r="H132" s="71" t="s">
        <v>15</v>
      </c>
      <c r="I132" s="72" t="s">
        <v>16</v>
      </c>
      <c r="J132" s="73" t="s">
        <v>174</v>
      </c>
      <c r="K132" s="74" t="s">
        <v>602</v>
      </c>
      <c r="L132" s="75">
        <v>0.33333333333333331</v>
      </c>
      <c r="M132" s="84" t="s">
        <v>93</v>
      </c>
      <c r="N132" s="72">
        <v>23</v>
      </c>
      <c r="O132" s="72" t="s">
        <v>23</v>
      </c>
      <c r="P132" s="86" t="s">
        <v>558</v>
      </c>
    </row>
    <row r="133" spans="2:17" s="77" customFormat="1" x14ac:dyDescent="0.2">
      <c r="B133" s="68" t="s">
        <v>30</v>
      </c>
      <c r="C133" s="85">
        <v>43229</v>
      </c>
      <c r="D133" s="68">
        <f>E133-0.0104166666666667</f>
        <v>0.42708333333333331</v>
      </c>
      <c r="E133" s="70">
        <f>F133-L133</f>
        <v>0.4375</v>
      </c>
      <c r="F133" s="70">
        <v>0.5</v>
      </c>
      <c r="G133" s="70" t="s">
        <v>14</v>
      </c>
      <c r="H133" s="71" t="s">
        <v>15</v>
      </c>
      <c r="I133" s="72" t="s">
        <v>16</v>
      </c>
      <c r="J133" s="73" t="s">
        <v>492</v>
      </c>
      <c r="K133" s="74" t="s">
        <v>600</v>
      </c>
      <c r="L133" s="75">
        <v>6.25E-2</v>
      </c>
      <c r="M133" s="72" t="s">
        <v>35</v>
      </c>
      <c r="N133" s="84" t="s">
        <v>481</v>
      </c>
      <c r="O133" s="72" t="s">
        <v>23</v>
      </c>
      <c r="P133" s="78"/>
      <c r="Q133" s="78"/>
    </row>
    <row r="134" spans="2:17" s="77" customFormat="1" x14ac:dyDescent="0.2">
      <c r="B134" s="68" t="s">
        <v>30</v>
      </c>
      <c r="C134" s="85">
        <v>43229</v>
      </c>
      <c r="D134" s="68">
        <f>E134-0.0104166666666667</f>
        <v>0.40625</v>
      </c>
      <c r="E134" s="70">
        <f>F134-L134</f>
        <v>0.41666666666666669</v>
      </c>
      <c r="F134" s="70">
        <v>0.5</v>
      </c>
      <c r="G134" s="70" t="s">
        <v>14</v>
      </c>
      <c r="H134" s="71" t="s">
        <v>15</v>
      </c>
      <c r="I134" s="72" t="s">
        <v>16</v>
      </c>
      <c r="J134" s="73" t="s">
        <v>493</v>
      </c>
      <c r="K134" s="74" t="s">
        <v>601</v>
      </c>
      <c r="L134" s="75">
        <v>8.3333333333333329E-2</v>
      </c>
      <c r="M134" s="72" t="s">
        <v>35</v>
      </c>
      <c r="N134" s="84" t="s">
        <v>678</v>
      </c>
      <c r="O134" s="72" t="s">
        <v>23</v>
      </c>
      <c r="P134" s="78"/>
      <c r="Q134" s="78"/>
    </row>
    <row r="135" spans="2:17" s="77" customFormat="1" x14ac:dyDescent="0.2">
      <c r="B135" s="70" t="s">
        <v>20</v>
      </c>
      <c r="C135" s="69">
        <v>43231</v>
      </c>
      <c r="D135" s="68">
        <f>E135-0.0104166666666667</f>
        <v>0.45138888888888884</v>
      </c>
      <c r="E135" s="70">
        <f>F135-L135</f>
        <v>0.46180555555555552</v>
      </c>
      <c r="F135" s="70">
        <v>0.48958333333333331</v>
      </c>
      <c r="G135" s="70" t="s">
        <v>14</v>
      </c>
      <c r="H135" s="71" t="s">
        <v>15</v>
      </c>
      <c r="I135" s="72" t="s">
        <v>16</v>
      </c>
      <c r="J135" s="73" t="s">
        <v>494</v>
      </c>
      <c r="K135" s="74" t="s">
        <v>694</v>
      </c>
      <c r="L135" s="75">
        <v>2.7777777777777776E-2</v>
      </c>
      <c r="M135" s="72" t="s">
        <v>35</v>
      </c>
      <c r="N135" s="84" t="s">
        <v>481</v>
      </c>
      <c r="O135" s="87" t="s">
        <v>624</v>
      </c>
    </row>
    <row r="136" spans="2:17" s="77" customFormat="1" x14ac:dyDescent="0.2">
      <c r="B136" s="70" t="s">
        <v>20</v>
      </c>
      <c r="C136" s="69">
        <v>43231</v>
      </c>
      <c r="D136" s="68">
        <f>E136-0.0104166666666667</f>
        <v>0.44444444444444442</v>
      </c>
      <c r="E136" s="70">
        <f>F136-L136</f>
        <v>0.4548611111111111</v>
      </c>
      <c r="F136" s="70">
        <v>0.48958333333333331</v>
      </c>
      <c r="G136" s="70" t="s">
        <v>14</v>
      </c>
      <c r="H136" s="71" t="s">
        <v>15</v>
      </c>
      <c r="I136" s="72" t="s">
        <v>16</v>
      </c>
      <c r="J136" s="73" t="s">
        <v>495</v>
      </c>
      <c r="K136" s="74" t="s">
        <v>659</v>
      </c>
      <c r="L136" s="75">
        <v>3.4722222222222224E-2</v>
      </c>
      <c r="M136" s="72" t="s">
        <v>35</v>
      </c>
      <c r="N136" s="84" t="s">
        <v>678</v>
      </c>
      <c r="O136" s="72" t="s">
        <v>23</v>
      </c>
    </row>
    <row r="137" spans="2:17" s="77" customFormat="1" x14ac:dyDescent="0.2">
      <c r="B137" s="68" t="s">
        <v>13</v>
      </c>
      <c r="C137" s="69">
        <v>43192</v>
      </c>
      <c r="D137" s="70">
        <v>0.32291666666666669</v>
      </c>
      <c r="E137" s="70">
        <v>0.33333333333333331</v>
      </c>
      <c r="F137" s="70">
        <f>E137+L137</f>
        <v>0.64583333333333326</v>
      </c>
      <c r="G137" s="70" t="s">
        <v>426</v>
      </c>
      <c r="H137" s="71" t="s">
        <v>15</v>
      </c>
      <c r="I137" s="72" t="s">
        <v>16</v>
      </c>
      <c r="J137" s="73" t="s">
        <v>496</v>
      </c>
      <c r="K137" s="74" t="s">
        <v>603</v>
      </c>
      <c r="L137" s="75">
        <v>0.3125</v>
      </c>
      <c r="M137" s="72" t="s">
        <v>35</v>
      </c>
      <c r="N137" s="79" t="s">
        <v>679</v>
      </c>
      <c r="O137" s="72" t="s">
        <v>175</v>
      </c>
      <c r="P137" s="86" t="s">
        <v>558</v>
      </c>
    </row>
    <row r="138" spans="2:17" s="77" customFormat="1" x14ac:dyDescent="0.2">
      <c r="B138" s="68" t="s">
        <v>39</v>
      </c>
      <c r="C138" s="69">
        <v>43193</v>
      </c>
      <c r="D138" s="70">
        <v>0.32291666666666669</v>
      </c>
      <c r="E138" s="70">
        <v>0.33333333333333331</v>
      </c>
      <c r="F138" s="70">
        <f>E138+L138</f>
        <v>0.64583333333333326</v>
      </c>
      <c r="G138" s="70" t="s">
        <v>426</v>
      </c>
      <c r="H138" s="71" t="s">
        <v>15</v>
      </c>
      <c r="I138" s="72" t="s">
        <v>16</v>
      </c>
      <c r="J138" s="73" t="s">
        <v>496</v>
      </c>
      <c r="K138" s="74" t="s">
        <v>603</v>
      </c>
      <c r="L138" s="75">
        <v>0.3125</v>
      </c>
      <c r="M138" s="72" t="s">
        <v>35</v>
      </c>
      <c r="N138" s="79" t="s">
        <v>679</v>
      </c>
      <c r="O138" s="72" t="s">
        <v>175</v>
      </c>
      <c r="P138" s="86" t="s">
        <v>558</v>
      </c>
    </row>
    <row r="139" spans="2:17" s="77" customFormat="1" x14ac:dyDescent="0.2">
      <c r="B139" s="70" t="s">
        <v>39</v>
      </c>
      <c r="C139" s="69">
        <v>43235</v>
      </c>
      <c r="D139" s="68">
        <f>E139-0.0104166666666667</f>
        <v>0.61458333333333326</v>
      </c>
      <c r="E139" s="70">
        <v>0.625</v>
      </c>
      <c r="F139" s="70">
        <f>E139+L139</f>
        <v>0.65277777777777779</v>
      </c>
      <c r="G139" s="70" t="s">
        <v>14</v>
      </c>
      <c r="H139" s="81" t="s">
        <v>36</v>
      </c>
      <c r="I139" s="72" t="s">
        <v>16</v>
      </c>
      <c r="J139" s="82" t="s">
        <v>205</v>
      </c>
      <c r="K139" s="74" t="s">
        <v>714</v>
      </c>
      <c r="L139" s="75">
        <v>2.7777777777777776E-2</v>
      </c>
      <c r="M139" s="72" t="s">
        <v>35</v>
      </c>
      <c r="N139" s="84" t="s">
        <v>484</v>
      </c>
      <c r="O139" s="72" t="s">
        <v>122</v>
      </c>
    </row>
    <row r="140" spans="2:17" s="77" customFormat="1" x14ac:dyDescent="0.2">
      <c r="B140" s="70" t="s">
        <v>39</v>
      </c>
      <c r="C140" s="85">
        <v>43235</v>
      </c>
      <c r="D140" s="68">
        <v>0.65277777777777779</v>
      </c>
      <c r="E140" s="70">
        <v>0.66319444444444442</v>
      </c>
      <c r="F140" s="70">
        <f>E140+L140</f>
        <v>0.72569444444444442</v>
      </c>
      <c r="G140" s="70" t="s">
        <v>14</v>
      </c>
      <c r="H140" s="81" t="s">
        <v>36</v>
      </c>
      <c r="I140" s="72" t="s">
        <v>16</v>
      </c>
      <c r="J140" s="82" t="s">
        <v>206</v>
      </c>
      <c r="K140" s="74" t="s">
        <v>715</v>
      </c>
      <c r="L140" s="75">
        <v>6.25E-2</v>
      </c>
      <c r="M140" s="72" t="s">
        <v>35</v>
      </c>
      <c r="N140" s="84" t="s">
        <v>484</v>
      </c>
      <c r="O140" s="72" t="s">
        <v>23</v>
      </c>
    </row>
    <row r="141" spans="2:17" s="77" customFormat="1" x14ac:dyDescent="0.2">
      <c r="B141" s="68" t="s">
        <v>30</v>
      </c>
      <c r="C141" s="69">
        <v>43194</v>
      </c>
      <c r="D141" s="70">
        <v>0.36458333333333331</v>
      </c>
      <c r="E141" s="70">
        <v>0.375</v>
      </c>
      <c r="F141" s="70">
        <v>0.4375</v>
      </c>
      <c r="G141" s="70" t="s">
        <v>426</v>
      </c>
      <c r="H141" s="81" t="s">
        <v>36</v>
      </c>
      <c r="I141" s="72" t="s">
        <v>16</v>
      </c>
      <c r="J141" s="82" t="s">
        <v>208</v>
      </c>
      <c r="K141" s="74" t="s">
        <v>716</v>
      </c>
      <c r="L141" s="75">
        <v>6.25E-2</v>
      </c>
      <c r="M141" s="72" t="s">
        <v>35</v>
      </c>
      <c r="N141" s="84" t="s">
        <v>484</v>
      </c>
      <c r="O141" s="72" t="s">
        <v>122</v>
      </c>
      <c r="P141" s="77" t="s">
        <v>564</v>
      </c>
    </row>
    <row r="142" spans="2:17" s="77" customFormat="1" x14ac:dyDescent="0.2">
      <c r="B142" s="68" t="s">
        <v>27</v>
      </c>
      <c r="C142" s="85">
        <v>43223</v>
      </c>
      <c r="D142" s="68">
        <f t="shared" ref="D142:D161" si="16">E142-0.0104166666666667</f>
        <v>0.58333333333333326</v>
      </c>
      <c r="E142" s="70">
        <f t="shared" ref="E142:E152" si="17">F142-L142</f>
        <v>0.59375</v>
      </c>
      <c r="F142" s="70">
        <v>0.66666666666666663</v>
      </c>
      <c r="G142" s="68" t="s">
        <v>24</v>
      </c>
      <c r="H142" s="71" t="s">
        <v>15</v>
      </c>
      <c r="I142" s="72" t="s">
        <v>16</v>
      </c>
      <c r="J142" s="73" t="s">
        <v>209</v>
      </c>
      <c r="K142" s="74" t="s">
        <v>210</v>
      </c>
      <c r="L142" s="75">
        <v>7.2916666666666671E-2</v>
      </c>
      <c r="M142" s="84" t="s">
        <v>623</v>
      </c>
      <c r="N142" s="84" t="s">
        <v>611</v>
      </c>
      <c r="O142" s="72" t="s">
        <v>23</v>
      </c>
    </row>
    <row r="143" spans="2:17" s="77" customFormat="1" x14ac:dyDescent="0.2">
      <c r="B143" s="68" t="s">
        <v>39</v>
      </c>
      <c r="C143" s="85">
        <v>43242</v>
      </c>
      <c r="D143" s="68">
        <f t="shared" si="16"/>
        <v>0.61458333333333326</v>
      </c>
      <c r="E143" s="70">
        <f t="shared" si="17"/>
        <v>0.625</v>
      </c>
      <c r="F143" s="70">
        <v>0.6875</v>
      </c>
      <c r="G143" s="68" t="s">
        <v>24</v>
      </c>
      <c r="H143" s="71" t="s">
        <v>15</v>
      </c>
      <c r="I143" s="72" t="s">
        <v>16</v>
      </c>
      <c r="J143" s="73" t="s">
        <v>211</v>
      </c>
      <c r="K143" s="74" t="s">
        <v>212</v>
      </c>
      <c r="L143" s="75">
        <v>6.25E-2</v>
      </c>
      <c r="M143" s="84" t="s">
        <v>623</v>
      </c>
      <c r="N143" s="84" t="s">
        <v>611</v>
      </c>
      <c r="O143" s="72" t="s">
        <v>23</v>
      </c>
    </row>
    <row r="144" spans="2:17" s="77" customFormat="1" x14ac:dyDescent="0.2">
      <c r="B144" s="68" t="s">
        <v>39</v>
      </c>
      <c r="C144" s="85">
        <v>43256</v>
      </c>
      <c r="D144" s="68">
        <f t="shared" si="16"/>
        <v>0.59374999999999989</v>
      </c>
      <c r="E144" s="70">
        <f t="shared" si="17"/>
        <v>0.60416666666666663</v>
      </c>
      <c r="F144" s="70">
        <v>0.66666666666666663</v>
      </c>
      <c r="G144" s="68" t="s">
        <v>24</v>
      </c>
      <c r="H144" s="71" t="s">
        <v>15</v>
      </c>
      <c r="I144" s="72" t="s">
        <v>16</v>
      </c>
      <c r="J144" s="73" t="s">
        <v>213</v>
      </c>
      <c r="K144" s="74" t="s">
        <v>214</v>
      </c>
      <c r="L144" s="75">
        <v>6.25E-2</v>
      </c>
      <c r="M144" s="84" t="s">
        <v>623</v>
      </c>
      <c r="N144" s="84" t="s">
        <v>611</v>
      </c>
      <c r="O144" s="72" t="s">
        <v>23</v>
      </c>
    </row>
    <row r="145" spans="2:16" s="77" customFormat="1" x14ac:dyDescent="0.2">
      <c r="B145" s="70" t="s">
        <v>30</v>
      </c>
      <c r="C145" s="85">
        <v>43229</v>
      </c>
      <c r="D145" s="68">
        <f t="shared" si="16"/>
        <v>0.42708333333333331</v>
      </c>
      <c r="E145" s="70">
        <f t="shared" si="17"/>
        <v>0.4375</v>
      </c>
      <c r="F145" s="70">
        <v>0.5</v>
      </c>
      <c r="G145" s="70" t="s">
        <v>14</v>
      </c>
      <c r="H145" s="71" t="s">
        <v>15</v>
      </c>
      <c r="I145" s="72" t="s">
        <v>25</v>
      </c>
      <c r="J145" s="73" t="s">
        <v>215</v>
      </c>
      <c r="K145" s="74" t="s">
        <v>448</v>
      </c>
      <c r="L145" s="75">
        <v>6.25E-2</v>
      </c>
      <c r="M145" s="84" t="s">
        <v>623</v>
      </c>
      <c r="N145" s="84" t="s">
        <v>615</v>
      </c>
      <c r="O145" s="72" t="s">
        <v>23</v>
      </c>
    </row>
    <row r="146" spans="2:16" s="77" customFormat="1" x14ac:dyDescent="0.2">
      <c r="B146" s="68" t="s">
        <v>39</v>
      </c>
      <c r="C146" s="85">
        <v>43235</v>
      </c>
      <c r="D146" s="68">
        <f t="shared" si="16"/>
        <v>0.42708333333333331</v>
      </c>
      <c r="E146" s="70">
        <f t="shared" si="17"/>
        <v>0.4375</v>
      </c>
      <c r="F146" s="70">
        <v>0.5</v>
      </c>
      <c r="G146" s="70" t="s">
        <v>14</v>
      </c>
      <c r="H146" s="71" t="s">
        <v>15</v>
      </c>
      <c r="I146" s="72" t="s">
        <v>25</v>
      </c>
      <c r="J146" s="73" t="s">
        <v>216</v>
      </c>
      <c r="K146" s="74" t="s">
        <v>450</v>
      </c>
      <c r="L146" s="75">
        <v>6.25E-2</v>
      </c>
      <c r="M146" s="84" t="s">
        <v>623</v>
      </c>
      <c r="N146" s="84" t="s">
        <v>615</v>
      </c>
      <c r="O146" s="72" t="s">
        <v>23</v>
      </c>
    </row>
    <row r="147" spans="2:16" s="77" customFormat="1" x14ac:dyDescent="0.2">
      <c r="B147" s="68" t="s">
        <v>39</v>
      </c>
      <c r="C147" s="85">
        <v>43256</v>
      </c>
      <c r="D147" s="68">
        <f t="shared" si="16"/>
        <v>0.35416666666666663</v>
      </c>
      <c r="E147" s="70">
        <f t="shared" si="17"/>
        <v>0.36458333333333331</v>
      </c>
      <c r="F147" s="70">
        <v>0.42708333333333331</v>
      </c>
      <c r="G147" s="70" t="s">
        <v>14</v>
      </c>
      <c r="H147" s="71" t="s">
        <v>15</v>
      </c>
      <c r="I147" s="72" t="s">
        <v>54</v>
      </c>
      <c r="J147" s="73" t="s">
        <v>217</v>
      </c>
      <c r="K147" s="74" t="s">
        <v>474</v>
      </c>
      <c r="L147" s="75">
        <v>6.25E-2</v>
      </c>
      <c r="M147" s="72" t="s">
        <v>35</v>
      </c>
      <c r="N147" s="84" t="s">
        <v>479</v>
      </c>
      <c r="O147" s="72" t="s">
        <v>23</v>
      </c>
      <c r="P147" s="88"/>
    </row>
    <row r="148" spans="2:16" s="77" customFormat="1" x14ac:dyDescent="0.2">
      <c r="B148" s="68" t="s">
        <v>39</v>
      </c>
      <c r="C148" s="85">
        <v>43256</v>
      </c>
      <c r="D148" s="68">
        <f t="shared" si="16"/>
        <v>0.42708333333333331</v>
      </c>
      <c r="E148" s="70">
        <f t="shared" si="17"/>
        <v>0.4375</v>
      </c>
      <c r="F148" s="70">
        <v>0.5</v>
      </c>
      <c r="G148" s="70" t="s">
        <v>14</v>
      </c>
      <c r="H148" s="71" t="s">
        <v>15</v>
      </c>
      <c r="I148" s="72" t="s">
        <v>54</v>
      </c>
      <c r="J148" s="73" t="s">
        <v>420</v>
      </c>
      <c r="K148" s="74" t="s">
        <v>421</v>
      </c>
      <c r="L148" s="75">
        <v>6.25E-2</v>
      </c>
      <c r="M148" s="72" t="s">
        <v>35</v>
      </c>
      <c r="N148" s="84" t="s">
        <v>479</v>
      </c>
      <c r="O148" s="72" t="s">
        <v>23</v>
      </c>
    </row>
    <row r="149" spans="2:16" s="77" customFormat="1" x14ac:dyDescent="0.2">
      <c r="B149" s="70" t="s">
        <v>30</v>
      </c>
      <c r="C149" s="85">
        <v>43222</v>
      </c>
      <c r="D149" s="68">
        <f t="shared" si="16"/>
        <v>0.57291666666666652</v>
      </c>
      <c r="E149" s="70">
        <f t="shared" si="17"/>
        <v>0.58333333333333326</v>
      </c>
      <c r="F149" s="70">
        <v>0.66666666666666663</v>
      </c>
      <c r="G149" s="68" t="s">
        <v>24</v>
      </c>
      <c r="H149" s="71" t="s">
        <v>15</v>
      </c>
      <c r="I149" s="72" t="s">
        <v>16</v>
      </c>
      <c r="J149" s="73" t="s">
        <v>218</v>
      </c>
      <c r="K149" s="74" t="s">
        <v>219</v>
      </c>
      <c r="L149" s="75">
        <v>8.3333333333333329E-2</v>
      </c>
      <c r="M149" s="72" t="s">
        <v>35</v>
      </c>
      <c r="N149" s="84" t="s">
        <v>612</v>
      </c>
      <c r="O149" s="72" t="s">
        <v>23</v>
      </c>
    </row>
    <row r="150" spans="2:16" s="77" customFormat="1" x14ac:dyDescent="0.2">
      <c r="B150" s="70" t="s">
        <v>13</v>
      </c>
      <c r="C150" s="85">
        <v>43241</v>
      </c>
      <c r="D150" s="68">
        <f t="shared" si="16"/>
        <v>0.57291666666666652</v>
      </c>
      <c r="E150" s="70">
        <f t="shared" si="17"/>
        <v>0.58333333333333326</v>
      </c>
      <c r="F150" s="70">
        <v>0.66666666666666663</v>
      </c>
      <c r="G150" s="68" t="s">
        <v>24</v>
      </c>
      <c r="H150" s="71" t="s">
        <v>15</v>
      </c>
      <c r="I150" s="72" t="s">
        <v>16</v>
      </c>
      <c r="J150" s="73" t="s">
        <v>220</v>
      </c>
      <c r="K150" s="74" t="s">
        <v>221</v>
      </c>
      <c r="L150" s="75">
        <v>8.3333333333333329E-2</v>
      </c>
      <c r="M150" s="72" t="s">
        <v>35</v>
      </c>
      <c r="N150" s="84" t="s">
        <v>644</v>
      </c>
      <c r="O150" s="72" t="s">
        <v>23</v>
      </c>
    </row>
    <row r="151" spans="2:16" s="77" customFormat="1" ht="25.5" x14ac:dyDescent="0.2">
      <c r="B151" s="70" t="s">
        <v>13</v>
      </c>
      <c r="C151" s="85">
        <v>43241</v>
      </c>
      <c r="D151" s="68">
        <f t="shared" si="16"/>
        <v>0.51041666666666652</v>
      </c>
      <c r="E151" s="70">
        <f t="shared" si="17"/>
        <v>0.52083333333333326</v>
      </c>
      <c r="F151" s="70">
        <v>0.60416666666666663</v>
      </c>
      <c r="G151" s="68" t="s">
        <v>24</v>
      </c>
      <c r="H151" s="71" t="s">
        <v>15</v>
      </c>
      <c r="I151" s="72" t="s">
        <v>16</v>
      </c>
      <c r="J151" s="73" t="s">
        <v>220</v>
      </c>
      <c r="K151" s="152" t="s">
        <v>704</v>
      </c>
      <c r="L151" s="75">
        <v>8.3333333333333329E-2</v>
      </c>
      <c r="M151" s="72" t="s">
        <v>35</v>
      </c>
      <c r="N151" s="84" t="s">
        <v>485</v>
      </c>
      <c r="O151" s="72" t="s">
        <v>23</v>
      </c>
    </row>
    <row r="152" spans="2:16" s="77" customFormat="1" x14ac:dyDescent="0.2">
      <c r="B152" s="68" t="s">
        <v>30</v>
      </c>
      <c r="C152" s="85">
        <v>43236</v>
      </c>
      <c r="D152" s="68">
        <f t="shared" si="16"/>
        <v>0.61458333333333326</v>
      </c>
      <c r="E152" s="70">
        <f t="shared" si="17"/>
        <v>0.625</v>
      </c>
      <c r="F152" s="70">
        <v>0.66666666666666663</v>
      </c>
      <c r="G152" s="68" t="s">
        <v>24</v>
      </c>
      <c r="H152" s="71" t="s">
        <v>15</v>
      </c>
      <c r="I152" s="72" t="s">
        <v>16</v>
      </c>
      <c r="J152" s="73" t="s">
        <v>222</v>
      </c>
      <c r="K152" s="74" t="s">
        <v>223</v>
      </c>
      <c r="L152" s="75">
        <v>4.1666666666666664E-2</v>
      </c>
      <c r="M152" s="84" t="s">
        <v>93</v>
      </c>
      <c r="N152" s="84" t="s">
        <v>481</v>
      </c>
      <c r="O152" s="72" t="s">
        <v>23</v>
      </c>
    </row>
    <row r="153" spans="2:16" s="77" customFormat="1" x14ac:dyDescent="0.2">
      <c r="B153" s="70" t="s">
        <v>13</v>
      </c>
      <c r="C153" s="69">
        <v>43255</v>
      </c>
      <c r="D153" s="68">
        <f t="shared" si="16"/>
        <v>0.61458333333333326</v>
      </c>
      <c r="E153" s="70">
        <v>0.625</v>
      </c>
      <c r="F153" s="70">
        <f>E153+L153</f>
        <v>0.6875</v>
      </c>
      <c r="G153" s="70" t="s">
        <v>14</v>
      </c>
      <c r="H153" s="81" t="s">
        <v>36</v>
      </c>
      <c r="I153" s="72" t="s">
        <v>16</v>
      </c>
      <c r="J153" s="82" t="s">
        <v>224</v>
      </c>
      <c r="K153" s="74" t="s">
        <v>225</v>
      </c>
      <c r="L153" s="75">
        <v>6.25E-2</v>
      </c>
      <c r="M153" s="84" t="s">
        <v>93</v>
      </c>
      <c r="N153" s="72" t="s">
        <v>481</v>
      </c>
      <c r="O153" s="72" t="s">
        <v>23</v>
      </c>
    </row>
    <row r="154" spans="2:16" s="77" customFormat="1" x14ac:dyDescent="0.2">
      <c r="B154" s="70" t="s">
        <v>20</v>
      </c>
      <c r="C154" s="69">
        <v>43259</v>
      </c>
      <c r="D154" s="68">
        <f t="shared" si="16"/>
        <v>0.73958333333333326</v>
      </c>
      <c r="E154" s="70">
        <f t="shared" ref="E154:E167" si="18">F154-L154</f>
        <v>0.75</v>
      </c>
      <c r="F154" s="70">
        <v>0.8125</v>
      </c>
      <c r="G154" s="70" t="s">
        <v>24</v>
      </c>
      <c r="H154" s="81" t="s">
        <v>36</v>
      </c>
      <c r="I154" s="72" t="s">
        <v>16</v>
      </c>
      <c r="J154" s="82" t="s">
        <v>226</v>
      </c>
      <c r="K154" s="74" t="s">
        <v>227</v>
      </c>
      <c r="L154" s="75">
        <v>6.25E-2</v>
      </c>
      <c r="M154" s="84" t="s">
        <v>93</v>
      </c>
      <c r="N154" s="72" t="s">
        <v>481</v>
      </c>
      <c r="O154" s="72" t="s">
        <v>23</v>
      </c>
    </row>
    <row r="155" spans="2:16" s="77" customFormat="1" x14ac:dyDescent="0.2">
      <c r="B155" s="68" t="s">
        <v>39</v>
      </c>
      <c r="C155" s="85">
        <v>43228</v>
      </c>
      <c r="D155" s="68">
        <f t="shared" si="16"/>
        <v>0.61458333333333326</v>
      </c>
      <c r="E155" s="70">
        <f t="shared" si="18"/>
        <v>0.625</v>
      </c>
      <c r="F155" s="70">
        <v>0.66666666666666663</v>
      </c>
      <c r="G155" s="68" t="s">
        <v>24</v>
      </c>
      <c r="H155" s="71" t="s">
        <v>15</v>
      </c>
      <c r="I155" s="72" t="s">
        <v>25</v>
      </c>
      <c r="J155" s="73" t="s">
        <v>228</v>
      </c>
      <c r="K155" s="74" t="s">
        <v>229</v>
      </c>
      <c r="L155" s="75">
        <v>4.1666666666666664E-2</v>
      </c>
      <c r="M155" s="72" t="s">
        <v>35</v>
      </c>
      <c r="N155" s="84" t="s">
        <v>491</v>
      </c>
      <c r="O155" s="72" t="s">
        <v>23</v>
      </c>
    </row>
    <row r="156" spans="2:16" s="77" customFormat="1" x14ac:dyDescent="0.2">
      <c r="B156" s="68" t="s">
        <v>39</v>
      </c>
      <c r="C156" s="85">
        <v>43228</v>
      </c>
      <c r="D156" s="68">
        <f t="shared" si="16"/>
        <v>0.55208333333333326</v>
      </c>
      <c r="E156" s="70">
        <f t="shared" si="18"/>
        <v>0.5625</v>
      </c>
      <c r="F156" s="70">
        <v>0.60416666666666663</v>
      </c>
      <c r="G156" s="68" t="s">
        <v>24</v>
      </c>
      <c r="H156" s="71" t="s">
        <v>15</v>
      </c>
      <c r="I156" s="72" t="s">
        <v>25</v>
      </c>
      <c r="J156" s="73" t="s">
        <v>228</v>
      </c>
      <c r="K156" s="152" t="s">
        <v>695</v>
      </c>
      <c r="L156" s="75">
        <v>4.1666666666666664E-2</v>
      </c>
      <c r="M156" s="72" t="s">
        <v>35</v>
      </c>
      <c r="N156" s="84" t="s">
        <v>486</v>
      </c>
      <c r="O156" s="72" t="s">
        <v>23</v>
      </c>
    </row>
    <row r="157" spans="2:16" s="77" customFormat="1" ht="25.5" x14ac:dyDescent="0.2">
      <c r="B157" s="68" t="s">
        <v>13</v>
      </c>
      <c r="C157" s="85">
        <v>43234</v>
      </c>
      <c r="D157" s="68">
        <f t="shared" si="16"/>
        <v>0.53124999999999989</v>
      </c>
      <c r="E157" s="70">
        <f t="shared" si="18"/>
        <v>0.54166666666666663</v>
      </c>
      <c r="F157" s="70">
        <v>0.60416666666666663</v>
      </c>
      <c r="G157" s="68" t="s">
        <v>24</v>
      </c>
      <c r="H157" s="71" t="s">
        <v>15</v>
      </c>
      <c r="I157" s="72" t="s">
        <v>25</v>
      </c>
      <c r="J157" s="73" t="s">
        <v>230</v>
      </c>
      <c r="K157" s="152" t="s">
        <v>696</v>
      </c>
      <c r="L157" s="75">
        <v>6.25E-2</v>
      </c>
      <c r="M157" s="72" t="s">
        <v>35</v>
      </c>
      <c r="N157" s="84" t="s">
        <v>487</v>
      </c>
      <c r="O157" s="72" t="s">
        <v>23</v>
      </c>
    </row>
    <row r="158" spans="2:16" s="77" customFormat="1" x14ac:dyDescent="0.2">
      <c r="B158" s="68" t="s">
        <v>13</v>
      </c>
      <c r="C158" s="85">
        <v>43234</v>
      </c>
      <c r="D158" s="68">
        <f t="shared" si="16"/>
        <v>0.61458333333333326</v>
      </c>
      <c r="E158" s="70">
        <f t="shared" si="18"/>
        <v>0.625</v>
      </c>
      <c r="F158" s="70">
        <v>0.6875</v>
      </c>
      <c r="G158" s="68" t="s">
        <v>24</v>
      </c>
      <c r="H158" s="71" t="s">
        <v>15</v>
      </c>
      <c r="I158" s="72" t="s">
        <v>25</v>
      </c>
      <c r="J158" s="73" t="s">
        <v>230</v>
      </c>
      <c r="K158" s="74" t="s">
        <v>231</v>
      </c>
      <c r="L158" s="75">
        <v>6.25E-2</v>
      </c>
      <c r="M158" s="72" t="s">
        <v>35</v>
      </c>
      <c r="N158" s="84" t="s">
        <v>488</v>
      </c>
      <c r="O158" s="72" t="s">
        <v>23</v>
      </c>
    </row>
    <row r="159" spans="2:16" s="77" customFormat="1" x14ac:dyDescent="0.2">
      <c r="B159" s="70" t="s">
        <v>39</v>
      </c>
      <c r="C159" s="85">
        <v>43242</v>
      </c>
      <c r="D159" s="68">
        <f t="shared" si="16"/>
        <v>0.61458333333333326</v>
      </c>
      <c r="E159" s="70">
        <f t="shared" si="18"/>
        <v>0.625</v>
      </c>
      <c r="F159" s="70">
        <v>0.66666666666666663</v>
      </c>
      <c r="G159" s="68" t="s">
        <v>24</v>
      </c>
      <c r="H159" s="71" t="s">
        <v>15</v>
      </c>
      <c r="I159" s="72" t="s">
        <v>54</v>
      </c>
      <c r="J159" s="73" t="s">
        <v>232</v>
      </c>
      <c r="K159" s="74" t="s">
        <v>233</v>
      </c>
      <c r="L159" s="75">
        <v>4.1666666666666664E-2</v>
      </c>
      <c r="M159" s="72" t="s">
        <v>35</v>
      </c>
      <c r="N159" s="84" t="s">
        <v>490</v>
      </c>
      <c r="O159" s="72" t="s">
        <v>23</v>
      </c>
    </row>
    <row r="160" spans="2:16" s="77" customFormat="1" x14ac:dyDescent="0.2">
      <c r="B160" s="70" t="s">
        <v>30</v>
      </c>
      <c r="C160" s="85">
        <v>43257</v>
      </c>
      <c r="D160" s="68">
        <f t="shared" si="16"/>
        <v>0.59374999999999989</v>
      </c>
      <c r="E160" s="70">
        <f t="shared" si="18"/>
        <v>0.60416666666666663</v>
      </c>
      <c r="F160" s="70">
        <v>0.66666666666666663</v>
      </c>
      <c r="G160" s="68" t="s">
        <v>24</v>
      </c>
      <c r="H160" s="71" t="s">
        <v>15</v>
      </c>
      <c r="I160" s="72" t="s">
        <v>54</v>
      </c>
      <c r="J160" s="73" t="s">
        <v>234</v>
      </c>
      <c r="K160" s="74" t="s">
        <v>235</v>
      </c>
      <c r="L160" s="75">
        <v>6.25E-2</v>
      </c>
      <c r="M160" s="72" t="s">
        <v>35</v>
      </c>
      <c r="N160" s="84" t="s">
        <v>490</v>
      </c>
      <c r="O160" s="72" t="s">
        <v>23</v>
      </c>
    </row>
    <row r="161" spans="1:16" s="77" customFormat="1" x14ac:dyDescent="0.2">
      <c r="B161" s="70" t="s">
        <v>13</v>
      </c>
      <c r="C161" s="69">
        <v>43234</v>
      </c>
      <c r="D161" s="68">
        <f t="shared" si="16"/>
        <v>0.57291666666666652</v>
      </c>
      <c r="E161" s="70">
        <f t="shared" si="18"/>
        <v>0.58333333333333326</v>
      </c>
      <c r="F161" s="70">
        <v>0.66666666666666663</v>
      </c>
      <c r="G161" s="68" t="s">
        <v>24</v>
      </c>
      <c r="H161" s="71" t="s">
        <v>15</v>
      </c>
      <c r="I161" s="72" t="s">
        <v>16</v>
      </c>
      <c r="J161" s="73" t="s">
        <v>236</v>
      </c>
      <c r="K161" s="74" t="s">
        <v>237</v>
      </c>
      <c r="L161" s="75">
        <v>8.3333333333333329E-2</v>
      </c>
      <c r="M161" s="84" t="s">
        <v>623</v>
      </c>
      <c r="N161" s="84" t="s">
        <v>613</v>
      </c>
      <c r="O161" s="72" t="s">
        <v>23</v>
      </c>
    </row>
    <row r="162" spans="1:16" s="77" customFormat="1" x14ac:dyDescent="0.2">
      <c r="B162" s="68" t="s">
        <v>39</v>
      </c>
      <c r="C162" s="69">
        <v>43214</v>
      </c>
      <c r="D162" s="70">
        <v>0.69791666666666663</v>
      </c>
      <c r="E162" s="70">
        <f t="shared" si="18"/>
        <v>0.70833333333333337</v>
      </c>
      <c r="F162" s="70">
        <v>0.8125</v>
      </c>
      <c r="G162" s="70" t="s">
        <v>426</v>
      </c>
      <c r="H162" s="71" t="s">
        <v>15</v>
      </c>
      <c r="I162" s="72" t="s">
        <v>16</v>
      </c>
      <c r="J162" s="73" t="s">
        <v>238</v>
      </c>
      <c r="K162" s="74" t="s">
        <v>441</v>
      </c>
      <c r="L162" s="75">
        <v>0.10416666666666667</v>
      </c>
      <c r="M162" s="84" t="s">
        <v>93</v>
      </c>
      <c r="N162" s="72">
        <v>20</v>
      </c>
      <c r="O162" s="72" t="s">
        <v>655</v>
      </c>
      <c r="P162" s="88"/>
    </row>
    <row r="163" spans="1:16" s="77" customFormat="1" x14ac:dyDescent="0.2">
      <c r="B163" s="68" t="s">
        <v>39</v>
      </c>
      <c r="C163" s="69">
        <v>43214</v>
      </c>
      <c r="D163" s="70">
        <v>0.55208333333333337</v>
      </c>
      <c r="E163" s="70">
        <f t="shared" si="18"/>
        <v>0.5625</v>
      </c>
      <c r="F163" s="70">
        <v>0.66666666666666663</v>
      </c>
      <c r="G163" s="70" t="s">
        <v>426</v>
      </c>
      <c r="H163" s="71" t="s">
        <v>15</v>
      </c>
      <c r="I163" s="72" t="s">
        <v>16</v>
      </c>
      <c r="J163" s="73" t="s">
        <v>238</v>
      </c>
      <c r="K163" s="74" t="s">
        <v>442</v>
      </c>
      <c r="L163" s="75">
        <v>0.10416666666666667</v>
      </c>
      <c r="M163" s="72" t="s">
        <v>35</v>
      </c>
      <c r="N163" s="72">
        <v>5</v>
      </c>
      <c r="O163" s="72" t="s">
        <v>655</v>
      </c>
      <c r="P163" s="88"/>
    </row>
    <row r="164" spans="1:16" s="77" customFormat="1" x14ac:dyDescent="0.2">
      <c r="B164" s="70" t="s">
        <v>27</v>
      </c>
      <c r="C164" s="69">
        <v>43216</v>
      </c>
      <c r="D164" s="70">
        <v>0.69791666666666663</v>
      </c>
      <c r="E164" s="70">
        <f t="shared" si="18"/>
        <v>0.70833333333333337</v>
      </c>
      <c r="F164" s="70">
        <v>0.8125</v>
      </c>
      <c r="G164" s="70" t="s">
        <v>426</v>
      </c>
      <c r="H164" s="71" t="s">
        <v>15</v>
      </c>
      <c r="I164" s="72" t="s">
        <v>16</v>
      </c>
      <c r="J164" s="73" t="s">
        <v>239</v>
      </c>
      <c r="K164" s="74" t="s">
        <v>443</v>
      </c>
      <c r="L164" s="75">
        <v>0.10416666666666667</v>
      </c>
      <c r="M164" s="84" t="s">
        <v>93</v>
      </c>
      <c r="N164" s="72">
        <v>20</v>
      </c>
      <c r="O164" s="72" t="s">
        <v>655</v>
      </c>
    </row>
    <row r="165" spans="1:16" s="77" customFormat="1" x14ac:dyDescent="0.2">
      <c r="B165" s="70" t="s">
        <v>27</v>
      </c>
      <c r="C165" s="69">
        <v>43216</v>
      </c>
      <c r="D165" s="70">
        <v>0.55208333333333337</v>
      </c>
      <c r="E165" s="70">
        <f t="shared" si="18"/>
        <v>0.5625</v>
      </c>
      <c r="F165" s="70">
        <v>0.66666666666666663</v>
      </c>
      <c r="G165" s="70" t="s">
        <v>426</v>
      </c>
      <c r="H165" s="71" t="s">
        <v>15</v>
      </c>
      <c r="I165" s="72" t="s">
        <v>16</v>
      </c>
      <c r="J165" s="73" t="s">
        <v>239</v>
      </c>
      <c r="K165" s="74" t="s">
        <v>444</v>
      </c>
      <c r="L165" s="75">
        <v>0.10416666666666667</v>
      </c>
      <c r="M165" s="72" t="s">
        <v>35</v>
      </c>
      <c r="N165" s="72">
        <v>5</v>
      </c>
      <c r="O165" s="72" t="s">
        <v>655</v>
      </c>
    </row>
    <row r="166" spans="1:16" s="77" customFormat="1" x14ac:dyDescent="0.2">
      <c r="B166" s="70" t="s">
        <v>13</v>
      </c>
      <c r="C166" s="69">
        <v>43241</v>
      </c>
      <c r="D166" s="68">
        <f>E166-0.0104166666666667</f>
        <v>0.39583333333333331</v>
      </c>
      <c r="E166" s="70">
        <f t="shared" si="18"/>
        <v>0.40625</v>
      </c>
      <c r="F166" s="70">
        <v>0.5</v>
      </c>
      <c r="G166" s="70" t="s">
        <v>14</v>
      </c>
      <c r="H166" s="71" t="s">
        <v>15</v>
      </c>
      <c r="I166" s="72" t="s">
        <v>16</v>
      </c>
      <c r="J166" s="73" t="s">
        <v>240</v>
      </c>
      <c r="K166" s="74" t="s">
        <v>241</v>
      </c>
      <c r="L166" s="75">
        <v>9.375E-2</v>
      </c>
      <c r="M166" s="72" t="s">
        <v>35</v>
      </c>
      <c r="N166" s="84" t="s">
        <v>486</v>
      </c>
      <c r="O166" s="72" t="s">
        <v>23</v>
      </c>
    </row>
    <row r="167" spans="1:16" s="77" customFormat="1" x14ac:dyDescent="0.2">
      <c r="A167" s="150" t="s">
        <v>646</v>
      </c>
      <c r="B167" s="70" t="s">
        <v>20</v>
      </c>
      <c r="C167" s="69">
        <v>43245</v>
      </c>
      <c r="D167" s="68">
        <f>E167-0.0104166666666667</f>
        <v>0.4375</v>
      </c>
      <c r="E167" s="70">
        <f t="shared" si="18"/>
        <v>0.44791666666666669</v>
      </c>
      <c r="F167" s="70">
        <v>0.5</v>
      </c>
      <c r="G167" s="70" t="s">
        <v>14</v>
      </c>
      <c r="H167" s="71" t="s">
        <v>15</v>
      </c>
      <c r="I167" s="72" t="s">
        <v>16</v>
      </c>
      <c r="J167" s="73" t="s">
        <v>242</v>
      </c>
      <c r="K167" s="74" t="s">
        <v>243</v>
      </c>
      <c r="L167" s="75">
        <v>5.2083333333333336E-2</v>
      </c>
      <c r="M167" s="72" t="s">
        <v>35</v>
      </c>
      <c r="N167" s="84" t="s">
        <v>486</v>
      </c>
      <c r="O167" s="72" t="s">
        <v>23</v>
      </c>
    </row>
    <row r="168" spans="1:16" s="77" customFormat="1" x14ac:dyDescent="0.2">
      <c r="B168" s="70" t="s">
        <v>13</v>
      </c>
      <c r="C168" s="85">
        <v>43241</v>
      </c>
      <c r="D168" s="68">
        <f>E168-0.0104166666666667</f>
        <v>0.61458333333333326</v>
      </c>
      <c r="E168" s="70">
        <v>0.625</v>
      </c>
      <c r="F168" s="70">
        <f>E168+L168</f>
        <v>0.65625</v>
      </c>
      <c r="G168" s="68" t="s">
        <v>14</v>
      </c>
      <c r="H168" s="81" t="s">
        <v>36</v>
      </c>
      <c r="I168" s="72" t="s">
        <v>37</v>
      </c>
      <c r="J168" s="82" t="s">
        <v>244</v>
      </c>
      <c r="K168" s="74" t="s">
        <v>717</v>
      </c>
      <c r="L168" s="75">
        <v>3.125E-2</v>
      </c>
      <c r="M168" s="72" t="s">
        <v>35</v>
      </c>
      <c r="N168" s="84" t="s">
        <v>485</v>
      </c>
      <c r="O168" s="72" t="s">
        <v>122</v>
      </c>
    </row>
    <row r="169" spans="1:16" s="77" customFormat="1" x14ac:dyDescent="0.2">
      <c r="B169" s="68" t="s">
        <v>27</v>
      </c>
      <c r="C169" s="69">
        <v>43195</v>
      </c>
      <c r="D169" s="70">
        <v>0.40625</v>
      </c>
      <c r="E169" s="70">
        <v>0.39583333333333331</v>
      </c>
      <c r="F169" s="68">
        <v>0.45833333333333331</v>
      </c>
      <c r="G169" s="70" t="s">
        <v>426</v>
      </c>
      <c r="H169" s="81" t="s">
        <v>36</v>
      </c>
      <c r="I169" s="72" t="s">
        <v>37</v>
      </c>
      <c r="J169" s="82" t="s">
        <v>245</v>
      </c>
      <c r="K169" s="74" t="s">
        <v>718</v>
      </c>
      <c r="L169" s="75">
        <v>6.25E-2</v>
      </c>
      <c r="M169" s="72" t="s">
        <v>35</v>
      </c>
      <c r="N169" s="72">
        <v>5</v>
      </c>
      <c r="O169" s="72" t="s">
        <v>122</v>
      </c>
      <c r="P169" s="88" t="s">
        <v>563</v>
      </c>
    </row>
    <row r="170" spans="1:16" s="77" customFormat="1" x14ac:dyDescent="0.2">
      <c r="B170" s="70" t="s">
        <v>13</v>
      </c>
      <c r="C170" s="69">
        <v>43241</v>
      </c>
      <c r="D170" s="68">
        <f t="shared" ref="D170:D203" si="19">E170-0.0104166666666667</f>
        <v>0.65624999999999989</v>
      </c>
      <c r="E170" s="70">
        <v>0.66666666666666663</v>
      </c>
      <c r="F170" s="70">
        <f>E170+L170</f>
        <v>0.70486111111111105</v>
      </c>
      <c r="G170" s="68" t="s">
        <v>14</v>
      </c>
      <c r="H170" s="81" t="s">
        <v>36</v>
      </c>
      <c r="I170" s="72" t="s">
        <v>37</v>
      </c>
      <c r="J170" s="82" t="s">
        <v>246</v>
      </c>
      <c r="K170" s="74" t="s">
        <v>719</v>
      </c>
      <c r="L170" s="75">
        <v>3.8194444444444441E-2</v>
      </c>
      <c r="M170" s="72" t="s">
        <v>35</v>
      </c>
      <c r="N170" s="84" t="s">
        <v>485</v>
      </c>
      <c r="O170" s="72" t="s">
        <v>23</v>
      </c>
    </row>
    <row r="171" spans="1:16" s="77" customFormat="1" x14ac:dyDescent="0.2">
      <c r="A171" s="150" t="s">
        <v>646</v>
      </c>
      <c r="B171" s="68" t="s">
        <v>20</v>
      </c>
      <c r="C171" s="85">
        <v>43245</v>
      </c>
      <c r="D171" s="68">
        <f t="shared" si="19"/>
        <v>0.76041666666666663</v>
      </c>
      <c r="E171" s="70">
        <f>F171-L171</f>
        <v>0.77083333333333337</v>
      </c>
      <c r="F171" s="70">
        <v>0.8125</v>
      </c>
      <c r="G171" s="70" t="s">
        <v>24</v>
      </c>
      <c r="H171" s="81" t="s">
        <v>36</v>
      </c>
      <c r="I171" s="72" t="s">
        <v>37</v>
      </c>
      <c r="J171" s="82" t="s">
        <v>247</v>
      </c>
      <c r="K171" s="74" t="s">
        <v>720</v>
      </c>
      <c r="L171" s="75">
        <v>4.1666666666666664E-2</v>
      </c>
      <c r="M171" s="72" t="s">
        <v>35</v>
      </c>
      <c r="N171" s="84" t="s">
        <v>485</v>
      </c>
      <c r="O171" s="72" t="s">
        <v>23</v>
      </c>
    </row>
    <row r="172" spans="1:16" s="77" customFormat="1" x14ac:dyDescent="0.2">
      <c r="B172" s="70" t="s">
        <v>13</v>
      </c>
      <c r="C172" s="69">
        <v>43241</v>
      </c>
      <c r="D172" s="68">
        <f t="shared" si="19"/>
        <v>0.68749999999999989</v>
      </c>
      <c r="E172" s="70">
        <f>F172-L172</f>
        <v>0.69791666666666663</v>
      </c>
      <c r="F172" s="70">
        <v>0.8125</v>
      </c>
      <c r="G172" s="70" t="s">
        <v>24</v>
      </c>
      <c r="H172" s="81" t="s">
        <v>36</v>
      </c>
      <c r="I172" s="72" t="s">
        <v>25</v>
      </c>
      <c r="J172" s="82" t="s">
        <v>249</v>
      </c>
      <c r="K172" s="74" t="s">
        <v>721</v>
      </c>
      <c r="L172" s="75">
        <v>0.11458333333333333</v>
      </c>
      <c r="M172" s="72" t="s">
        <v>35</v>
      </c>
      <c r="N172" s="84" t="s">
        <v>485</v>
      </c>
      <c r="O172" s="72" t="s">
        <v>122</v>
      </c>
    </row>
    <row r="173" spans="1:16" s="77" customFormat="1" x14ac:dyDescent="0.2">
      <c r="B173" s="68" t="s">
        <v>20</v>
      </c>
      <c r="C173" s="69">
        <v>43259</v>
      </c>
      <c r="D173" s="68">
        <f t="shared" si="19"/>
        <v>0.61458333333333326</v>
      </c>
      <c r="E173" s="70">
        <v>0.625</v>
      </c>
      <c r="F173" s="70">
        <f>E173+L173</f>
        <v>0.75</v>
      </c>
      <c r="G173" s="70" t="s">
        <v>14</v>
      </c>
      <c r="H173" s="81" t="s">
        <v>36</v>
      </c>
      <c r="I173" s="72" t="s">
        <v>54</v>
      </c>
      <c r="J173" s="82" t="s">
        <v>251</v>
      </c>
      <c r="K173" s="74" t="s">
        <v>722</v>
      </c>
      <c r="L173" s="75">
        <v>0.125</v>
      </c>
      <c r="M173" s="72" t="s">
        <v>35</v>
      </c>
      <c r="N173" s="84" t="s">
        <v>484</v>
      </c>
      <c r="O173" s="72" t="s">
        <v>23</v>
      </c>
    </row>
    <row r="174" spans="1:16" s="77" customFormat="1" x14ac:dyDescent="0.2">
      <c r="B174" s="70" t="s">
        <v>39</v>
      </c>
      <c r="C174" s="85">
        <v>43270</v>
      </c>
      <c r="D174" s="68">
        <f>E174-0.0104166666666667</f>
        <v>0.59374999999999989</v>
      </c>
      <c r="E174" s="70">
        <f>F174-L174</f>
        <v>0.60416666666666663</v>
      </c>
      <c r="F174" s="70">
        <v>0.66666666666666663</v>
      </c>
      <c r="G174" s="70" t="s">
        <v>14</v>
      </c>
      <c r="H174" s="87" t="s">
        <v>141</v>
      </c>
      <c r="I174" s="72" t="s">
        <v>37</v>
      </c>
      <c r="J174" s="51" t="s">
        <v>411</v>
      </c>
      <c r="K174" s="74" t="s">
        <v>662</v>
      </c>
      <c r="L174" s="75">
        <v>6.25E-2</v>
      </c>
      <c r="M174" s="72" t="s">
        <v>35</v>
      </c>
      <c r="N174" s="84" t="s">
        <v>680</v>
      </c>
      <c r="O174" s="72" t="s">
        <v>23</v>
      </c>
    </row>
    <row r="175" spans="1:16" s="77" customFormat="1" x14ac:dyDescent="0.2">
      <c r="B175" s="70" t="s">
        <v>27</v>
      </c>
      <c r="C175" s="85">
        <v>43272</v>
      </c>
      <c r="D175" s="68">
        <f>E175-0.0104166666666667</f>
        <v>0.76041666666666652</v>
      </c>
      <c r="E175" s="70">
        <f>F175-L175</f>
        <v>0.77083333333333326</v>
      </c>
      <c r="F175" s="70">
        <v>0.85416666666666663</v>
      </c>
      <c r="G175" s="70" t="s">
        <v>24</v>
      </c>
      <c r="H175" s="87" t="s">
        <v>141</v>
      </c>
      <c r="I175" s="72" t="s">
        <v>37</v>
      </c>
      <c r="J175" s="51" t="s">
        <v>412</v>
      </c>
      <c r="K175" s="74" t="s">
        <v>663</v>
      </c>
      <c r="L175" s="75">
        <v>8.3333333333333329E-2</v>
      </c>
      <c r="M175" s="72" t="s">
        <v>35</v>
      </c>
      <c r="N175" s="84" t="s">
        <v>680</v>
      </c>
      <c r="O175" s="72" t="s">
        <v>23</v>
      </c>
    </row>
    <row r="176" spans="1:16" s="77" customFormat="1" x14ac:dyDescent="0.2">
      <c r="B176" s="68" t="s">
        <v>20</v>
      </c>
      <c r="C176" s="85">
        <v>43224</v>
      </c>
      <c r="D176" s="68">
        <f t="shared" si="19"/>
        <v>0.61458333333333326</v>
      </c>
      <c r="E176" s="70">
        <f t="shared" ref="E176:E192" si="20">F176-L176</f>
        <v>0.625</v>
      </c>
      <c r="F176" s="70">
        <v>0.66666666666666663</v>
      </c>
      <c r="G176" s="68" t="s">
        <v>24</v>
      </c>
      <c r="H176" s="71" t="s">
        <v>15</v>
      </c>
      <c r="I176" s="72" t="s">
        <v>16</v>
      </c>
      <c r="J176" s="73" t="s">
        <v>253</v>
      </c>
      <c r="K176" s="74" t="s">
        <v>254</v>
      </c>
      <c r="L176" s="75">
        <v>4.1666666666666664E-2</v>
      </c>
      <c r="M176" s="84" t="s">
        <v>623</v>
      </c>
      <c r="N176" s="84" t="s">
        <v>681</v>
      </c>
      <c r="O176" s="72" t="s">
        <v>23</v>
      </c>
    </row>
    <row r="177" spans="1:15" s="77" customFormat="1" x14ac:dyDescent="0.2">
      <c r="B177" s="68" t="s">
        <v>20</v>
      </c>
      <c r="C177" s="85">
        <v>43224</v>
      </c>
      <c r="D177" s="68">
        <f t="shared" si="19"/>
        <v>0.59374999999999989</v>
      </c>
      <c r="E177" s="70">
        <f t="shared" si="20"/>
        <v>0.60416666666666663</v>
      </c>
      <c r="F177" s="70">
        <v>0.66666666666666663</v>
      </c>
      <c r="G177" s="68" t="s">
        <v>24</v>
      </c>
      <c r="H177" s="71" t="s">
        <v>15</v>
      </c>
      <c r="I177" s="72" t="s">
        <v>16</v>
      </c>
      <c r="J177" s="73" t="s">
        <v>255</v>
      </c>
      <c r="K177" s="74" t="s">
        <v>256</v>
      </c>
      <c r="L177" s="75">
        <v>6.25E-2</v>
      </c>
      <c r="M177" s="84" t="s">
        <v>623</v>
      </c>
      <c r="N177" s="84" t="s">
        <v>682</v>
      </c>
      <c r="O177" s="72" t="s">
        <v>23</v>
      </c>
    </row>
    <row r="178" spans="1:15" s="77" customFormat="1" x14ac:dyDescent="0.2">
      <c r="B178" s="68" t="s">
        <v>20</v>
      </c>
      <c r="C178" s="85">
        <v>43231</v>
      </c>
      <c r="D178" s="68">
        <f t="shared" si="19"/>
        <v>0.59374999999999989</v>
      </c>
      <c r="E178" s="70">
        <f t="shared" si="20"/>
        <v>0.60416666666666663</v>
      </c>
      <c r="F178" s="70">
        <v>0.6875</v>
      </c>
      <c r="G178" s="68" t="s">
        <v>24</v>
      </c>
      <c r="H178" s="71" t="s">
        <v>15</v>
      </c>
      <c r="I178" s="72" t="s">
        <v>16</v>
      </c>
      <c r="J178" s="73" t="s">
        <v>257</v>
      </c>
      <c r="K178" s="74" t="s">
        <v>258</v>
      </c>
      <c r="L178" s="75">
        <v>8.3333333333333329E-2</v>
      </c>
      <c r="M178" s="84" t="s">
        <v>623</v>
      </c>
      <c r="N178" s="84" t="s">
        <v>681</v>
      </c>
      <c r="O178" s="72" t="s">
        <v>23</v>
      </c>
    </row>
    <row r="179" spans="1:15" s="77" customFormat="1" x14ac:dyDescent="0.2">
      <c r="B179" s="68" t="s">
        <v>20</v>
      </c>
      <c r="C179" s="85">
        <v>43231</v>
      </c>
      <c r="D179" s="68">
        <f t="shared" si="19"/>
        <v>0.59375</v>
      </c>
      <c r="E179" s="70">
        <f t="shared" si="20"/>
        <v>0.60416666666666674</v>
      </c>
      <c r="F179" s="70">
        <v>0.70833333333333337</v>
      </c>
      <c r="G179" s="68" t="s">
        <v>24</v>
      </c>
      <c r="H179" s="71" t="s">
        <v>15</v>
      </c>
      <c r="I179" s="72" t="s">
        <v>16</v>
      </c>
      <c r="J179" s="73" t="s">
        <v>259</v>
      </c>
      <c r="K179" s="74" t="s">
        <v>260</v>
      </c>
      <c r="L179" s="75">
        <v>0.10416666666666667</v>
      </c>
      <c r="M179" s="84" t="s">
        <v>623</v>
      </c>
      <c r="N179" s="84" t="s">
        <v>682</v>
      </c>
      <c r="O179" s="72" t="s">
        <v>23</v>
      </c>
    </row>
    <row r="180" spans="1:15" s="77" customFormat="1" x14ac:dyDescent="0.2">
      <c r="B180" s="70" t="s">
        <v>27</v>
      </c>
      <c r="C180" s="69">
        <v>43251</v>
      </c>
      <c r="D180" s="68">
        <f t="shared" si="19"/>
        <v>0.40625</v>
      </c>
      <c r="E180" s="70">
        <f t="shared" si="20"/>
        <v>0.41666666666666669</v>
      </c>
      <c r="F180" s="70">
        <v>0.5</v>
      </c>
      <c r="G180" s="70" t="s">
        <v>14</v>
      </c>
      <c r="H180" s="71" t="s">
        <v>15</v>
      </c>
      <c r="I180" s="72" t="s">
        <v>16</v>
      </c>
      <c r="J180" s="73" t="s">
        <v>261</v>
      </c>
      <c r="K180" s="74" t="s">
        <v>262</v>
      </c>
      <c r="L180" s="75">
        <v>8.3333333333333329E-2</v>
      </c>
      <c r="M180" s="84" t="s">
        <v>623</v>
      </c>
      <c r="N180" s="84" t="s">
        <v>683</v>
      </c>
      <c r="O180" s="72" t="s">
        <v>23</v>
      </c>
    </row>
    <row r="181" spans="1:15" s="77" customFormat="1" x14ac:dyDescent="0.2">
      <c r="B181" s="68" t="s">
        <v>27</v>
      </c>
      <c r="C181" s="85">
        <v>43258</v>
      </c>
      <c r="D181" s="68">
        <f t="shared" si="19"/>
        <v>0.40625</v>
      </c>
      <c r="E181" s="70">
        <f t="shared" si="20"/>
        <v>0.41666666666666669</v>
      </c>
      <c r="F181" s="70">
        <v>0.5</v>
      </c>
      <c r="G181" s="70" t="s">
        <v>14</v>
      </c>
      <c r="H181" s="71" t="s">
        <v>15</v>
      </c>
      <c r="I181" s="72" t="s">
        <v>16</v>
      </c>
      <c r="J181" s="73" t="s">
        <v>263</v>
      </c>
      <c r="K181" s="74" t="s">
        <v>264</v>
      </c>
      <c r="L181" s="75">
        <v>8.3333333333333329E-2</v>
      </c>
      <c r="M181" s="84" t="s">
        <v>623</v>
      </c>
      <c r="N181" s="84" t="s">
        <v>683</v>
      </c>
      <c r="O181" s="72" t="s">
        <v>23</v>
      </c>
    </row>
    <row r="182" spans="1:15" s="77" customFormat="1" ht="13.5" customHeight="1" x14ac:dyDescent="0.2">
      <c r="B182" s="68" t="s">
        <v>13</v>
      </c>
      <c r="C182" s="85">
        <v>43220</v>
      </c>
      <c r="D182" s="68">
        <f t="shared" si="19"/>
        <v>0.45833333333333331</v>
      </c>
      <c r="E182" s="70">
        <f t="shared" si="20"/>
        <v>0.46875</v>
      </c>
      <c r="F182" s="70">
        <v>0.5</v>
      </c>
      <c r="G182" s="70" t="s">
        <v>14</v>
      </c>
      <c r="H182" s="71" t="s">
        <v>15</v>
      </c>
      <c r="I182" s="72" t="s">
        <v>16</v>
      </c>
      <c r="J182" s="73" t="s">
        <v>265</v>
      </c>
      <c r="K182" s="74" t="s">
        <v>266</v>
      </c>
      <c r="L182" s="75">
        <v>3.125E-2</v>
      </c>
      <c r="M182" s="84" t="s">
        <v>93</v>
      </c>
      <c r="N182" s="84" t="s">
        <v>480</v>
      </c>
      <c r="O182" s="72" t="s">
        <v>23</v>
      </c>
    </row>
    <row r="183" spans="1:15" s="77" customFormat="1" x14ac:dyDescent="0.2">
      <c r="B183" s="68" t="s">
        <v>13</v>
      </c>
      <c r="C183" s="85">
        <v>43220</v>
      </c>
      <c r="D183" s="68">
        <f t="shared" si="19"/>
        <v>0.45833333333333331</v>
      </c>
      <c r="E183" s="70">
        <f t="shared" si="20"/>
        <v>0.46875</v>
      </c>
      <c r="F183" s="70">
        <v>0.5</v>
      </c>
      <c r="G183" s="70" t="s">
        <v>14</v>
      </c>
      <c r="H183" s="71" t="s">
        <v>15</v>
      </c>
      <c r="I183" s="72" t="s">
        <v>16</v>
      </c>
      <c r="J183" s="73" t="s">
        <v>267</v>
      </c>
      <c r="K183" s="74" t="s">
        <v>268</v>
      </c>
      <c r="L183" s="75">
        <v>3.125E-2</v>
      </c>
      <c r="M183" s="84" t="s">
        <v>93</v>
      </c>
      <c r="N183" s="84" t="s">
        <v>484</v>
      </c>
      <c r="O183" s="72" t="s">
        <v>23</v>
      </c>
    </row>
    <row r="184" spans="1:15" s="77" customFormat="1" x14ac:dyDescent="0.2">
      <c r="B184" s="70" t="s">
        <v>39</v>
      </c>
      <c r="C184" s="69">
        <v>43221</v>
      </c>
      <c r="D184" s="68">
        <f t="shared" si="19"/>
        <v>0.41666666666666663</v>
      </c>
      <c r="E184" s="70">
        <f t="shared" si="20"/>
        <v>0.42708333333333331</v>
      </c>
      <c r="F184" s="70">
        <v>0.5</v>
      </c>
      <c r="G184" s="70" t="s">
        <v>14</v>
      </c>
      <c r="H184" s="71" t="s">
        <v>15</v>
      </c>
      <c r="I184" s="72" t="s">
        <v>16</v>
      </c>
      <c r="J184" s="73" t="s">
        <v>269</v>
      </c>
      <c r="K184" s="74" t="s">
        <v>270</v>
      </c>
      <c r="L184" s="75">
        <v>7.2916666666666671E-2</v>
      </c>
      <c r="M184" s="84" t="s">
        <v>93</v>
      </c>
      <c r="N184" s="84" t="s">
        <v>480</v>
      </c>
      <c r="O184" s="72" t="s">
        <v>23</v>
      </c>
    </row>
    <row r="185" spans="1:15" s="77" customFormat="1" x14ac:dyDescent="0.2">
      <c r="B185" s="70" t="s">
        <v>39</v>
      </c>
      <c r="C185" s="69">
        <v>43221</v>
      </c>
      <c r="D185" s="68">
        <f t="shared" si="19"/>
        <v>0.39583333333333331</v>
      </c>
      <c r="E185" s="70">
        <f t="shared" si="20"/>
        <v>0.40625</v>
      </c>
      <c r="F185" s="70">
        <v>0.5</v>
      </c>
      <c r="G185" s="70" t="s">
        <v>14</v>
      </c>
      <c r="H185" s="71" t="s">
        <v>15</v>
      </c>
      <c r="I185" s="72" t="s">
        <v>16</v>
      </c>
      <c r="J185" s="73" t="s">
        <v>271</v>
      </c>
      <c r="K185" s="74" t="s">
        <v>272</v>
      </c>
      <c r="L185" s="75">
        <v>9.375E-2</v>
      </c>
      <c r="M185" s="84" t="s">
        <v>93</v>
      </c>
      <c r="N185" s="84" t="s">
        <v>484</v>
      </c>
      <c r="O185" s="72" t="s">
        <v>23</v>
      </c>
    </row>
    <row r="186" spans="1:15" s="77" customFormat="1" x14ac:dyDescent="0.2">
      <c r="B186" s="70" t="s">
        <v>20</v>
      </c>
      <c r="C186" s="69">
        <v>43224</v>
      </c>
      <c r="D186" s="68">
        <f t="shared" si="19"/>
        <v>0.44791666666666663</v>
      </c>
      <c r="E186" s="70">
        <f t="shared" si="20"/>
        <v>0.45833333333333331</v>
      </c>
      <c r="F186" s="70">
        <v>0.5</v>
      </c>
      <c r="G186" s="68" t="s">
        <v>14</v>
      </c>
      <c r="H186" s="71" t="s">
        <v>15</v>
      </c>
      <c r="I186" s="72" t="s">
        <v>16</v>
      </c>
      <c r="J186" s="73" t="s">
        <v>273</v>
      </c>
      <c r="K186" s="74" t="s">
        <v>274</v>
      </c>
      <c r="L186" s="75">
        <v>4.1666666666666664E-2</v>
      </c>
      <c r="M186" s="84" t="s">
        <v>93</v>
      </c>
      <c r="N186" s="84" t="s">
        <v>480</v>
      </c>
      <c r="O186" s="72" t="s">
        <v>23</v>
      </c>
    </row>
    <row r="187" spans="1:15" s="77" customFormat="1" x14ac:dyDescent="0.2">
      <c r="B187" s="70" t="s">
        <v>20</v>
      </c>
      <c r="C187" s="69">
        <v>43224</v>
      </c>
      <c r="D187" s="68">
        <f t="shared" si="19"/>
        <v>0.42708333333333331</v>
      </c>
      <c r="E187" s="70">
        <f t="shared" si="20"/>
        <v>0.4375</v>
      </c>
      <c r="F187" s="70">
        <v>0.5</v>
      </c>
      <c r="G187" s="68" t="s">
        <v>14</v>
      </c>
      <c r="H187" s="71" t="s">
        <v>15</v>
      </c>
      <c r="I187" s="72" t="s">
        <v>16</v>
      </c>
      <c r="J187" s="73" t="s">
        <v>275</v>
      </c>
      <c r="K187" s="74" t="s">
        <v>276</v>
      </c>
      <c r="L187" s="75">
        <v>6.25E-2</v>
      </c>
      <c r="M187" s="84" t="s">
        <v>93</v>
      </c>
      <c r="N187" s="84" t="s">
        <v>484</v>
      </c>
      <c r="O187" s="72" t="s">
        <v>23</v>
      </c>
    </row>
    <row r="188" spans="1:15" s="77" customFormat="1" x14ac:dyDescent="0.2">
      <c r="B188" s="68" t="s">
        <v>405</v>
      </c>
      <c r="C188" s="85">
        <v>43229</v>
      </c>
      <c r="D188" s="68">
        <f t="shared" si="19"/>
        <v>0.52083333333333326</v>
      </c>
      <c r="E188" s="70">
        <f t="shared" si="20"/>
        <v>0.53125</v>
      </c>
      <c r="F188" s="70">
        <v>0.60416666666666663</v>
      </c>
      <c r="G188" s="68" t="s">
        <v>24</v>
      </c>
      <c r="H188" s="71" t="s">
        <v>15</v>
      </c>
      <c r="I188" s="72" t="s">
        <v>25</v>
      </c>
      <c r="J188" s="73" t="s">
        <v>302</v>
      </c>
      <c r="K188" s="74" t="s">
        <v>697</v>
      </c>
      <c r="L188" s="75">
        <v>7.2916666666666671E-2</v>
      </c>
      <c r="M188" s="84" t="s">
        <v>93</v>
      </c>
      <c r="N188" s="84" t="s">
        <v>480</v>
      </c>
      <c r="O188" s="72" t="s">
        <v>23</v>
      </c>
    </row>
    <row r="189" spans="1:15" s="77" customFormat="1" x14ac:dyDescent="0.2">
      <c r="B189" s="68" t="s">
        <v>405</v>
      </c>
      <c r="C189" s="85">
        <v>43229</v>
      </c>
      <c r="D189" s="68">
        <f t="shared" si="19"/>
        <v>0.58333333333333326</v>
      </c>
      <c r="E189" s="70">
        <f t="shared" si="20"/>
        <v>0.59375</v>
      </c>
      <c r="F189" s="70">
        <v>0.66666666666666663</v>
      </c>
      <c r="G189" s="68" t="s">
        <v>24</v>
      </c>
      <c r="H189" s="71" t="s">
        <v>15</v>
      </c>
      <c r="I189" s="72" t="s">
        <v>25</v>
      </c>
      <c r="J189" s="73" t="s">
        <v>302</v>
      </c>
      <c r="K189" s="74" t="s">
        <v>303</v>
      </c>
      <c r="L189" s="75">
        <v>7.2916666666666671E-2</v>
      </c>
      <c r="M189" s="84" t="s">
        <v>93</v>
      </c>
      <c r="N189" s="84" t="s">
        <v>486</v>
      </c>
      <c r="O189" s="72" t="s">
        <v>23</v>
      </c>
    </row>
    <row r="190" spans="1:15" s="77" customFormat="1" x14ac:dyDescent="0.2">
      <c r="A190" s="150" t="s">
        <v>645</v>
      </c>
      <c r="B190" s="70" t="s">
        <v>27</v>
      </c>
      <c r="C190" s="85">
        <v>43244</v>
      </c>
      <c r="D190" s="68">
        <f t="shared" si="19"/>
        <v>0.58333333333333326</v>
      </c>
      <c r="E190" s="70">
        <f t="shared" si="20"/>
        <v>0.59375</v>
      </c>
      <c r="F190" s="70">
        <v>0.66666666666666663</v>
      </c>
      <c r="G190" s="68" t="s">
        <v>24</v>
      </c>
      <c r="H190" s="71" t="s">
        <v>15</v>
      </c>
      <c r="I190" s="72" t="s">
        <v>54</v>
      </c>
      <c r="J190" s="73" t="s">
        <v>304</v>
      </c>
      <c r="K190" s="74" t="s">
        <v>305</v>
      </c>
      <c r="L190" s="75">
        <v>7.2916666666666671E-2</v>
      </c>
      <c r="M190" s="84" t="s">
        <v>93</v>
      </c>
      <c r="N190" s="84" t="s">
        <v>480</v>
      </c>
      <c r="O190" s="72" t="s">
        <v>23</v>
      </c>
    </row>
    <row r="191" spans="1:15" s="77" customFormat="1" x14ac:dyDescent="0.2">
      <c r="B191" s="68" t="s">
        <v>405</v>
      </c>
      <c r="C191" s="85">
        <v>43236</v>
      </c>
      <c r="D191" s="68">
        <f t="shared" si="19"/>
        <v>0.60416666666666652</v>
      </c>
      <c r="E191" s="70">
        <f t="shared" si="20"/>
        <v>0.61458333333333326</v>
      </c>
      <c r="F191" s="70">
        <v>0.66666666666666663</v>
      </c>
      <c r="G191" s="68" t="s">
        <v>24</v>
      </c>
      <c r="H191" s="71" t="s">
        <v>15</v>
      </c>
      <c r="I191" s="72" t="s">
        <v>25</v>
      </c>
      <c r="J191" s="73" t="s">
        <v>306</v>
      </c>
      <c r="K191" s="74" t="s">
        <v>307</v>
      </c>
      <c r="L191" s="75">
        <v>5.2083333333333336E-2</v>
      </c>
      <c r="M191" s="84" t="s">
        <v>93</v>
      </c>
      <c r="N191" s="84" t="s">
        <v>486</v>
      </c>
      <c r="O191" s="72" t="s">
        <v>23</v>
      </c>
    </row>
    <row r="192" spans="1:15" s="77" customFormat="1" x14ac:dyDescent="0.2">
      <c r="B192" s="68" t="s">
        <v>405</v>
      </c>
      <c r="C192" s="85">
        <v>43243</v>
      </c>
      <c r="D192" s="68">
        <f t="shared" si="19"/>
        <v>0.60416666666666652</v>
      </c>
      <c r="E192" s="70">
        <f t="shared" si="20"/>
        <v>0.61458333333333326</v>
      </c>
      <c r="F192" s="70">
        <v>0.66666666666666663</v>
      </c>
      <c r="G192" s="68" t="s">
        <v>24</v>
      </c>
      <c r="H192" s="71" t="s">
        <v>15</v>
      </c>
      <c r="I192" s="72" t="s">
        <v>25</v>
      </c>
      <c r="J192" s="73" t="s">
        <v>308</v>
      </c>
      <c r="K192" s="74" t="s">
        <v>309</v>
      </c>
      <c r="L192" s="75">
        <v>5.2083333333333336E-2</v>
      </c>
      <c r="M192" s="84" t="s">
        <v>93</v>
      </c>
      <c r="N192" s="84" t="s">
        <v>486</v>
      </c>
      <c r="O192" s="72" t="s">
        <v>23</v>
      </c>
    </row>
    <row r="193" spans="1:15" s="77" customFormat="1" x14ac:dyDescent="0.2">
      <c r="B193" s="70" t="s">
        <v>405</v>
      </c>
      <c r="C193" s="69">
        <v>43236</v>
      </c>
      <c r="D193" s="68">
        <f t="shared" si="19"/>
        <v>0.61458333333333326</v>
      </c>
      <c r="E193" s="70">
        <v>0.625</v>
      </c>
      <c r="F193" s="70">
        <f>E193+L193</f>
        <v>0.6875</v>
      </c>
      <c r="G193" s="70" t="s">
        <v>14</v>
      </c>
      <c r="H193" s="81" t="s">
        <v>36</v>
      </c>
      <c r="I193" s="72" t="s">
        <v>25</v>
      </c>
      <c r="J193" s="82" t="s">
        <v>290</v>
      </c>
      <c r="K193" s="74" t="s">
        <v>291</v>
      </c>
      <c r="L193" s="75">
        <v>6.25E-2</v>
      </c>
      <c r="M193" s="84" t="s">
        <v>93</v>
      </c>
      <c r="N193" s="84" t="s">
        <v>485</v>
      </c>
      <c r="O193" s="72" t="s">
        <v>23</v>
      </c>
    </row>
    <row r="194" spans="1:15" s="77" customFormat="1" x14ac:dyDescent="0.2">
      <c r="B194" s="70" t="s">
        <v>405</v>
      </c>
      <c r="C194" s="69">
        <v>43243</v>
      </c>
      <c r="D194" s="68">
        <f t="shared" si="19"/>
        <v>0.61458333333333326</v>
      </c>
      <c r="E194" s="70">
        <v>0.625</v>
      </c>
      <c r="F194" s="70">
        <f>E194+L194</f>
        <v>0.6875</v>
      </c>
      <c r="G194" s="91" t="s">
        <v>14</v>
      </c>
      <c r="H194" s="81" t="s">
        <v>36</v>
      </c>
      <c r="I194" s="72" t="s">
        <v>25</v>
      </c>
      <c r="J194" s="82" t="s">
        <v>292</v>
      </c>
      <c r="K194" s="74" t="s">
        <v>293</v>
      </c>
      <c r="L194" s="75">
        <v>6.25E-2</v>
      </c>
      <c r="M194" s="84" t="s">
        <v>93</v>
      </c>
      <c r="N194" s="84" t="s">
        <v>485</v>
      </c>
      <c r="O194" s="72" t="s">
        <v>23</v>
      </c>
    </row>
    <row r="195" spans="1:15" s="77" customFormat="1" x14ac:dyDescent="0.2">
      <c r="B195" s="70" t="s">
        <v>39</v>
      </c>
      <c r="C195" s="69">
        <v>43270</v>
      </c>
      <c r="D195" s="68">
        <f t="shared" si="19"/>
        <v>0.73958333333333326</v>
      </c>
      <c r="E195" s="70">
        <f>F195-L195</f>
        <v>0.75</v>
      </c>
      <c r="F195" s="70">
        <v>0.8125</v>
      </c>
      <c r="G195" s="70" t="s">
        <v>24</v>
      </c>
      <c r="H195" s="81" t="s">
        <v>36</v>
      </c>
      <c r="I195" s="72" t="s">
        <v>54</v>
      </c>
      <c r="J195" s="82" t="s">
        <v>294</v>
      </c>
      <c r="K195" s="74" t="s">
        <v>295</v>
      </c>
      <c r="L195" s="75">
        <v>6.25E-2</v>
      </c>
      <c r="M195" s="84" t="s">
        <v>93</v>
      </c>
      <c r="N195" s="84" t="s">
        <v>480</v>
      </c>
      <c r="O195" s="72" t="s">
        <v>23</v>
      </c>
    </row>
    <row r="196" spans="1:15" s="77" customFormat="1" x14ac:dyDescent="0.2">
      <c r="B196" s="70" t="s">
        <v>20</v>
      </c>
      <c r="C196" s="69">
        <v>43273</v>
      </c>
      <c r="D196" s="68">
        <f t="shared" si="19"/>
        <v>0.61458333333333326</v>
      </c>
      <c r="E196" s="70">
        <v>0.625</v>
      </c>
      <c r="F196" s="70">
        <f t="shared" ref="F196:F203" si="21">E196+L196</f>
        <v>0.6875</v>
      </c>
      <c r="G196" s="70" t="s">
        <v>14</v>
      </c>
      <c r="H196" s="81" t="s">
        <v>36</v>
      </c>
      <c r="I196" s="72" t="s">
        <v>54</v>
      </c>
      <c r="J196" s="82" t="s">
        <v>296</v>
      </c>
      <c r="K196" s="74" t="s">
        <v>297</v>
      </c>
      <c r="L196" s="75">
        <v>6.25E-2</v>
      </c>
      <c r="M196" s="84" t="s">
        <v>93</v>
      </c>
      <c r="N196" s="84" t="s">
        <v>480</v>
      </c>
      <c r="O196" s="72" t="s">
        <v>23</v>
      </c>
    </row>
    <row r="197" spans="1:15" s="77" customFormat="1" x14ac:dyDescent="0.2">
      <c r="B197" s="68" t="s">
        <v>30</v>
      </c>
      <c r="C197" s="85">
        <v>43257</v>
      </c>
      <c r="D197" s="68">
        <f t="shared" si="19"/>
        <v>0.61458333333333326</v>
      </c>
      <c r="E197" s="70">
        <v>0.625</v>
      </c>
      <c r="F197" s="70">
        <f t="shared" si="21"/>
        <v>0.6875</v>
      </c>
      <c r="G197" s="70" t="s">
        <v>14</v>
      </c>
      <c r="H197" s="81" t="s">
        <v>36</v>
      </c>
      <c r="I197" s="72" t="s">
        <v>25</v>
      </c>
      <c r="J197" s="82" t="s">
        <v>298</v>
      </c>
      <c r="K197" s="74" t="s">
        <v>299</v>
      </c>
      <c r="L197" s="75">
        <v>6.25E-2</v>
      </c>
      <c r="M197" s="84" t="s">
        <v>93</v>
      </c>
      <c r="N197" s="84" t="s">
        <v>484</v>
      </c>
      <c r="O197" s="72" t="s">
        <v>23</v>
      </c>
    </row>
    <row r="198" spans="1:15" s="77" customFormat="1" x14ac:dyDescent="0.2">
      <c r="B198" s="70" t="s">
        <v>405</v>
      </c>
      <c r="C198" s="69">
        <v>43264</v>
      </c>
      <c r="D198" s="68">
        <f t="shared" si="19"/>
        <v>0.61458333333333326</v>
      </c>
      <c r="E198" s="70">
        <v>0.625</v>
      </c>
      <c r="F198" s="70">
        <f t="shared" si="21"/>
        <v>0.6875</v>
      </c>
      <c r="G198" s="70" t="s">
        <v>14</v>
      </c>
      <c r="H198" s="81" t="s">
        <v>36</v>
      </c>
      <c r="I198" s="72" t="s">
        <v>25</v>
      </c>
      <c r="J198" s="82" t="s">
        <v>300</v>
      </c>
      <c r="K198" s="74" t="s">
        <v>301</v>
      </c>
      <c r="L198" s="75">
        <v>6.25E-2</v>
      </c>
      <c r="M198" s="84" t="s">
        <v>93</v>
      </c>
      <c r="N198" s="84" t="s">
        <v>484</v>
      </c>
      <c r="O198" s="72" t="s">
        <v>23</v>
      </c>
    </row>
    <row r="199" spans="1:15" s="77" customFormat="1" x14ac:dyDescent="0.2">
      <c r="A199" s="150" t="s">
        <v>645</v>
      </c>
      <c r="B199" s="70" t="s">
        <v>27</v>
      </c>
      <c r="C199" s="85">
        <v>43244</v>
      </c>
      <c r="D199" s="68">
        <f t="shared" si="19"/>
        <v>0.51041666666666663</v>
      </c>
      <c r="E199" s="70">
        <v>0.52083333333333337</v>
      </c>
      <c r="F199" s="70">
        <f t="shared" si="21"/>
        <v>0.60416666666666674</v>
      </c>
      <c r="G199" s="68" t="s">
        <v>14</v>
      </c>
      <c r="H199" s="81" t="s">
        <v>36</v>
      </c>
      <c r="I199" s="79" t="s">
        <v>48</v>
      </c>
      <c r="J199" s="82" t="s">
        <v>277</v>
      </c>
      <c r="K199" s="74" t="s">
        <v>278</v>
      </c>
      <c r="L199" s="75">
        <v>8.3333333333333329E-2</v>
      </c>
      <c r="M199" s="84" t="s">
        <v>93</v>
      </c>
      <c r="N199" s="84" t="s">
        <v>578</v>
      </c>
      <c r="O199" s="72" t="s">
        <v>23</v>
      </c>
    </row>
    <row r="200" spans="1:15" s="77" customFormat="1" x14ac:dyDescent="0.2">
      <c r="B200" s="70" t="s">
        <v>27</v>
      </c>
      <c r="C200" s="69">
        <v>43258</v>
      </c>
      <c r="D200" s="68">
        <f t="shared" si="19"/>
        <v>0.48958333333333331</v>
      </c>
      <c r="E200" s="70">
        <v>0.5</v>
      </c>
      <c r="F200" s="70">
        <f t="shared" si="21"/>
        <v>0.58333333333333337</v>
      </c>
      <c r="G200" s="68" t="s">
        <v>14</v>
      </c>
      <c r="H200" s="81" t="s">
        <v>36</v>
      </c>
      <c r="I200" s="79" t="s">
        <v>48</v>
      </c>
      <c r="J200" s="82" t="s">
        <v>279</v>
      </c>
      <c r="K200" s="74" t="s">
        <v>280</v>
      </c>
      <c r="L200" s="75">
        <v>8.3333333333333329E-2</v>
      </c>
      <c r="M200" s="84" t="s">
        <v>93</v>
      </c>
      <c r="N200" s="84" t="s">
        <v>578</v>
      </c>
      <c r="O200" s="72" t="s">
        <v>23</v>
      </c>
    </row>
    <row r="201" spans="1:15" s="77" customFormat="1" x14ac:dyDescent="0.2">
      <c r="A201" s="150" t="s">
        <v>645</v>
      </c>
      <c r="B201" s="70" t="s">
        <v>27</v>
      </c>
      <c r="C201" s="85">
        <v>43244</v>
      </c>
      <c r="D201" s="68">
        <f t="shared" si="19"/>
        <v>0.51041666666666663</v>
      </c>
      <c r="E201" s="70">
        <v>0.52083333333333337</v>
      </c>
      <c r="F201" s="70">
        <f t="shared" si="21"/>
        <v>0.60416666666666674</v>
      </c>
      <c r="G201" s="68" t="s">
        <v>14</v>
      </c>
      <c r="H201" s="81" t="s">
        <v>36</v>
      </c>
      <c r="I201" s="79" t="s">
        <v>48</v>
      </c>
      <c r="J201" s="82" t="s">
        <v>281</v>
      </c>
      <c r="K201" s="74" t="s">
        <v>282</v>
      </c>
      <c r="L201" s="75">
        <v>8.3333333333333329E-2</v>
      </c>
      <c r="M201" s="84" t="s">
        <v>93</v>
      </c>
      <c r="N201" s="84" t="s">
        <v>479</v>
      </c>
      <c r="O201" s="72" t="s">
        <v>23</v>
      </c>
    </row>
    <row r="202" spans="1:15" s="77" customFormat="1" x14ac:dyDescent="0.2">
      <c r="B202" s="70" t="s">
        <v>27</v>
      </c>
      <c r="C202" s="69">
        <v>43258</v>
      </c>
      <c r="D202" s="68">
        <f t="shared" si="19"/>
        <v>0.48958333333333331</v>
      </c>
      <c r="E202" s="70">
        <v>0.5</v>
      </c>
      <c r="F202" s="70">
        <f t="shared" si="21"/>
        <v>0.58333333333333337</v>
      </c>
      <c r="G202" s="68" t="s">
        <v>14</v>
      </c>
      <c r="H202" s="81" t="s">
        <v>36</v>
      </c>
      <c r="I202" s="79" t="s">
        <v>48</v>
      </c>
      <c r="J202" s="82" t="s">
        <v>283</v>
      </c>
      <c r="K202" s="74" t="s">
        <v>284</v>
      </c>
      <c r="L202" s="75">
        <v>8.3333333333333329E-2</v>
      </c>
      <c r="M202" s="84" t="s">
        <v>93</v>
      </c>
      <c r="N202" s="84" t="s">
        <v>479</v>
      </c>
      <c r="O202" s="72" t="s">
        <v>23</v>
      </c>
    </row>
    <row r="203" spans="1:15" s="77" customFormat="1" x14ac:dyDescent="0.2">
      <c r="B203" s="70" t="s">
        <v>39</v>
      </c>
      <c r="C203" s="85">
        <v>43263</v>
      </c>
      <c r="D203" s="68">
        <f t="shared" si="19"/>
        <v>0.61458333333333326</v>
      </c>
      <c r="E203" s="70">
        <v>0.625</v>
      </c>
      <c r="F203" s="70">
        <f t="shared" si="21"/>
        <v>0.70833333333333337</v>
      </c>
      <c r="G203" s="68" t="s">
        <v>14</v>
      </c>
      <c r="H203" s="81" t="s">
        <v>36</v>
      </c>
      <c r="I203" s="72" t="s">
        <v>16</v>
      </c>
      <c r="J203" s="82" t="s">
        <v>285</v>
      </c>
      <c r="K203" s="74" t="s">
        <v>286</v>
      </c>
      <c r="L203" s="75">
        <v>8.3333333333333329E-2</v>
      </c>
      <c r="M203" s="84" t="s">
        <v>93</v>
      </c>
      <c r="N203" s="84" t="s">
        <v>489</v>
      </c>
      <c r="O203" s="72" t="s">
        <v>23</v>
      </c>
    </row>
    <row r="204" spans="1:15" s="77" customFormat="1" x14ac:dyDescent="0.2">
      <c r="B204" s="70" t="s">
        <v>30</v>
      </c>
      <c r="C204" s="85">
        <v>43271</v>
      </c>
      <c r="D204" s="68">
        <f t="shared" ref="D204:D221" si="22">E204-0.0104166666666667</f>
        <v>0.71874999999999989</v>
      </c>
      <c r="E204" s="70">
        <f>F204-L204</f>
        <v>0.72916666666666663</v>
      </c>
      <c r="F204" s="70">
        <v>0.8125</v>
      </c>
      <c r="G204" s="70" t="s">
        <v>24</v>
      </c>
      <c r="H204" s="81" t="s">
        <v>36</v>
      </c>
      <c r="I204" s="72" t="s">
        <v>16</v>
      </c>
      <c r="J204" s="82" t="s">
        <v>287</v>
      </c>
      <c r="K204" s="74" t="s">
        <v>288</v>
      </c>
      <c r="L204" s="75">
        <v>8.3333333333333329E-2</v>
      </c>
      <c r="M204" s="84" t="s">
        <v>93</v>
      </c>
      <c r="N204" s="84" t="s">
        <v>489</v>
      </c>
      <c r="O204" s="72" t="s">
        <v>23</v>
      </c>
    </row>
    <row r="205" spans="1:15" s="77" customFormat="1" x14ac:dyDescent="0.2">
      <c r="B205" s="68" t="s">
        <v>27</v>
      </c>
      <c r="C205" s="69">
        <v>43272</v>
      </c>
      <c r="D205" s="68">
        <f t="shared" si="22"/>
        <v>0.61458333333333326</v>
      </c>
      <c r="E205" s="70">
        <v>0.625</v>
      </c>
      <c r="F205" s="70">
        <f t="shared" ref="F205:F221" si="23">E205+L205</f>
        <v>0.70833333333333337</v>
      </c>
      <c r="G205" s="70" t="s">
        <v>14</v>
      </c>
      <c r="H205" s="81" t="s">
        <v>36</v>
      </c>
      <c r="I205" s="72" t="s">
        <v>37</v>
      </c>
      <c r="J205" s="82" t="s">
        <v>289</v>
      </c>
      <c r="K205" s="74" t="s">
        <v>433</v>
      </c>
      <c r="L205" s="75">
        <v>8.3333333333333329E-2</v>
      </c>
      <c r="M205" s="72" t="s">
        <v>35</v>
      </c>
      <c r="N205" s="84" t="s">
        <v>489</v>
      </c>
      <c r="O205" s="72" t="s">
        <v>23</v>
      </c>
    </row>
    <row r="206" spans="1:15" s="77" customFormat="1" x14ac:dyDescent="0.2">
      <c r="B206" s="68" t="s">
        <v>20</v>
      </c>
      <c r="C206" s="69">
        <v>43273</v>
      </c>
      <c r="D206" s="68">
        <f t="shared" si="22"/>
        <v>0.48958333333333331</v>
      </c>
      <c r="E206" s="70">
        <v>0.5</v>
      </c>
      <c r="F206" s="70">
        <f t="shared" si="23"/>
        <v>0.5625</v>
      </c>
      <c r="G206" s="68" t="s">
        <v>14</v>
      </c>
      <c r="H206" s="81" t="s">
        <v>36</v>
      </c>
      <c r="I206" s="72" t="s">
        <v>59</v>
      </c>
      <c r="J206" s="82" t="s">
        <v>310</v>
      </c>
      <c r="K206" s="74" t="s">
        <v>311</v>
      </c>
      <c r="L206" s="75">
        <v>6.25E-2</v>
      </c>
      <c r="M206" s="72" t="s">
        <v>35</v>
      </c>
      <c r="N206" s="84" t="s">
        <v>684</v>
      </c>
      <c r="O206" s="72" t="s">
        <v>23</v>
      </c>
    </row>
    <row r="207" spans="1:15" s="77" customFormat="1" x14ac:dyDescent="0.2">
      <c r="B207" s="68" t="s">
        <v>20</v>
      </c>
      <c r="C207" s="69">
        <v>43273</v>
      </c>
      <c r="D207" s="68">
        <f t="shared" si="22"/>
        <v>0.40625</v>
      </c>
      <c r="E207" s="70">
        <v>0.41666666666666669</v>
      </c>
      <c r="F207" s="70">
        <f t="shared" si="23"/>
        <v>0.47916666666666669</v>
      </c>
      <c r="G207" s="68" t="s">
        <v>14</v>
      </c>
      <c r="H207" s="81" t="s">
        <v>36</v>
      </c>
      <c r="I207" s="72" t="s">
        <v>59</v>
      </c>
      <c r="J207" s="82" t="s">
        <v>310</v>
      </c>
      <c r="K207" s="74" t="s">
        <v>653</v>
      </c>
      <c r="L207" s="75">
        <v>6.25E-2</v>
      </c>
      <c r="M207" s="84" t="s">
        <v>93</v>
      </c>
      <c r="N207" s="84" t="s">
        <v>480</v>
      </c>
      <c r="O207" s="72" t="s">
        <v>23</v>
      </c>
    </row>
    <row r="208" spans="1:15" s="77" customFormat="1" ht="25.5" x14ac:dyDescent="0.2">
      <c r="B208" s="70" t="s">
        <v>13</v>
      </c>
      <c r="C208" s="69">
        <v>43234</v>
      </c>
      <c r="D208" s="68">
        <f t="shared" si="22"/>
        <v>0.53124999999999989</v>
      </c>
      <c r="E208" s="70">
        <v>0.54166666666666663</v>
      </c>
      <c r="F208" s="70">
        <f>E208+L208</f>
        <v>0.60416666666666663</v>
      </c>
      <c r="G208" s="70" t="s">
        <v>24</v>
      </c>
      <c r="H208" s="81" t="s">
        <v>36</v>
      </c>
      <c r="I208" s="72" t="s">
        <v>59</v>
      </c>
      <c r="J208" s="82" t="s">
        <v>312</v>
      </c>
      <c r="K208" s="152" t="s">
        <v>709</v>
      </c>
      <c r="L208" s="75">
        <v>6.25E-2</v>
      </c>
      <c r="M208" s="84" t="s">
        <v>35</v>
      </c>
      <c r="N208" s="84" t="s">
        <v>484</v>
      </c>
      <c r="O208" s="72" t="s">
        <v>23</v>
      </c>
    </row>
    <row r="209" spans="2:16" s="77" customFormat="1" x14ac:dyDescent="0.2">
      <c r="B209" s="70" t="s">
        <v>13</v>
      </c>
      <c r="C209" s="69">
        <v>43234</v>
      </c>
      <c r="D209" s="68">
        <f t="shared" si="22"/>
        <v>0.61458333333333326</v>
      </c>
      <c r="E209" s="70">
        <v>0.625</v>
      </c>
      <c r="F209" s="70">
        <f t="shared" si="23"/>
        <v>0.6875</v>
      </c>
      <c r="G209" s="70" t="s">
        <v>24</v>
      </c>
      <c r="H209" s="81" t="s">
        <v>36</v>
      </c>
      <c r="I209" s="72" t="s">
        <v>59</v>
      </c>
      <c r="J209" s="82" t="s">
        <v>312</v>
      </c>
      <c r="K209" s="74" t="s">
        <v>313</v>
      </c>
      <c r="L209" s="75">
        <v>6.25E-2</v>
      </c>
      <c r="M209" s="84" t="s">
        <v>623</v>
      </c>
      <c r="N209" s="84" t="s">
        <v>708</v>
      </c>
      <c r="O209" s="72" t="s">
        <v>23</v>
      </c>
    </row>
    <row r="210" spans="2:16" s="77" customFormat="1" x14ac:dyDescent="0.2">
      <c r="B210" s="70" t="s">
        <v>30</v>
      </c>
      <c r="C210" s="85">
        <v>43257</v>
      </c>
      <c r="D210" s="68">
        <f t="shared" si="22"/>
        <v>0.51041666666666663</v>
      </c>
      <c r="E210" s="70">
        <v>0.52083333333333337</v>
      </c>
      <c r="F210" s="70">
        <f t="shared" si="23"/>
        <v>0.58333333333333337</v>
      </c>
      <c r="G210" s="68" t="s">
        <v>14</v>
      </c>
      <c r="H210" s="81" t="s">
        <v>36</v>
      </c>
      <c r="I210" s="72" t="s">
        <v>59</v>
      </c>
      <c r="J210" s="82" t="s">
        <v>314</v>
      </c>
      <c r="K210" s="74" t="s">
        <v>315</v>
      </c>
      <c r="L210" s="75">
        <v>6.25E-2</v>
      </c>
      <c r="M210" s="84" t="s">
        <v>623</v>
      </c>
      <c r="N210" s="84" t="s">
        <v>640</v>
      </c>
      <c r="O210" s="72" t="s">
        <v>23</v>
      </c>
    </row>
    <row r="211" spans="2:16" s="77" customFormat="1" x14ac:dyDescent="0.2">
      <c r="B211" s="70" t="s">
        <v>30</v>
      </c>
      <c r="C211" s="85">
        <v>43257</v>
      </c>
      <c r="D211" s="68">
        <f t="shared" si="22"/>
        <v>0.42708333333333331</v>
      </c>
      <c r="E211" s="70">
        <v>0.4375</v>
      </c>
      <c r="F211" s="70">
        <f t="shared" si="23"/>
        <v>0.5</v>
      </c>
      <c r="G211" s="68" t="s">
        <v>14</v>
      </c>
      <c r="H211" s="81" t="s">
        <v>36</v>
      </c>
      <c r="I211" s="72" t="s">
        <v>59</v>
      </c>
      <c r="J211" s="82" t="s">
        <v>314</v>
      </c>
      <c r="K211" s="74" t="s">
        <v>705</v>
      </c>
      <c r="L211" s="75">
        <v>6.25E-2</v>
      </c>
      <c r="M211" s="84" t="s">
        <v>93</v>
      </c>
      <c r="N211" s="94" t="s">
        <v>486</v>
      </c>
      <c r="O211" s="72" t="s">
        <v>23</v>
      </c>
    </row>
    <row r="212" spans="2:16" s="77" customFormat="1" x14ac:dyDescent="0.2">
      <c r="B212" s="68" t="s">
        <v>13</v>
      </c>
      <c r="C212" s="85">
        <v>43276</v>
      </c>
      <c r="D212" s="68">
        <f t="shared" si="22"/>
        <v>0.48958333333333331</v>
      </c>
      <c r="E212" s="70">
        <v>0.5</v>
      </c>
      <c r="F212" s="70">
        <f t="shared" si="23"/>
        <v>0.5625</v>
      </c>
      <c r="G212" s="68" t="s">
        <v>14</v>
      </c>
      <c r="H212" s="81" t="s">
        <v>36</v>
      </c>
      <c r="I212" s="72" t="s">
        <v>66</v>
      </c>
      <c r="J212" s="82" t="s">
        <v>316</v>
      </c>
      <c r="K212" s="74" t="s">
        <v>317</v>
      </c>
      <c r="L212" s="75">
        <v>6.25E-2</v>
      </c>
      <c r="M212" s="84" t="s">
        <v>623</v>
      </c>
      <c r="N212" s="84" t="s">
        <v>581</v>
      </c>
      <c r="O212" s="72" t="s">
        <v>23</v>
      </c>
    </row>
    <row r="213" spans="2:16" s="77" customFormat="1" x14ac:dyDescent="0.2">
      <c r="B213" s="70" t="s">
        <v>30</v>
      </c>
      <c r="C213" s="69">
        <v>43243</v>
      </c>
      <c r="D213" s="68">
        <f t="shared" si="22"/>
        <v>0.51041666666666663</v>
      </c>
      <c r="E213" s="70">
        <v>0.52083333333333337</v>
      </c>
      <c r="F213" s="70">
        <f t="shared" si="23"/>
        <v>0.625</v>
      </c>
      <c r="G213" s="68" t="s">
        <v>14</v>
      </c>
      <c r="H213" s="81" t="s">
        <v>36</v>
      </c>
      <c r="I213" s="72" t="s">
        <v>59</v>
      </c>
      <c r="J213" s="82" t="s">
        <v>318</v>
      </c>
      <c r="K213" s="74" t="s">
        <v>319</v>
      </c>
      <c r="L213" s="75">
        <v>0.10416666666666667</v>
      </c>
      <c r="M213" s="84" t="s">
        <v>623</v>
      </c>
      <c r="N213" s="84" t="s">
        <v>685</v>
      </c>
      <c r="O213" s="72" t="s">
        <v>23</v>
      </c>
    </row>
    <row r="214" spans="2:16" s="77" customFormat="1" ht="25.5" x14ac:dyDescent="0.2">
      <c r="B214" s="70" t="s">
        <v>30</v>
      </c>
      <c r="C214" s="69">
        <v>43243</v>
      </c>
      <c r="D214" s="68">
        <f t="shared" si="22"/>
        <v>0.38541666666666663</v>
      </c>
      <c r="E214" s="70">
        <v>0.39583333333333331</v>
      </c>
      <c r="F214" s="70">
        <f t="shared" si="23"/>
        <v>0.5</v>
      </c>
      <c r="G214" s="68" t="s">
        <v>14</v>
      </c>
      <c r="H214" s="81" t="s">
        <v>36</v>
      </c>
      <c r="I214" s="72" t="s">
        <v>59</v>
      </c>
      <c r="J214" s="82" t="s">
        <v>318</v>
      </c>
      <c r="K214" s="152" t="s">
        <v>648</v>
      </c>
      <c r="L214" s="75">
        <v>0.10416666666666667</v>
      </c>
      <c r="M214" s="84" t="s">
        <v>93</v>
      </c>
      <c r="N214" s="84" t="s">
        <v>485</v>
      </c>
      <c r="O214" s="72" t="s">
        <v>23</v>
      </c>
      <c r="P214" s="88"/>
    </row>
    <row r="215" spans="2:16" s="77" customFormat="1" x14ac:dyDescent="0.2">
      <c r="B215" s="70" t="s">
        <v>39</v>
      </c>
      <c r="C215" s="69">
        <v>43270</v>
      </c>
      <c r="D215" s="68">
        <f t="shared" si="22"/>
        <v>0.61458333333333326</v>
      </c>
      <c r="E215" s="70">
        <v>0.625</v>
      </c>
      <c r="F215" s="70">
        <f t="shared" si="23"/>
        <v>0.72916666666666663</v>
      </c>
      <c r="G215" s="68" t="s">
        <v>24</v>
      </c>
      <c r="H215" s="81" t="s">
        <v>36</v>
      </c>
      <c r="I215" s="72" t="s">
        <v>66</v>
      </c>
      <c r="J215" s="82" t="s">
        <v>320</v>
      </c>
      <c r="K215" s="74" t="s">
        <v>321</v>
      </c>
      <c r="L215" s="75">
        <v>0.10416666666666667</v>
      </c>
      <c r="M215" s="84" t="s">
        <v>623</v>
      </c>
      <c r="N215" s="84" t="s">
        <v>686</v>
      </c>
      <c r="O215" s="72" t="s">
        <v>23</v>
      </c>
    </row>
    <row r="216" spans="2:16" s="77" customFormat="1" x14ac:dyDescent="0.2">
      <c r="B216" s="68" t="s">
        <v>30</v>
      </c>
      <c r="C216" s="85">
        <v>43257</v>
      </c>
      <c r="D216" s="68">
        <f t="shared" si="22"/>
        <v>0.51041666666666663</v>
      </c>
      <c r="E216" s="70">
        <v>0.52083333333333337</v>
      </c>
      <c r="F216" s="70">
        <f t="shared" si="23"/>
        <v>0.58333333333333337</v>
      </c>
      <c r="G216" s="68" t="s">
        <v>14</v>
      </c>
      <c r="H216" s="81" t="s">
        <v>36</v>
      </c>
      <c r="I216" s="72" t="s">
        <v>59</v>
      </c>
      <c r="J216" s="82" t="s">
        <v>322</v>
      </c>
      <c r="K216" s="74" t="s">
        <v>299</v>
      </c>
      <c r="L216" s="75">
        <v>6.25E-2</v>
      </c>
      <c r="M216" s="84" t="s">
        <v>623</v>
      </c>
      <c r="N216" s="84" t="s">
        <v>637</v>
      </c>
      <c r="O216" s="72" t="s">
        <v>23</v>
      </c>
    </row>
    <row r="217" spans="2:16" s="77" customFormat="1" x14ac:dyDescent="0.2">
      <c r="B217" s="68" t="s">
        <v>20</v>
      </c>
      <c r="C217" s="69">
        <v>43273</v>
      </c>
      <c r="D217" s="68">
        <f t="shared" si="22"/>
        <v>0.48958333333333331</v>
      </c>
      <c r="E217" s="70">
        <v>0.5</v>
      </c>
      <c r="F217" s="70">
        <f t="shared" si="23"/>
        <v>0.5625</v>
      </c>
      <c r="G217" s="68" t="s">
        <v>14</v>
      </c>
      <c r="H217" s="81" t="s">
        <v>36</v>
      </c>
      <c r="I217" s="72" t="s">
        <v>66</v>
      </c>
      <c r="J217" s="82" t="s">
        <v>323</v>
      </c>
      <c r="K217" s="74" t="s">
        <v>324</v>
      </c>
      <c r="L217" s="75">
        <v>6.25E-2</v>
      </c>
      <c r="M217" s="84" t="s">
        <v>623</v>
      </c>
      <c r="N217" s="84" t="s">
        <v>641</v>
      </c>
      <c r="O217" s="72" t="s">
        <v>23</v>
      </c>
    </row>
    <row r="218" spans="2:16" s="77" customFormat="1" x14ac:dyDescent="0.2">
      <c r="B218" s="70" t="s">
        <v>30</v>
      </c>
      <c r="C218" s="69">
        <v>43236</v>
      </c>
      <c r="D218" s="68">
        <f t="shared" si="22"/>
        <v>0.48958333333333331</v>
      </c>
      <c r="E218" s="70">
        <v>0.5</v>
      </c>
      <c r="F218" s="70">
        <f t="shared" si="23"/>
        <v>0.5625</v>
      </c>
      <c r="G218" s="70" t="s">
        <v>14</v>
      </c>
      <c r="H218" s="81" t="s">
        <v>36</v>
      </c>
      <c r="I218" s="72" t="s">
        <v>66</v>
      </c>
      <c r="J218" s="82" t="s">
        <v>325</v>
      </c>
      <c r="K218" s="74" t="s">
        <v>326</v>
      </c>
      <c r="L218" s="75">
        <v>6.25E-2</v>
      </c>
      <c r="M218" s="84" t="s">
        <v>623</v>
      </c>
      <c r="N218" s="84" t="s">
        <v>582</v>
      </c>
      <c r="O218" s="72" t="s">
        <v>23</v>
      </c>
    </row>
    <row r="219" spans="2:16" s="77" customFormat="1" x14ac:dyDescent="0.2">
      <c r="B219" s="70" t="s">
        <v>30</v>
      </c>
      <c r="C219" s="69">
        <v>43264</v>
      </c>
      <c r="D219" s="68">
        <f t="shared" si="22"/>
        <v>0.48958333333333331</v>
      </c>
      <c r="E219" s="70">
        <v>0.5</v>
      </c>
      <c r="F219" s="70">
        <f t="shared" si="23"/>
        <v>0.5625</v>
      </c>
      <c r="G219" s="68" t="s">
        <v>14</v>
      </c>
      <c r="H219" s="81" t="s">
        <v>36</v>
      </c>
      <c r="I219" s="72" t="s">
        <v>59</v>
      </c>
      <c r="J219" s="82" t="s">
        <v>327</v>
      </c>
      <c r="K219" s="74" t="s">
        <v>301</v>
      </c>
      <c r="L219" s="75">
        <v>6.25E-2</v>
      </c>
      <c r="M219" s="84" t="s">
        <v>623</v>
      </c>
      <c r="N219" s="84" t="s">
        <v>668</v>
      </c>
      <c r="O219" s="72" t="s">
        <v>23</v>
      </c>
    </row>
    <row r="220" spans="2:16" s="77" customFormat="1" x14ac:dyDescent="0.2">
      <c r="B220" s="68" t="s">
        <v>13</v>
      </c>
      <c r="C220" s="85">
        <v>43276</v>
      </c>
      <c r="D220" s="68">
        <f t="shared" si="22"/>
        <v>0.48958333333333331</v>
      </c>
      <c r="E220" s="70">
        <v>0.5</v>
      </c>
      <c r="F220" s="70">
        <f t="shared" si="23"/>
        <v>0.5625</v>
      </c>
      <c r="G220" s="68" t="s">
        <v>14</v>
      </c>
      <c r="H220" s="81" t="s">
        <v>36</v>
      </c>
      <c r="I220" s="72" t="s">
        <v>66</v>
      </c>
      <c r="J220" s="82" t="s">
        <v>328</v>
      </c>
      <c r="K220" s="74" t="s">
        <v>329</v>
      </c>
      <c r="L220" s="75">
        <v>6.25E-2</v>
      </c>
      <c r="M220" s="84" t="s">
        <v>623</v>
      </c>
      <c r="N220" s="84" t="s">
        <v>585</v>
      </c>
      <c r="O220" s="72" t="s">
        <v>23</v>
      </c>
    </row>
    <row r="221" spans="2:16" s="77" customFormat="1" x14ac:dyDescent="0.2">
      <c r="B221" s="70" t="s">
        <v>30</v>
      </c>
      <c r="C221" s="69">
        <v>43243</v>
      </c>
      <c r="D221" s="68">
        <f t="shared" si="22"/>
        <v>0.51041666666666663</v>
      </c>
      <c r="E221" s="70">
        <v>0.52083333333333337</v>
      </c>
      <c r="F221" s="70">
        <f t="shared" si="23"/>
        <v>0.58333333333333337</v>
      </c>
      <c r="G221" s="68" t="s">
        <v>14</v>
      </c>
      <c r="H221" s="81" t="s">
        <v>36</v>
      </c>
      <c r="I221" s="72" t="s">
        <v>66</v>
      </c>
      <c r="J221" s="82" t="s">
        <v>330</v>
      </c>
      <c r="K221" s="74" t="s">
        <v>331</v>
      </c>
      <c r="L221" s="75">
        <v>6.25E-2</v>
      </c>
      <c r="M221" s="84" t="s">
        <v>623</v>
      </c>
      <c r="N221" s="84" t="s">
        <v>640</v>
      </c>
      <c r="O221" s="72" t="s">
        <v>23</v>
      </c>
    </row>
    <row r="222" spans="2:16" s="77" customFormat="1" x14ac:dyDescent="0.2">
      <c r="B222" s="70" t="s">
        <v>30</v>
      </c>
      <c r="C222" s="69">
        <v>43243</v>
      </c>
      <c r="D222" s="68">
        <f t="shared" ref="D222:D227" si="24">E222-0.0104166666666667</f>
        <v>0.40625</v>
      </c>
      <c r="E222" s="70">
        <f t="shared" ref="E222:E227" si="25">F222-L222</f>
        <v>0.41666666666666669</v>
      </c>
      <c r="F222" s="70">
        <v>0.5</v>
      </c>
      <c r="G222" s="68" t="s">
        <v>14</v>
      </c>
      <c r="H222" s="71" t="s">
        <v>15</v>
      </c>
      <c r="I222" s="72" t="s">
        <v>25</v>
      </c>
      <c r="J222" s="73" t="s">
        <v>332</v>
      </c>
      <c r="K222" s="74" t="s">
        <v>333</v>
      </c>
      <c r="L222" s="75">
        <v>8.3333333333333329E-2</v>
      </c>
      <c r="M222" s="72" t="s">
        <v>35</v>
      </c>
      <c r="N222" s="84" t="s">
        <v>576</v>
      </c>
      <c r="O222" s="72" t="s">
        <v>334</v>
      </c>
    </row>
    <row r="223" spans="2:16" s="77" customFormat="1" x14ac:dyDescent="0.2">
      <c r="B223" s="68" t="s">
        <v>13</v>
      </c>
      <c r="C223" s="69">
        <v>43255</v>
      </c>
      <c r="D223" s="68">
        <f t="shared" si="24"/>
        <v>0.40625</v>
      </c>
      <c r="E223" s="70">
        <f t="shared" si="25"/>
        <v>0.41666666666666669</v>
      </c>
      <c r="F223" s="70">
        <v>0.5</v>
      </c>
      <c r="G223" s="68" t="s">
        <v>14</v>
      </c>
      <c r="H223" s="71" t="s">
        <v>15</v>
      </c>
      <c r="I223" s="72" t="s">
        <v>54</v>
      </c>
      <c r="J223" s="73" t="s">
        <v>335</v>
      </c>
      <c r="K223" s="74" t="s">
        <v>336</v>
      </c>
      <c r="L223" s="75">
        <v>8.3333333333333329E-2</v>
      </c>
      <c r="M223" s="72" t="s">
        <v>35</v>
      </c>
      <c r="N223" s="84" t="s">
        <v>616</v>
      </c>
      <c r="O223" s="72" t="s">
        <v>23</v>
      </c>
    </row>
    <row r="224" spans="2:16" s="77" customFormat="1" x14ac:dyDescent="0.2">
      <c r="B224" s="68" t="s">
        <v>30</v>
      </c>
      <c r="C224" s="69">
        <v>43257</v>
      </c>
      <c r="D224" s="68">
        <f t="shared" si="24"/>
        <v>0.60416666666666652</v>
      </c>
      <c r="E224" s="70">
        <f t="shared" si="25"/>
        <v>0.61458333333333326</v>
      </c>
      <c r="F224" s="70">
        <v>0.66666666666666663</v>
      </c>
      <c r="G224" s="70" t="s">
        <v>24</v>
      </c>
      <c r="H224" s="71" t="s">
        <v>15</v>
      </c>
      <c r="I224" s="72" t="s">
        <v>16</v>
      </c>
      <c r="J224" s="73" t="s">
        <v>417</v>
      </c>
      <c r="K224" s="74" t="s">
        <v>661</v>
      </c>
      <c r="L224" s="75">
        <v>5.2083333333333336E-2</v>
      </c>
      <c r="M224" s="72" t="s">
        <v>35</v>
      </c>
      <c r="N224" s="84" t="s">
        <v>488</v>
      </c>
      <c r="O224" s="72" t="s">
        <v>689</v>
      </c>
    </row>
    <row r="225" spans="2:15" s="77" customFormat="1" x14ac:dyDescent="0.2">
      <c r="B225" s="68" t="s">
        <v>39</v>
      </c>
      <c r="C225" s="85">
        <v>43242</v>
      </c>
      <c r="D225" s="68">
        <f t="shared" si="24"/>
        <v>0.57291666666666652</v>
      </c>
      <c r="E225" s="70">
        <f t="shared" si="25"/>
        <v>0.58333333333333326</v>
      </c>
      <c r="F225" s="70">
        <v>0.66666666666666663</v>
      </c>
      <c r="G225" s="68" t="s">
        <v>24</v>
      </c>
      <c r="H225" s="71" t="s">
        <v>15</v>
      </c>
      <c r="I225" s="72" t="s">
        <v>25</v>
      </c>
      <c r="J225" s="73" t="s">
        <v>337</v>
      </c>
      <c r="K225" s="74" t="s">
        <v>661</v>
      </c>
      <c r="L225" s="75">
        <v>8.3333333333333329E-2</v>
      </c>
      <c r="M225" s="72" t="s">
        <v>35</v>
      </c>
      <c r="N225" s="84" t="s">
        <v>483</v>
      </c>
      <c r="O225" s="72" t="s">
        <v>690</v>
      </c>
    </row>
    <row r="226" spans="2:15" s="77" customFormat="1" x14ac:dyDescent="0.2">
      <c r="B226" s="68" t="s">
        <v>30</v>
      </c>
      <c r="C226" s="85">
        <v>43257</v>
      </c>
      <c r="D226" s="68">
        <f t="shared" si="24"/>
        <v>0.71874999999999989</v>
      </c>
      <c r="E226" s="70">
        <f t="shared" si="25"/>
        <v>0.72916666666666663</v>
      </c>
      <c r="F226" s="70">
        <v>0.8125</v>
      </c>
      <c r="G226" s="68" t="s">
        <v>24</v>
      </c>
      <c r="H226" s="81" t="s">
        <v>36</v>
      </c>
      <c r="I226" s="72" t="s">
        <v>54</v>
      </c>
      <c r="J226" s="82" t="s">
        <v>636</v>
      </c>
      <c r="K226" s="74" t="s">
        <v>635</v>
      </c>
      <c r="L226" s="75">
        <v>8.3333333333333329E-2</v>
      </c>
      <c r="M226" s="72" t="s">
        <v>35</v>
      </c>
      <c r="N226" s="84" t="s">
        <v>486</v>
      </c>
      <c r="O226" s="72" t="s">
        <v>690</v>
      </c>
    </row>
    <row r="227" spans="2:15" s="77" customFormat="1" x14ac:dyDescent="0.2">
      <c r="B227" s="68" t="s">
        <v>30</v>
      </c>
      <c r="C227" s="69">
        <v>43236</v>
      </c>
      <c r="D227" s="68">
        <f t="shared" si="24"/>
        <v>0.58333333333333326</v>
      </c>
      <c r="E227" s="70">
        <f t="shared" si="25"/>
        <v>0.59375</v>
      </c>
      <c r="F227" s="70">
        <v>0.66666666666666663</v>
      </c>
      <c r="G227" s="70" t="s">
        <v>24</v>
      </c>
      <c r="H227" s="71" t="s">
        <v>15</v>
      </c>
      <c r="I227" s="72" t="s">
        <v>16</v>
      </c>
      <c r="J227" s="73" t="s">
        <v>419</v>
      </c>
      <c r="K227" s="74" t="s">
        <v>418</v>
      </c>
      <c r="L227" s="75">
        <v>7.2916666666666671E-2</v>
      </c>
      <c r="M227" s="72" t="s">
        <v>35</v>
      </c>
      <c r="N227" s="84" t="s">
        <v>483</v>
      </c>
      <c r="O227" s="72" t="s">
        <v>23</v>
      </c>
    </row>
    <row r="228" spans="2:15" s="77" customFormat="1" x14ac:dyDescent="0.2">
      <c r="B228" s="70" t="s">
        <v>30</v>
      </c>
      <c r="C228" s="85">
        <v>43243</v>
      </c>
      <c r="D228" s="68">
        <f t="shared" ref="D228:D254" si="26">E228-0.0104166666666667</f>
        <v>0.39583333333333331</v>
      </c>
      <c r="E228" s="70">
        <f>F228-L228</f>
        <v>0.40625</v>
      </c>
      <c r="F228" s="70">
        <v>0.4375</v>
      </c>
      <c r="G228" s="70" t="s">
        <v>14</v>
      </c>
      <c r="H228" s="71" t="s">
        <v>15</v>
      </c>
      <c r="I228" s="72" t="s">
        <v>16</v>
      </c>
      <c r="J228" s="73" t="s">
        <v>338</v>
      </c>
      <c r="K228" s="74" t="s">
        <v>471</v>
      </c>
      <c r="L228" s="75">
        <v>3.125E-2</v>
      </c>
      <c r="M228" s="84" t="s">
        <v>93</v>
      </c>
      <c r="N228" s="84" t="s">
        <v>485</v>
      </c>
      <c r="O228" s="72" t="s">
        <v>23</v>
      </c>
    </row>
    <row r="229" spans="2:15" s="77" customFormat="1" x14ac:dyDescent="0.2">
      <c r="B229" s="70" t="s">
        <v>30</v>
      </c>
      <c r="C229" s="85">
        <v>43243</v>
      </c>
      <c r="D229" s="68">
        <f t="shared" si="26"/>
        <v>0.39583333333333331</v>
      </c>
      <c r="E229" s="70">
        <f>F229-L229</f>
        <v>0.40625</v>
      </c>
      <c r="F229" s="70">
        <v>0.4375</v>
      </c>
      <c r="G229" s="70" t="s">
        <v>14</v>
      </c>
      <c r="H229" s="71" t="s">
        <v>15</v>
      </c>
      <c r="I229" s="72" t="s">
        <v>16</v>
      </c>
      <c r="J229" s="73" t="s">
        <v>339</v>
      </c>
      <c r="K229" s="74" t="s">
        <v>472</v>
      </c>
      <c r="L229" s="75">
        <v>3.125E-2</v>
      </c>
      <c r="M229" s="84" t="s">
        <v>623</v>
      </c>
      <c r="N229" s="84" t="s">
        <v>642</v>
      </c>
      <c r="O229" s="72" t="s">
        <v>23</v>
      </c>
    </row>
    <row r="230" spans="2:15" s="77" customFormat="1" x14ac:dyDescent="0.2">
      <c r="B230" s="70" t="s">
        <v>30</v>
      </c>
      <c r="C230" s="85">
        <v>43243</v>
      </c>
      <c r="D230" s="68">
        <f t="shared" si="26"/>
        <v>0.4375</v>
      </c>
      <c r="E230" s="70">
        <f>F230-L230</f>
        <v>0.44791666666666669</v>
      </c>
      <c r="F230" s="70">
        <v>0.5</v>
      </c>
      <c r="G230" s="70" t="s">
        <v>14</v>
      </c>
      <c r="H230" s="71" t="s">
        <v>15</v>
      </c>
      <c r="I230" s="72" t="s">
        <v>16</v>
      </c>
      <c r="J230" s="73" t="s">
        <v>340</v>
      </c>
      <c r="K230" s="74" t="s">
        <v>341</v>
      </c>
      <c r="L230" s="75">
        <v>5.2083333333333336E-2</v>
      </c>
      <c r="M230" s="84" t="s">
        <v>93</v>
      </c>
      <c r="N230" s="84" t="s">
        <v>485</v>
      </c>
      <c r="O230" s="72" t="s">
        <v>23</v>
      </c>
    </row>
    <row r="231" spans="2:15" s="77" customFormat="1" x14ac:dyDescent="0.2">
      <c r="B231" s="70" t="s">
        <v>30</v>
      </c>
      <c r="C231" s="85">
        <v>43243</v>
      </c>
      <c r="D231" s="68">
        <f t="shared" si="26"/>
        <v>0.4375</v>
      </c>
      <c r="E231" s="70">
        <f>F231-L231</f>
        <v>0.44791666666666669</v>
      </c>
      <c r="F231" s="70">
        <v>0.5</v>
      </c>
      <c r="G231" s="70" t="s">
        <v>14</v>
      </c>
      <c r="H231" s="71" t="s">
        <v>15</v>
      </c>
      <c r="I231" s="72" t="s">
        <v>16</v>
      </c>
      <c r="J231" s="73" t="s">
        <v>342</v>
      </c>
      <c r="K231" s="74" t="s">
        <v>343</v>
      </c>
      <c r="L231" s="75">
        <v>5.2083333333333336E-2</v>
      </c>
      <c r="M231" s="84" t="s">
        <v>623</v>
      </c>
      <c r="N231" s="84" t="s">
        <v>642</v>
      </c>
      <c r="O231" s="72" t="s">
        <v>23</v>
      </c>
    </row>
    <row r="232" spans="2:15" s="77" customFormat="1" x14ac:dyDescent="0.2">
      <c r="B232" s="70" t="s">
        <v>27</v>
      </c>
      <c r="C232" s="69">
        <v>43230</v>
      </c>
      <c r="D232" s="68">
        <f t="shared" si="26"/>
        <v>0.44791666666666663</v>
      </c>
      <c r="E232" s="70">
        <f>F232-L232</f>
        <v>0.45833333333333331</v>
      </c>
      <c r="F232" s="70">
        <v>0.5</v>
      </c>
      <c r="G232" s="70" t="s">
        <v>14</v>
      </c>
      <c r="H232" s="71" t="s">
        <v>15</v>
      </c>
      <c r="I232" s="72" t="s">
        <v>16</v>
      </c>
      <c r="J232" s="73" t="s">
        <v>344</v>
      </c>
      <c r="K232" s="74" t="s">
        <v>345</v>
      </c>
      <c r="L232" s="75">
        <v>4.1666666666666664E-2</v>
      </c>
      <c r="M232" s="84" t="s">
        <v>623</v>
      </c>
      <c r="N232" s="84" t="s">
        <v>643</v>
      </c>
      <c r="O232" s="72" t="s">
        <v>23</v>
      </c>
    </row>
    <row r="233" spans="2:15" s="77" customFormat="1" x14ac:dyDescent="0.2">
      <c r="B233" s="70" t="s">
        <v>30</v>
      </c>
      <c r="C233" s="69">
        <v>43243</v>
      </c>
      <c r="D233" s="68">
        <f t="shared" si="26"/>
        <v>0.61458333333333326</v>
      </c>
      <c r="E233" s="70">
        <v>0.625</v>
      </c>
      <c r="F233" s="70">
        <f>E233+L233</f>
        <v>0.70833333333333337</v>
      </c>
      <c r="G233" s="68" t="s">
        <v>24</v>
      </c>
      <c r="H233" s="81" t="s">
        <v>36</v>
      </c>
      <c r="I233" s="72" t="s">
        <v>48</v>
      </c>
      <c r="J233" s="82" t="s">
        <v>346</v>
      </c>
      <c r="K233" s="74" t="s">
        <v>347</v>
      </c>
      <c r="L233" s="75">
        <v>8.3333333333333329E-2</v>
      </c>
      <c r="M233" s="84" t="s">
        <v>93</v>
      </c>
      <c r="N233" s="84" t="s">
        <v>487</v>
      </c>
      <c r="O233" s="72" t="s">
        <v>23</v>
      </c>
    </row>
    <row r="234" spans="2:15" s="77" customFormat="1" x14ac:dyDescent="0.2">
      <c r="B234" s="68" t="s">
        <v>20</v>
      </c>
      <c r="C234" s="69">
        <v>43266</v>
      </c>
      <c r="D234" s="68">
        <f t="shared" si="26"/>
        <v>0.48958333333333331</v>
      </c>
      <c r="E234" s="70">
        <v>0.5</v>
      </c>
      <c r="F234" s="70">
        <f>E234+L234</f>
        <v>0.54166666666666663</v>
      </c>
      <c r="G234" s="68" t="s">
        <v>14</v>
      </c>
      <c r="H234" s="81" t="s">
        <v>36</v>
      </c>
      <c r="I234" s="72" t="s">
        <v>48</v>
      </c>
      <c r="J234" s="82" t="s">
        <v>348</v>
      </c>
      <c r="K234" s="74" t="s">
        <v>349</v>
      </c>
      <c r="L234" s="75">
        <v>4.1666666666666664E-2</v>
      </c>
      <c r="M234" s="84" t="s">
        <v>93</v>
      </c>
      <c r="N234" s="84" t="s">
        <v>487</v>
      </c>
      <c r="O234" s="72" t="s">
        <v>23</v>
      </c>
    </row>
    <row r="235" spans="2:15" s="77" customFormat="1" ht="25.5" x14ac:dyDescent="0.2">
      <c r="B235" s="70" t="s">
        <v>13</v>
      </c>
      <c r="C235" s="85">
        <v>43262</v>
      </c>
      <c r="D235" s="68">
        <f t="shared" si="26"/>
        <v>0.375</v>
      </c>
      <c r="E235" s="70">
        <f t="shared" ref="E235:E240" si="27">F235-L235</f>
        <v>0.38541666666666669</v>
      </c>
      <c r="F235" s="70">
        <v>0.4375</v>
      </c>
      <c r="G235" s="70" t="s">
        <v>14</v>
      </c>
      <c r="H235" s="71" t="s">
        <v>15</v>
      </c>
      <c r="I235" s="72" t="s">
        <v>25</v>
      </c>
      <c r="J235" s="73" t="s">
        <v>351</v>
      </c>
      <c r="K235" s="152" t="s">
        <v>650</v>
      </c>
      <c r="L235" s="75">
        <v>5.2083333333333336E-2</v>
      </c>
      <c r="M235" s="72" t="s">
        <v>35</v>
      </c>
      <c r="N235" s="84" t="s">
        <v>485</v>
      </c>
      <c r="O235" s="72" t="s">
        <v>23</v>
      </c>
    </row>
    <row r="236" spans="2:15" s="77" customFormat="1" x14ac:dyDescent="0.2">
      <c r="B236" s="70" t="s">
        <v>13</v>
      </c>
      <c r="C236" s="85">
        <v>43262</v>
      </c>
      <c r="D236" s="68">
        <f t="shared" si="26"/>
        <v>0.4375</v>
      </c>
      <c r="E236" s="70">
        <f t="shared" si="27"/>
        <v>0.44791666666666669</v>
      </c>
      <c r="F236" s="70">
        <v>0.5</v>
      </c>
      <c r="G236" s="70" t="s">
        <v>14</v>
      </c>
      <c r="H236" s="71" t="s">
        <v>15</v>
      </c>
      <c r="I236" s="72" t="s">
        <v>25</v>
      </c>
      <c r="J236" s="73" t="s">
        <v>351</v>
      </c>
      <c r="K236" s="74" t="s">
        <v>461</v>
      </c>
      <c r="L236" s="75">
        <v>5.2083333333333336E-2</v>
      </c>
      <c r="M236" s="72" t="s">
        <v>35</v>
      </c>
      <c r="N236" s="84" t="s">
        <v>629</v>
      </c>
      <c r="O236" s="72" t="s">
        <v>23</v>
      </c>
    </row>
    <row r="237" spans="2:15" s="77" customFormat="1" x14ac:dyDescent="0.2">
      <c r="B237" s="68" t="s">
        <v>20</v>
      </c>
      <c r="C237" s="69">
        <v>43238</v>
      </c>
      <c r="D237" s="68">
        <f t="shared" si="26"/>
        <v>0.4375</v>
      </c>
      <c r="E237" s="70">
        <f t="shared" si="27"/>
        <v>0.44791666666666669</v>
      </c>
      <c r="F237" s="70">
        <v>0.5</v>
      </c>
      <c r="G237" s="70" t="s">
        <v>14</v>
      </c>
      <c r="H237" s="71" t="s">
        <v>15</v>
      </c>
      <c r="I237" s="72" t="s">
        <v>25</v>
      </c>
      <c r="J237" s="73" t="s">
        <v>352</v>
      </c>
      <c r="K237" s="74" t="s">
        <v>625</v>
      </c>
      <c r="L237" s="75">
        <v>5.2083333333333336E-2</v>
      </c>
      <c r="M237" s="72" t="s">
        <v>35</v>
      </c>
      <c r="N237" s="84" t="s">
        <v>617</v>
      </c>
      <c r="O237" s="72" t="s">
        <v>23</v>
      </c>
    </row>
    <row r="238" spans="2:15" s="77" customFormat="1" x14ac:dyDescent="0.2">
      <c r="B238" s="70" t="s">
        <v>30</v>
      </c>
      <c r="C238" s="85">
        <v>43250</v>
      </c>
      <c r="D238" s="68">
        <f t="shared" si="26"/>
        <v>0.40625</v>
      </c>
      <c r="E238" s="70">
        <f t="shared" si="27"/>
        <v>0.41666666666666669</v>
      </c>
      <c r="F238" s="70">
        <v>0.5</v>
      </c>
      <c r="G238" s="70" t="s">
        <v>14</v>
      </c>
      <c r="H238" s="71" t="s">
        <v>15</v>
      </c>
      <c r="I238" s="72" t="s">
        <v>25</v>
      </c>
      <c r="J238" s="73" t="s">
        <v>353</v>
      </c>
      <c r="K238" s="74" t="s">
        <v>454</v>
      </c>
      <c r="L238" s="75">
        <v>8.3333333333333329E-2</v>
      </c>
      <c r="M238" s="72" t="s">
        <v>35</v>
      </c>
      <c r="N238" s="84" t="s">
        <v>617</v>
      </c>
      <c r="O238" s="72" t="s">
        <v>691</v>
      </c>
    </row>
    <row r="239" spans="2:15" s="77" customFormat="1" x14ac:dyDescent="0.2">
      <c r="B239" s="70" t="s">
        <v>27</v>
      </c>
      <c r="C239" s="69">
        <v>43230</v>
      </c>
      <c r="D239" s="68">
        <f t="shared" si="26"/>
        <v>0.40625</v>
      </c>
      <c r="E239" s="70">
        <f t="shared" si="27"/>
        <v>0.41666666666666669</v>
      </c>
      <c r="F239" s="70">
        <v>0.5</v>
      </c>
      <c r="G239" s="70" t="s">
        <v>14</v>
      </c>
      <c r="H239" s="71" t="s">
        <v>15</v>
      </c>
      <c r="I239" s="72" t="s">
        <v>54</v>
      </c>
      <c r="J239" s="73" t="s">
        <v>354</v>
      </c>
      <c r="K239" s="74" t="s">
        <v>355</v>
      </c>
      <c r="L239" s="75">
        <v>8.3333333333333329E-2</v>
      </c>
      <c r="M239" s="72" t="s">
        <v>35</v>
      </c>
      <c r="N239" s="84" t="s">
        <v>619</v>
      </c>
      <c r="O239" s="72" t="s">
        <v>23</v>
      </c>
    </row>
    <row r="240" spans="2:15" s="77" customFormat="1" x14ac:dyDescent="0.2">
      <c r="B240" s="68" t="s">
        <v>20</v>
      </c>
      <c r="C240" s="85">
        <v>43238</v>
      </c>
      <c r="D240" s="68">
        <f t="shared" si="26"/>
        <v>0.4375</v>
      </c>
      <c r="E240" s="70">
        <f t="shared" si="27"/>
        <v>0.44791666666666669</v>
      </c>
      <c r="F240" s="70">
        <v>0.5</v>
      </c>
      <c r="G240" s="70" t="s">
        <v>14</v>
      </c>
      <c r="H240" s="71" t="s">
        <v>15</v>
      </c>
      <c r="I240" s="72" t="s">
        <v>54</v>
      </c>
      <c r="J240" s="73" t="s">
        <v>356</v>
      </c>
      <c r="K240" s="74" t="s">
        <v>357</v>
      </c>
      <c r="L240" s="75">
        <v>5.2083333333333336E-2</v>
      </c>
      <c r="M240" s="72" t="s">
        <v>35</v>
      </c>
      <c r="N240" s="84" t="s">
        <v>619</v>
      </c>
      <c r="O240" s="72" t="s">
        <v>23</v>
      </c>
    </row>
    <row r="241" spans="2:15" s="77" customFormat="1" x14ac:dyDescent="0.2">
      <c r="B241" s="70" t="s">
        <v>39</v>
      </c>
      <c r="C241" s="69">
        <v>43235</v>
      </c>
      <c r="D241" s="68">
        <f t="shared" si="26"/>
        <v>0.48958333333333331</v>
      </c>
      <c r="E241" s="70">
        <v>0.5</v>
      </c>
      <c r="F241" s="70">
        <f t="shared" ref="F241:F247" si="28">E241+L241</f>
        <v>0.5625</v>
      </c>
      <c r="G241" s="68" t="s">
        <v>14</v>
      </c>
      <c r="H241" s="81" t="s">
        <v>36</v>
      </c>
      <c r="I241" s="72" t="s">
        <v>59</v>
      </c>
      <c r="J241" s="82" t="s">
        <v>358</v>
      </c>
      <c r="K241" s="74" t="s">
        <v>359</v>
      </c>
      <c r="L241" s="75">
        <v>6.25E-2</v>
      </c>
      <c r="M241" s="84" t="s">
        <v>93</v>
      </c>
      <c r="N241" s="84" t="s">
        <v>487</v>
      </c>
      <c r="O241" s="72" t="s">
        <v>23</v>
      </c>
    </row>
    <row r="242" spans="2:15" s="77" customFormat="1" x14ac:dyDescent="0.2">
      <c r="B242" s="70" t="s">
        <v>20</v>
      </c>
      <c r="C242" s="69">
        <v>43238</v>
      </c>
      <c r="D242" s="68">
        <f t="shared" si="26"/>
        <v>0.48958333333333331</v>
      </c>
      <c r="E242" s="70">
        <v>0.5</v>
      </c>
      <c r="F242" s="70">
        <f t="shared" si="28"/>
        <v>0.5625</v>
      </c>
      <c r="G242" s="68" t="s">
        <v>14</v>
      </c>
      <c r="H242" s="81" t="s">
        <v>36</v>
      </c>
      <c r="I242" s="72" t="s">
        <v>59</v>
      </c>
      <c r="J242" s="82" t="s">
        <v>360</v>
      </c>
      <c r="K242" s="74" t="s">
        <v>361</v>
      </c>
      <c r="L242" s="75">
        <v>6.25E-2</v>
      </c>
      <c r="M242" s="84" t="s">
        <v>93</v>
      </c>
      <c r="N242" s="84" t="s">
        <v>487</v>
      </c>
      <c r="O242" s="72" t="s">
        <v>23</v>
      </c>
    </row>
    <row r="243" spans="2:15" s="77" customFormat="1" x14ac:dyDescent="0.2">
      <c r="B243" s="70" t="s">
        <v>30</v>
      </c>
      <c r="C243" s="69">
        <v>43229</v>
      </c>
      <c r="D243" s="68">
        <f t="shared" si="26"/>
        <v>0.61458333333333326</v>
      </c>
      <c r="E243" s="70">
        <v>0.625</v>
      </c>
      <c r="F243" s="70">
        <f t="shared" si="28"/>
        <v>0.68055555555555558</v>
      </c>
      <c r="G243" s="68" t="s">
        <v>24</v>
      </c>
      <c r="H243" s="81" t="s">
        <v>36</v>
      </c>
      <c r="I243" s="72" t="s">
        <v>59</v>
      </c>
      <c r="J243" s="82" t="s">
        <v>362</v>
      </c>
      <c r="K243" s="74" t="s">
        <v>363</v>
      </c>
      <c r="L243" s="75">
        <v>5.5555555555555552E-2</v>
      </c>
      <c r="M243" s="84" t="s">
        <v>93</v>
      </c>
      <c r="N243" s="84" t="s">
        <v>487</v>
      </c>
      <c r="O243" s="72" t="s">
        <v>23</v>
      </c>
    </row>
    <row r="244" spans="2:15" s="77" customFormat="1" x14ac:dyDescent="0.2">
      <c r="B244" s="68" t="s">
        <v>13</v>
      </c>
      <c r="C244" s="85">
        <v>43255</v>
      </c>
      <c r="D244" s="68">
        <f t="shared" si="26"/>
        <v>0.61458333333333326</v>
      </c>
      <c r="E244" s="70">
        <v>0.625</v>
      </c>
      <c r="F244" s="70">
        <f t="shared" si="28"/>
        <v>0.69097222222222221</v>
      </c>
      <c r="G244" s="70" t="s">
        <v>24</v>
      </c>
      <c r="H244" s="81" t="s">
        <v>36</v>
      </c>
      <c r="I244" s="72" t="s">
        <v>66</v>
      </c>
      <c r="J244" s="82" t="s">
        <v>364</v>
      </c>
      <c r="K244" s="74" t="s">
        <v>350</v>
      </c>
      <c r="L244" s="75">
        <v>6.5972222222222224E-2</v>
      </c>
      <c r="M244" s="84" t="s">
        <v>93</v>
      </c>
      <c r="N244" s="84" t="s">
        <v>578</v>
      </c>
      <c r="O244" s="72" t="s">
        <v>23</v>
      </c>
    </row>
    <row r="245" spans="2:15" s="77" customFormat="1" x14ac:dyDescent="0.2">
      <c r="B245" s="70" t="s">
        <v>20</v>
      </c>
      <c r="C245" s="69">
        <v>43259</v>
      </c>
      <c r="D245" s="68">
        <f t="shared" si="26"/>
        <v>0.48958333333333331</v>
      </c>
      <c r="E245" s="70">
        <v>0.5</v>
      </c>
      <c r="F245" s="70">
        <f t="shared" si="28"/>
        <v>0.56597222222222221</v>
      </c>
      <c r="G245" s="68" t="s">
        <v>14</v>
      </c>
      <c r="H245" s="81" t="s">
        <v>36</v>
      </c>
      <c r="I245" s="72" t="s">
        <v>66</v>
      </c>
      <c r="J245" s="82" t="s">
        <v>365</v>
      </c>
      <c r="K245" s="74" t="s">
        <v>366</v>
      </c>
      <c r="L245" s="75">
        <v>6.5972222222222224E-2</v>
      </c>
      <c r="M245" s="84" t="s">
        <v>93</v>
      </c>
      <c r="N245" s="84" t="s">
        <v>578</v>
      </c>
      <c r="O245" s="72" t="s">
        <v>23</v>
      </c>
    </row>
    <row r="246" spans="2:15" s="77" customFormat="1" x14ac:dyDescent="0.2">
      <c r="B246" s="70" t="s">
        <v>39</v>
      </c>
      <c r="C246" s="69">
        <v>43235</v>
      </c>
      <c r="D246" s="68">
        <f t="shared" si="26"/>
        <v>0.61458333333333326</v>
      </c>
      <c r="E246" s="70">
        <v>0.625</v>
      </c>
      <c r="F246" s="70">
        <f t="shared" si="28"/>
        <v>0.68055555555555558</v>
      </c>
      <c r="G246" s="70" t="s">
        <v>24</v>
      </c>
      <c r="H246" s="81" t="s">
        <v>36</v>
      </c>
      <c r="I246" s="72" t="s">
        <v>66</v>
      </c>
      <c r="J246" s="82" t="s">
        <v>367</v>
      </c>
      <c r="K246" s="74" t="s">
        <v>368</v>
      </c>
      <c r="L246" s="75">
        <v>5.5555555555555552E-2</v>
      </c>
      <c r="M246" s="84" t="s">
        <v>93</v>
      </c>
      <c r="N246" s="84" t="s">
        <v>578</v>
      </c>
      <c r="O246" s="72" t="s">
        <v>23</v>
      </c>
    </row>
    <row r="247" spans="2:15" s="77" customFormat="1" x14ac:dyDescent="0.2">
      <c r="B247" s="68" t="s">
        <v>30</v>
      </c>
      <c r="C247" s="69">
        <v>43243</v>
      </c>
      <c r="D247" s="68">
        <f t="shared" si="26"/>
        <v>0.61458333333333326</v>
      </c>
      <c r="E247" s="70">
        <v>0.625</v>
      </c>
      <c r="F247" s="70">
        <f t="shared" si="28"/>
        <v>0.67708333333333337</v>
      </c>
      <c r="G247" s="70" t="s">
        <v>14</v>
      </c>
      <c r="H247" s="81" t="s">
        <v>36</v>
      </c>
      <c r="I247" s="72" t="s">
        <v>369</v>
      </c>
      <c r="J247" s="82" t="s">
        <v>370</v>
      </c>
      <c r="K247" s="74" t="s">
        <v>371</v>
      </c>
      <c r="L247" s="75">
        <v>5.2083333333333336E-2</v>
      </c>
      <c r="M247" s="84" t="s">
        <v>93</v>
      </c>
      <c r="N247" s="84" t="s">
        <v>484</v>
      </c>
      <c r="O247" s="72" t="s">
        <v>23</v>
      </c>
    </row>
    <row r="248" spans="2:15" s="77" customFormat="1" x14ac:dyDescent="0.2">
      <c r="B248" s="70" t="s">
        <v>13</v>
      </c>
      <c r="C248" s="69">
        <v>43255</v>
      </c>
      <c r="D248" s="68">
        <f t="shared" si="26"/>
        <v>0.72916666666666663</v>
      </c>
      <c r="E248" s="70">
        <f>F248-L248</f>
        <v>0.73958333333333337</v>
      </c>
      <c r="F248" s="70">
        <v>0.8125</v>
      </c>
      <c r="G248" s="70" t="s">
        <v>24</v>
      </c>
      <c r="H248" s="81" t="s">
        <v>36</v>
      </c>
      <c r="I248" s="72" t="s">
        <v>369</v>
      </c>
      <c r="J248" s="82" t="s">
        <v>372</v>
      </c>
      <c r="K248" s="74" t="s">
        <v>455</v>
      </c>
      <c r="L248" s="75">
        <v>7.2916666666666671E-2</v>
      </c>
      <c r="M248" s="84" t="s">
        <v>93</v>
      </c>
      <c r="N248" s="84" t="s">
        <v>484</v>
      </c>
      <c r="O248" s="72" t="s">
        <v>23</v>
      </c>
    </row>
    <row r="249" spans="2:15" s="77" customFormat="1" x14ac:dyDescent="0.2">
      <c r="B249" s="68" t="s">
        <v>20</v>
      </c>
      <c r="C249" s="69">
        <v>43231</v>
      </c>
      <c r="D249" s="68">
        <f t="shared" si="26"/>
        <v>0.47916666666666669</v>
      </c>
      <c r="E249" s="70">
        <f>F249-L249</f>
        <v>0.48958333333333337</v>
      </c>
      <c r="F249" s="70">
        <v>0.55208333333333337</v>
      </c>
      <c r="G249" s="70" t="s">
        <v>14</v>
      </c>
      <c r="H249" s="71" t="s">
        <v>15</v>
      </c>
      <c r="I249" s="72" t="s">
        <v>25</v>
      </c>
      <c r="J249" s="73" t="s">
        <v>373</v>
      </c>
      <c r="K249" s="74" t="s">
        <v>374</v>
      </c>
      <c r="L249" s="75">
        <v>6.25E-2</v>
      </c>
      <c r="M249" s="84" t="s">
        <v>93</v>
      </c>
      <c r="N249" s="84" t="s">
        <v>481</v>
      </c>
      <c r="O249" s="72" t="s">
        <v>23</v>
      </c>
    </row>
    <row r="250" spans="2:15" s="77" customFormat="1" x14ac:dyDescent="0.2">
      <c r="B250" s="68" t="s">
        <v>13</v>
      </c>
      <c r="C250" s="69">
        <v>43234</v>
      </c>
      <c r="D250" s="68">
        <f t="shared" si="26"/>
        <v>0.42708333333333331</v>
      </c>
      <c r="E250" s="70">
        <f>F250-L250</f>
        <v>0.4375</v>
      </c>
      <c r="F250" s="70">
        <v>0.5</v>
      </c>
      <c r="G250" s="70" t="s">
        <v>14</v>
      </c>
      <c r="H250" s="71" t="s">
        <v>15</v>
      </c>
      <c r="I250" s="72" t="s">
        <v>25</v>
      </c>
      <c r="J250" s="73" t="s">
        <v>375</v>
      </c>
      <c r="K250" s="74" t="s">
        <v>376</v>
      </c>
      <c r="L250" s="75">
        <v>6.25E-2</v>
      </c>
      <c r="M250" s="84" t="s">
        <v>93</v>
      </c>
      <c r="N250" s="84" t="s">
        <v>481</v>
      </c>
      <c r="O250" s="72" t="s">
        <v>23</v>
      </c>
    </row>
    <row r="251" spans="2:15" s="77" customFormat="1" x14ac:dyDescent="0.2">
      <c r="B251" s="70" t="s">
        <v>13</v>
      </c>
      <c r="C251" s="69">
        <v>43234</v>
      </c>
      <c r="D251" s="68">
        <f t="shared" si="26"/>
        <v>0.61458333333333326</v>
      </c>
      <c r="E251" s="70">
        <v>0.625</v>
      </c>
      <c r="F251" s="70">
        <f>E251+L251</f>
        <v>0.6875</v>
      </c>
      <c r="G251" s="70" t="s">
        <v>24</v>
      </c>
      <c r="H251" s="81" t="s">
        <v>36</v>
      </c>
      <c r="I251" s="72" t="s">
        <v>59</v>
      </c>
      <c r="J251" s="82" t="s">
        <v>377</v>
      </c>
      <c r="K251" s="74" t="s">
        <v>378</v>
      </c>
      <c r="L251" s="75">
        <v>6.25E-2</v>
      </c>
      <c r="M251" s="84" t="s">
        <v>623</v>
      </c>
      <c r="N251" s="84" t="s">
        <v>583</v>
      </c>
      <c r="O251" s="72" t="s">
        <v>23</v>
      </c>
    </row>
    <row r="252" spans="2:15" s="77" customFormat="1" x14ac:dyDescent="0.2">
      <c r="B252" s="70" t="s">
        <v>27</v>
      </c>
      <c r="C252" s="69">
        <v>43237</v>
      </c>
      <c r="D252" s="68">
        <f t="shared" si="26"/>
        <v>0.61458333333333326</v>
      </c>
      <c r="E252" s="70">
        <v>0.625</v>
      </c>
      <c r="F252" s="70">
        <f>E252+L252</f>
        <v>0.70833333333333337</v>
      </c>
      <c r="G252" s="70" t="s">
        <v>24</v>
      </c>
      <c r="H252" s="81" t="s">
        <v>36</v>
      </c>
      <c r="I252" s="72" t="s">
        <v>59</v>
      </c>
      <c r="J252" s="82" t="s">
        <v>379</v>
      </c>
      <c r="K252" s="74" t="s">
        <v>380</v>
      </c>
      <c r="L252" s="75">
        <v>8.3333333333333329E-2</v>
      </c>
      <c r="M252" s="84" t="s">
        <v>623</v>
      </c>
      <c r="N252" s="84" t="s">
        <v>583</v>
      </c>
      <c r="O252" s="72" t="s">
        <v>23</v>
      </c>
    </row>
    <row r="253" spans="2:15" s="77" customFormat="1" x14ac:dyDescent="0.2">
      <c r="B253" s="70" t="s">
        <v>13</v>
      </c>
      <c r="C253" s="69">
        <v>43255</v>
      </c>
      <c r="D253" s="68">
        <f t="shared" si="26"/>
        <v>0.61458333333333326</v>
      </c>
      <c r="E253" s="70">
        <v>0.625</v>
      </c>
      <c r="F253" s="70">
        <f>E253+L253</f>
        <v>0.6875</v>
      </c>
      <c r="G253" s="70" t="s">
        <v>24</v>
      </c>
      <c r="H253" s="81" t="s">
        <v>36</v>
      </c>
      <c r="I253" s="72" t="s">
        <v>66</v>
      </c>
      <c r="J253" s="82" t="s">
        <v>381</v>
      </c>
      <c r="K253" s="74" t="s">
        <v>382</v>
      </c>
      <c r="L253" s="75">
        <v>6.25E-2</v>
      </c>
      <c r="M253" s="84" t="s">
        <v>93</v>
      </c>
      <c r="N253" s="84" t="s">
        <v>480</v>
      </c>
      <c r="O253" s="72" t="s">
        <v>23</v>
      </c>
    </row>
    <row r="254" spans="2:15" s="77" customFormat="1" x14ac:dyDescent="0.2">
      <c r="B254" s="68" t="s">
        <v>20</v>
      </c>
      <c r="C254" s="69">
        <v>43259</v>
      </c>
      <c r="D254" s="68">
        <f t="shared" si="26"/>
        <v>0.48958333333333331</v>
      </c>
      <c r="E254" s="70">
        <v>0.5</v>
      </c>
      <c r="F254" s="70">
        <f>E254+L254</f>
        <v>0.58333333333333337</v>
      </c>
      <c r="G254" s="70" t="s">
        <v>14</v>
      </c>
      <c r="H254" s="81" t="s">
        <v>36</v>
      </c>
      <c r="I254" s="72" t="s">
        <v>66</v>
      </c>
      <c r="J254" s="82" t="s">
        <v>383</v>
      </c>
      <c r="K254" s="74" t="s">
        <v>384</v>
      </c>
      <c r="L254" s="75">
        <v>8.3333333333333329E-2</v>
      </c>
      <c r="M254" s="84" t="s">
        <v>623</v>
      </c>
      <c r="N254" s="84" t="s">
        <v>584</v>
      </c>
      <c r="O254" s="72" t="s">
        <v>23</v>
      </c>
    </row>
    <row r="255" spans="2:15" s="77" customFormat="1" x14ac:dyDescent="0.2">
      <c r="B255" s="68" t="s">
        <v>13</v>
      </c>
      <c r="C255" s="69">
        <v>43234</v>
      </c>
      <c r="D255" s="68">
        <f t="shared" ref="D255:D263" si="29">E255-0.0104166666666667</f>
        <v>0.77083333333333326</v>
      </c>
      <c r="E255" s="70">
        <f>F255-L255</f>
        <v>0.78125</v>
      </c>
      <c r="F255" s="70">
        <v>0.85416666666666663</v>
      </c>
      <c r="G255" s="70" t="s">
        <v>24</v>
      </c>
      <c r="H255" s="87" t="s">
        <v>141</v>
      </c>
      <c r="I255" s="72" t="s">
        <v>37</v>
      </c>
      <c r="J255" s="51" t="s">
        <v>434</v>
      </c>
      <c r="K255" s="74" t="s">
        <v>436</v>
      </c>
      <c r="L255" s="75">
        <v>7.2916666666666671E-2</v>
      </c>
      <c r="M255" s="72" t="s">
        <v>35</v>
      </c>
      <c r="N255" s="84" t="s">
        <v>487</v>
      </c>
      <c r="O255" s="72" t="s">
        <v>23</v>
      </c>
    </row>
    <row r="256" spans="2:15" s="77" customFormat="1" x14ac:dyDescent="0.2">
      <c r="B256" s="68" t="s">
        <v>30</v>
      </c>
      <c r="C256" s="69">
        <v>43236</v>
      </c>
      <c r="D256" s="68">
        <f t="shared" si="29"/>
        <v>0.77083333333333326</v>
      </c>
      <c r="E256" s="70">
        <f>F256-L256</f>
        <v>0.78125</v>
      </c>
      <c r="F256" s="70">
        <v>0.85416666666666663</v>
      </c>
      <c r="G256" s="70" t="s">
        <v>24</v>
      </c>
      <c r="H256" s="87" t="s">
        <v>141</v>
      </c>
      <c r="I256" s="72" t="s">
        <v>37</v>
      </c>
      <c r="J256" s="51" t="s">
        <v>435</v>
      </c>
      <c r="K256" s="74" t="s">
        <v>437</v>
      </c>
      <c r="L256" s="75">
        <v>7.2916666666666671E-2</v>
      </c>
      <c r="M256" s="72" t="s">
        <v>35</v>
      </c>
      <c r="N256" s="84" t="s">
        <v>487</v>
      </c>
      <c r="O256" s="72" t="s">
        <v>23</v>
      </c>
    </row>
    <row r="257" spans="1:16" s="77" customFormat="1" x14ac:dyDescent="0.2">
      <c r="B257" s="70" t="s">
        <v>39</v>
      </c>
      <c r="C257" s="69">
        <v>43235</v>
      </c>
      <c r="D257" s="68">
        <f t="shared" si="29"/>
        <v>0.61458333333333326</v>
      </c>
      <c r="E257" s="70">
        <v>0.625</v>
      </c>
      <c r="F257" s="70">
        <f>E257+L257</f>
        <v>0.70833333333333337</v>
      </c>
      <c r="G257" s="70" t="s">
        <v>24</v>
      </c>
      <c r="H257" s="81" t="s">
        <v>36</v>
      </c>
      <c r="I257" s="72" t="s">
        <v>48</v>
      </c>
      <c r="J257" s="82" t="s">
        <v>385</v>
      </c>
      <c r="K257" s="74" t="s">
        <v>386</v>
      </c>
      <c r="L257" s="75">
        <v>8.3333333333333329E-2</v>
      </c>
      <c r="M257" s="84" t="s">
        <v>93</v>
      </c>
      <c r="N257" s="84" t="s">
        <v>481</v>
      </c>
      <c r="O257" s="72" t="s">
        <v>23</v>
      </c>
    </row>
    <row r="258" spans="1:16" s="77" customFormat="1" x14ac:dyDescent="0.2">
      <c r="A258" s="78"/>
      <c r="B258" s="70" t="s">
        <v>27</v>
      </c>
      <c r="C258" s="69">
        <v>43237</v>
      </c>
      <c r="D258" s="68">
        <f t="shared" si="29"/>
        <v>0.48958333333333331</v>
      </c>
      <c r="E258" s="70">
        <v>0.5</v>
      </c>
      <c r="F258" s="70">
        <f>E258+L258</f>
        <v>0.58333333333333337</v>
      </c>
      <c r="G258" s="70" t="s">
        <v>14</v>
      </c>
      <c r="H258" s="81" t="s">
        <v>36</v>
      </c>
      <c r="I258" s="72" t="s">
        <v>48</v>
      </c>
      <c r="J258" s="82" t="s">
        <v>387</v>
      </c>
      <c r="K258" s="74" t="s">
        <v>388</v>
      </c>
      <c r="L258" s="75">
        <v>8.3333333333333329E-2</v>
      </c>
      <c r="M258" s="84" t="s">
        <v>93</v>
      </c>
      <c r="N258" s="84" t="s">
        <v>481</v>
      </c>
      <c r="O258" s="72" t="s">
        <v>23</v>
      </c>
    </row>
    <row r="259" spans="1:16" s="77" customFormat="1" x14ac:dyDescent="0.2">
      <c r="B259" s="70" t="s">
        <v>30</v>
      </c>
      <c r="C259" s="69">
        <v>43243</v>
      </c>
      <c r="D259" s="68">
        <f t="shared" si="29"/>
        <v>0.61458333333333326</v>
      </c>
      <c r="E259" s="70">
        <v>0.625</v>
      </c>
      <c r="F259" s="70">
        <f>E259+L259</f>
        <v>0.70833333333333337</v>
      </c>
      <c r="G259" s="70" t="s">
        <v>24</v>
      </c>
      <c r="H259" s="81" t="s">
        <v>36</v>
      </c>
      <c r="I259" s="72" t="s">
        <v>48</v>
      </c>
      <c r="J259" s="82" t="s">
        <v>389</v>
      </c>
      <c r="K259" s="74" t="s">
        <v>390</v>
      </c>
      <c r="L259" s="75">
        <v>8.3333333333333329E-2</v>
      </c>
      <c r="M259" s="84" t="s">
        <v>93</v>
      </c>
      <c r="N259" s="84" t="s">
        <v>481</v>
      </c>
      <c r="O259" s="72" t="s">
        <v>23</v>
      </c>
    </row>
    <row r="260" spans="1:16" s="77" customFormat="1" x14ac:dyDescent="0.2">
      <c r="B260" s="70" t="s">
        <v>39</v>
      </c>
      <c r="C260" s="69">
        <v>43235</v>
      </c>
      <c r="D260" s="68">
        <f t="shared" si="29"/>
        <v>0.59374999999999989</v>
      </c>
      <c r="E260" s="70">
        <f t="shared" ref="E260:E263" si="30">F260-L260</f>
        <v>0.60416666666666663</v>
      </c>
      <c r="F260" s="70">
        <v>0.66666666666666663</v>
      </c>
      <c r="G260" s="70" t="s">
        <v>24</v>
      </c>
      <c r="H260" s="71" t="s">
        <v>15</v>
      </c>
      <c r="I260" s="72" t="s">
        <v>25</v>
      </c>
      <c r="J260" s="73" t="s">
        <v>391</v>
      </c>
      <c r="K260" s="74" t="s">
        <v>392</v>
      </c>
      <c r="L260" s="75">
        <v>6.25E-2</v>
      </c>
      <c r="M260" s="84" t="s">
        <v>93</v>
      </c>
      <c r="N260" s="84" t="s">
        <v>481</v>
      </c>
      <c r="O260" s="72" t="s">
        <v>23</v>
      </c>
      <c r="P260" s="88"/>
    </row>
    <row r="261" spans="1:16" s="77" customFormat="1" x14ac:dyDescent="0.2">
      <c r="B261" s="70" t="s">
        <v>39</v>
      </c>
      <c r="C261" s="69">
        <v>43242</v>
      </c>
      <c r="D261" s="68">
        <f t="shared" si="29"/>
        <v>0.59374999999999989</v>
      </c>
      <c r="E261" s="70">
        <f t="shared" si="30"/>
        <v>0.60416666666666663</v>
      </c>
      <c r="F261" s="70">
        <v>0.66666666666666663</v>
      </c>
      <c r="G261" s="70" t="s">
        <v>24</v>
      </c>
      <c r="H261" s="71" t="s">
        <v>15</v>
      </c>
      <c r="I261" s="72" t="s">
        <v>25</v>
      </c>
      <c r="J261" s="73" t="s">
        <v>393</v>
      </c>
      <c r="K261" s="74" t="s">
        <v>394</v>
      </c>
      <c r="L261" s="75">
        <v>6.25E-2</v>
      </c>
      <c r="M261" s="84" t="s">
        <v>93</v>
      </c>
      <c r="N261" s="84" t="s">
        <v>481</v>
      </c>
      <c r="O261" s="72" t="s">
        <v>23</v>
      </c>
    </row>
    <row r="262" spans="1:16" s="77" customFormat="1" x14ac:dyDescent="0.2">
      <c r="A262" s="78"/>
      <c r="B262" s="70" t="s">
        <v>27</v>
      </c>
      <c r="C262" s="85">
        <v>43237</v>
      </c>
      <c r="D262" s="68">
        <f t="shared" si="29"/>
        <v>0.57291666666666652</v>
      </c>
      <c r="E262" s="70">
        <f t="shared" si="30"/>
        <v>0.58333333333333326</v>
      </c>
      <c r="F262" s="70">
        <v>0.66666666666666663</v>
      </c>
      <c r="G262" s="68" t="s">
        <v>24</v>
      </c>
      <c r="H262" s="71" t="s">
        <v>15</v>
      </c>
      <c r="I262" s="72" t="s">
        <v>16</v>
      </c>
      <c r="J262" s="73" t="s">
        <v>414</v>
      </c>
      <c r="K262" s="74" t="s">
        <v>413</v>
      </c>
      <c r="L262" s="75">
        <v>8.3333333333333329E-2</v>
      </c>
      <c r="M262" s="84" t="s">
        <v>623</v>
      </c>
      <c r="N262" s="84" t="s">
        <v>610</v>
      </c>
      <c r="O262" s="72" t="s">
        <v>23</v>
      </c>
    </row>
    <row r="263" spans="1:16" s="77" customFormat="1" x14ac:dyDescent="0.2">
      <c r="B263" s="70" t="s">
        <v>20</v>
      </c>
      <c r="C263" s="85">
        <v>43238</v>
      </c>
      <c r="D263" s="68">
        <f t="shared" si="29"/>
        <v>0.57291666666666652</v>
      </c>
      <c r="E263" s="70">
        <f t="shared" si="30"/>
        <v>0.58333333333333326</v>
      </c>
      <c r="F263" s="70">
        <v>0.66666666666666663</v>
      </c>
      <c r="G263" s="68" t="s">
        <v>24</v>
      </c>
      <c r="H263" s="71" t="s">
        <v>15</v>
      </c>
      <c r="I263" s="72" t="s">
        <v>16</v>
      </c>
      <c r="J263" s="73" t="s">
        <v>415</v>
      </c>
      <c r="K263" s="74" t="s">
        <v>416</v>
      </c>
      <c r="L263" s="75">
        <v>8.3333333333333329E-2</v>
      </c>
      <c r="M263" s="84" t="s">
        <v>623</v>
      </c>
      <c r="N263" s="84" t="s">
        <v>610</v>
      </c>
      <c r="O263" s="72" t="s">
        <v>23</v>
      </c>
    </row>
    <row r="264" spans="1:16" s="77" customFormat="1" x14ac:dyDescent="0.2">
      <c r="A264" s="78"/>
      <c r="B264" s="70" t="s">
        <v>27</v>
      </c>
      <c r="C264" s="85">
        <v>43237</v>
      </c>
      <c r="D264" s="68">
        <f>E264-0.0104166666666667</f>
        <v>0.57291666666666652</v>
      </c>
      <c r="E264" s="70">
        <f>F264-L264</f>
        <v>0.58333333333333326</v>
      </c>
      <c r="F264" s="70">
        <v>0.66666666666666663</v>
      </c>
      <c r="G264" s="68" t="s">
        <v>24</v>
      </c>
      <c r="H264" s="71" t="s">
        <v>15</v>
      </c>
      <c r="I264" s="72" t="s">
        <v>16</v>
      </c>
      <c r="J264" s="73" t="s">
        <v>395</v>
      </c>
      <c r="K264" s="74" t="s">
        <v>396</v>
      </c>
      <c r="L264" s="75">
        <v>8.3333333333333329E-2</v>
      </c>
      <c r="M264" s="84" t="s">
        <v>93</v>
      </c>
      <c r="N264" s="84" t="s">
        <v>486</v>
      </c>
      <c r="O264" s="72" t="s">
        <v>23</v>
      </c>
    </row>
    <row r="265" spans="1:16" s="77" customFormat="1" x14ac:dyDescent="0.2">
      <c r="A265" s="150" t="s">
        <v>646</v>
      </c>
      <c r="B265" s="68" t="s">
        <v>20</v>
      </c>
      <c r="C265" s="85">
        <v>43245</v>
      </c>
      <c r="D265" s="68">
        <f>E265-0.0104166666666667</f>
        <v>0.55208333333333326</v>
      </c>
      <c r="E265" s="70">
        <f>F265-L265</f>
        <v>0.5625</v>
      </c>
      <c r="F265" s="70">
        <v>0.66666666666666663</v>
      </c>
      <c r="G265" s="68" t="s">
        <v>24</v>
      </c>
      <c r="H265" s="71" t="s">
        <v>15</v>
      </c>
      <c r="I265" s="72" t="s">
        <v>16</v>
      </c>
      <c r="J265" s="73" t="s">
        <v>397</v>
      </c>
      <c r="K265" s="74" t="s">
        <v>398</v>
      </c>
      <c r="L265" s="75">
        <v>0.10416666666666667</v>
      </c>
      <c r="M265" s="84" t="s">
        <v>93</v>
      </c>
      <c r="N265" s="84" t="s">
        <v>486</v>
      </c>
      <c r="O265" s="72" t="s">
        <v>23</v>
      </c>
    </row>
    <row r="266" spans="1:16" s="77" customFormat="1" x14ac:dyDescent="0.2">
      <c r="B266" s="70" t="s">
        <v>20</v>
      </c>
      <c r="C266" s="69">
        <v>43252</v>
      </c>
      <c r="D266" s="68">
        <f>E266-0.0104166666666667</f>
        <v>0.55208333333333326</v>
      </c>
      <c r="E266" s="70">
        <f>F266-L266</f>
        <v>0.5625</v>
      </c>
      <c r="F266" s="70">
        <v>0.66666666666666663</v>
      </c>
      <c r="G266" s="70" t="s">
        <v>24</v>
      </c>
      <c r="H266" s="71" t="s">
        <v>15</v>
      </c>
      <c r="I266" s="72" t="s">
        <v>25</v>
      </c>
      <c r="J266" s="73" t="s">
        <v>399</v>
      </c>
      <c r="K266" s="74" t="s">
        <v>400</v>
      </c>
      <c r="L266" s="75">
        <v>0.10416666666666667</v>
      </c>
      <c r="M266" s="72" t="s">
        <v>35</v>
      </c>
      <c r="N266" s="84" t="s">
        <v>487</v>
      </c>
      <c r="O266" s="72" t="s">
        <v>23</v>
      </c>
    </row>
    <row r="267" spans="1:16" s="77" customFormat="1" x14ac:dyDescent="0.2">
      <c r="B267" s="68" t="s">
        <v>13</v>
      </c>
      <c r="C267" s="69">
        <v>43248</v>
      </c>
      <c r="D267" s="68">
        <f>E267-0.0104166666666667</f>
        <v>0.59374999999999989</v>
      </c>
      <c r="E267" s="70">
        <f>F267-L267</f>
        <v>0.60416666666666663</v>
      </c>
      <c r="F267" s="70">
        <v>0.66666666666666663</v>
      </c>
      <c r="G267" s="70" t="s">
        <v>24</v>
      </c>
      <c r="H267" s="71" t="s">
        <v>15</v>
      </c>
      <c r="I267" s="72" t="s">
        <v>54</v>
      </c>
      <c r="J267" s="73" t="s">
        <v>401</v>
      </c>
      <c r="K267" s="74" t="s">
        <v>402</v>
      </c>
      <c r="L267" s="75">
        <v>6.25E-2</v>
      </c>
      <c r="M267" s="72" t="s">
        <v>35</v>
      </c>
      <c r="N267" s="84" t="s">
        <v>484</v>
      </c>
      <c r="O267" s="72" t="s">
        <v>23</v>
      </c>
    </row>
    <row r="268" spans="1:16" s="77" customFormat="1" x14ac:dyDescent="0.2">
      <c r="B268" s="70" t="s">
        <v>39</v>
      </c>
      <c r="C268" s="69">
        <v>43256</v>
      </c>
      <c r="D268" s="68">
        <f>E268-0.0104166666666667</f>
        <v>0.59374999999999989</v>
      </c>
      <c r="E268" s="70">
        <f>F268-L268</f>
        <v>0.60416666666666663</v>
      </c>
      <c r="F268" s="70">
        <v>0.66666666666666663</v>
      </c>
      <c r="G268" s="70" t="s">
        <v>24</v>
      </c>
      <c r="H268" s="71" t="s">
        <v>15</v>
      </c>
      <c r="I268" s="72" t="s">
        <v>54</v>
      </c>
      <c r="J268" s="73" t="s">
        <v>403</v>
      </c>
      <c r="K268" s="74" t="s">
        <v>404</v>
      </c>
      <c r="L268" s="75">
        <v>6.25E-2</v>
      </c>
      <c r="M268" s="72" t="s">
        <v>35</v>
      </c>
      <c r="N268" s="84" t="s">
        <v>484</v>
      </c>
      <c r="O268" s="72" t="s">
        <v>23</v>
      </c>
    </row>
    <row r="269" spans="1:16" x14ac:dyDescent="0.2">
      <c r="D269" s="7"/>
      <c r="E269" s="7"/>
      <c r="F269" s="8"/>
      <c r="G269" s="8"/>
      <c r="H269" s="7"/>
      <c r="I269" s="9"/>
      <c r="J269" s="10"/>
    </row>
    <row r="274" spans="2:15" s="4" customFormat="1" x14ac:dyDescent="0.2">
      <c r="B274" s="5"/>
      <c r="C274" s="12"/>
      <c r="D274" s="13"/>
      <c r="E274" s="13"/>
      <c r="F274" s="14"/>
      <c r="G274" s="15"/>
      <c r="H274" s="6"/>
      <c r="I274" s="6"/>
      <c r="J274" s="6"/>
      <c r="L274" s="11"/>
      <c r="M274" s="3"/>
      <c r="N274" s="3"/>
      <c r="O274" s="2"/>
    </row>
    <row r="275" spans="2:15" s="4" customFormat="1" x14ac:dyDescent="0.2">
      <c r="B275" s="16"/>
      <c r="C275" s="12"/>
      <c r="D275" s="13"/>
      <c r="E275" s="13"/>
      <c r="F275" s="14"/>
      <c r="H275" s="6"/>
      <c r="I275" s="6"/>
      <c r="J275" s="6"/>
      <c r="L275" s="11"/>
      <c r="M275" s="3"/>
      <c r="N275" s="3"/>
      <c r="O275" s="2"/>
    </row>
    <row r="276" spans="2:15" s="4" customFormat="1" x14ac:dyDescent="0.2">
      <c r="B276" s="16"/>
      <c r="C276" s="12"/>
      <c r="D276" s="13"/>
      <c r="E276" s="13"/>
      <c r="F276" s="14"/>
      <c r="H276" s="6"/>
      <c r="I276" s="6"/>
      <c r="J276" s="6"/>
      <c r="L276" s="11"/>
      <c r="M276" s="3"/>
      <c r="N276" s="3"/>
      <c r="O276" s="2"/>
    </row>
    <row r="277" spans="2:15" s="4" customFormat="1" x14ac:dyDescent="0.2">
      <c r="B277" s="16"/>
      <c r="C277" s="12"/>
      <c r="D277" s="13"/>
      <c r="E277" s="13"/>
      <c r="F277" s="14"/>
      <c r="H277" s="6"/>
      <c r="I277" s="6"/>
    </row>
    <row r="278" spans="2:15" s="4" customFormat="1" x14ac:dyDescent="0.2">
      <c r="B278" s="5"/>
      <c r="C278" s="12"/>
      <c r="D278" s="13"/>
      <c r="E278" s="13"/>
      <c r="F278" s="14"/>
      <c r="H278" s="1"/>
      <c r="I278" s="2"/>
    </row>
    <row r="279" spans="2:15" s="4" customFormat="1" x14ac:dyDescent="0.2">
      <c r="B279" s="5"/>
      <c r="C279" s="12"/>
      <c r="D279" s="13"/>
      <c r="E279" s="13"/>
      <c r="F279" s="17"/>
      <c r="H279" s="14"/>
      <c r="I279" s="2"/>
    </row>
    <row r="280" spans="2:15" s="4" customFormat="1" x14ac:dyDescent="0.2">
      <c r="B280" s="5"/>
      <c r="C280" s="12"/>
      <c r="D280" s="13"/>
      <c r="E280" s="13"/>
      <c r="F280" s="14"/>
      <c r="H280" s="14"/>
      <c r="I280" s="2"/>
    </row>
    <row r="281" spans="2:15" s="4" customFormat="1" x14ac:dyDescent="0.2">
      <c r="B281" s="5"/>
      <c r="C281" s="12"/>
      <c r="D281" s="13"/>
      <c r="E281" s="13"/>
      <c r="F281" s="17"/>
      <c r="G281" s="18"/>
      <c r="H281" s="1"/>
      <c r="I281" s="2"/>
    </row>
  </sheetData>
  <sortState ref="A260:T264">
    <sortCondition ref="J260:J264"/>
  </sortState>
  <printOptions horizontalCentered="1"/>
  <pageMargins left="0.34" right="0.27" top="0.53" bottom="0.44" header="0.3" footer="0.3"/>
  <pageSetup paperSize="8" scale="99" orientation="landscape" r:id="rId1"/>
  <headerFooter>
    <oddHeader>&amp;CMAY-JUNE 2018 EXAMINATION TIMETABLE - DRAFT 4 (UPDATED 01/03/2018)</oddHeader>
  </headerFooter>
  <rowBreaks count="3" manualBreakCount="3">
    <brk id="116" max="16383" man="1"/>
    <brk id="192" max="16383" man="1"/>
    <brk id="236" max="16383" man="1"/>
  </rowBreaks>
  <colBreaks count="1" manualBreakCount="1">
    <brk id="16"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T169"/>
  <sheetViews>
    <sheetView zoomScaleNormal="100" workbookViewId="0">
      <pane ySplit="1" topLeftCell="A2" activePane="bottomLeft" state="frozen"/>
      <selection activeCell="G1" sqref="G1"/>
      <selection pane="bottomLeft" activeCell="K94" sqref="K94"/>
    </sheetView>
  </sheetViews>
  <sheetFormatPr defaultColWidth="9.140625" defaultRowHeight="12.75" x14ac:dyDescent="0.2"/>
  <cols>
    <col min="1" max="1" width="5.42578125" style="49" hidden="1" customWidth="1"/>
    <col min="2" max="2" width="7" style="5" customWidth="1"/>
    <col min="3" max="3" width="10.7109375" style="6" customWidth="1"/>
    <col min="4" max="4" width="9.5703125" style="18" customWidth="1"/>
    <col min="5" max="5" width="8.7109375" style="18" bestFit="1" customWidth="1"/>
    <col min="6" max="6" width="9.42578125" style="18" customWidth="1"/>
    <col min="7" max="7" width="7.28515625" style="18" customWidth="1"/>
    <col min="8" max="8" width="6.85546875" style="1" bestFit="1" customWidth="1"/>
    <col min="9" max="9" width="10.28515625" style="2" bestFit="1" customWidth="1"/>
    <col min="10" max="10" width="9.42578125" style="4" bestFit="1" customWidth="1"/>
    <col min="11" max="11" width="79.5703125" style="4" bestFit="1" customWidth="1"/>
    <col min="12" max="12" width="6.5703125" style="11" customWidth="1"/>
    <col min="13" max="13" width="16.5703125" style="3" bestFit="1" customWidth="1"/>
    <col min="14" max="14" width="8.42578125" style="3" customWidth="1"/>
    <col min="15" max="15" width="14.140625" style="2" customWidth="1"/>
    <col min="16" max="16" width="14.140625" style="49" hidden="1" customWidth="1"/>
    <col min="17" max="17" width="9.140625" style="49" hidden="1" customWidth="1"/>
    <col min="18" max="20" width="0" style="49" hidden="1" customWidth="1"/>
    <col min="21" max="16384" width="9.140625" style="49"/>
  </cols>
  <sheetData>
    <row r="1" spans="2:19" s="48" customFormat="1" ht="25.5" x14ac:dyDescent="0.2">
      <c r="B1" s="44" t="s">
        <v>0</v>
      </c>
      <c r="C1" s="45" t="s">
        <v>1</v>
      </c>
      <c r="D1" s="44" t="s">
        <v>2</v>
      </c>
      <c r="E1" s="44" t="s">
        <v>3</v>
      </c>
      <c r="F1" s="44" t="s">
        <v>4</v>
      </c>
      <c r="G1" s="19" t="s">
        <v>5</v>
      </c>
      <c r="H1" s="46" t="s">
        <v>6</v>
      </c>
      <c r="I1" s="46" t="s">
        <v>7</v>
      </c>
      <c r="J1" s="50" t="s">
        <v>8</v>
      </c>
      <c r="K1" s="20" t="s">
        <v>9</v>
      </c>
      <c r="L1" s="47" t="s">
        <v>10</v>
      </c>
      <c r="M1" s="20" t="s">
        <v>11</v>
      </c>
      <c r="N1" s="20" t="s">
        <v>478</v>
      </c>
      <c r="O1" s="47" t="s">
        <v>12</v>
      </c>
      <c r="P1" s="97" t="s">
        <v>555</v>
      </c>
    </row>
    <row r="2" spans="2:19" s="122" customFormat="1" x14ac:dyDescent="0.2">
      <c r="B2" s="112" t="s">
        <v>13</v>
      </c>
      <c r="C2" s="113">
        <v>43192</v>
      </c>
      <c r="D2" s="114">
        <v>0.32291666666666669</v>
      </c>
      <c r="E2" s="114">
        <v>0.33333333333333331</v>
      </c>
      <c r="F2" s="114">
        <v>0.41666666666666669</v>
      </c>
      <c r="G2" s="114" t="s">
        <v>426</v>
      </c>
      <c r="H2" s="115" t="s">
        <v>15</v>
      </c>
      <c r="I2" s="116" t="s">
        <v>16</v>
      </c>
      <c r="J2" s="117" t="s">
        <v>121</v>
      </c>
      <c r="K2" s="118" t="s">
        <v>465</v>
      </c>
      <c r="L2" s="119">
        <v>8.3333333333333329E-2</v>
      </c>
      <c r="M2" s="116" t="s">
        <v>35</v>
      </c>
      <c r="N2" s="116">
        <v>6</v>
      </c>
      <c r="O2" s="116" t="s">
        <v>122</v>
      </c>
      <c r="P2" s="123" t="s">
        <v>556</v>
      </c>
    </row>
    <row r="3" spans="2:19" s="122" customFormat="1" x14ac:dyDescent="0.2">
      <c r="B3" s="112" t="s">
        <v>13</v>
      </c>
      <c r="C3" s="113">
        <v>43192</v>
      </c>
      <c r="D3" s="114">
        <v>0.32291666666666669</v>
      </c>
      <c r="E3" s="114">
        <v>0.33333333333333331</v>
      </c>
      <c r="F3" s="114">
        <f>E3+L3</f>
        <v>0.64583333333333326</v>
      </c>
      <c r="G3" s="114" t="s">
        <v>426</v>
      </c>
      <c r="H3" s="115" t="s">
        <v>15</v>
      </c>
      <c r="I3" s="116" t="s">
        <v>16</v>
      </c>
      <c r="J3" s="117" t="s">
        <v>496</v>
      </c>
      <c r="K3" s="118" t="s">
        <v>603</v>
      </c>
      <c r="L3" s="119">
        <v>0.3125</v>
      </c>
      <c r="M3" s="116" t="s">
        <v>35</v>
      </c>
      <c r="N3" s="120" t="s">
        <v>679</v>
      </c>
      <c r="O3" s="116" t="s">
        <v>175</v>
      </c>
      <c r="P3" s="121" t="s">
        <v>558</v>
      </c>
    </row>
    <row r="4" spans="2:19" s="77" customFormat="1" x14ac:dyDescent="0.2">
      <c r="B4" s="70" t="s">
        <v>39</v>
      </c>
      <c r="C4" s="85">
        <v>43193</v>
      </c>
      <c r="D4" s="68">
        <v>0.32291666666666669</v>
      </c>
      <c r="E4" s="70">
        <v>0.33333333333333331</v>
      </c>
      <c r="F4" s="70">
        <v>0.625</v>
      </c>
      <c r="G4" s="70" t="s">
        <v>426</v>
      </c>
      <c r="H4" s="81" t="s">
        <v>36</v>
      </c>
      <c r="I4" s="72" t="s">
        <v>48</v>
      </c>
      <c r="J4" s="82" t="s">
        <v>431</v>
      </c>
      <c r="K4" s="74" t="s">
        <v>432</v>
      </c>
      <c r="L4" s="75">
        <v>0.25</v>
      </c>
      <c r="M4" s="72" t="s">
        <v>35</v>
      </c>
      <c r="N4" s="84" t="s">
        <v>489</v>
      </c>
      <c r="O4" s="72" t="s">
        <v>23</v>
      </c>
      <c r="P4" s="88" t="s">
        <v>564</v>
      </c>
    </row>
    <row r="5" spans="2:19" s="77" customFormat="1" x14ac:dyDescent="0.2">
      <c r="B5" s="68" t="s">
        <v>39</v>
      </c>
      <c r="C5" s="69">
        <v>43193</v>
      </c>
      <c r="D5" s="70">
        <v>0.32291666666666669</v>
      </c>
      <c r="E5" s="70">
        <v>0.33333333333333331</v>
      </c>
      <c r="F5" s="70">
        <f>E5+L5</f>
        <v>0.64583333333333326</v>
      </c>
      <c r="G5" s="70" t="s">
        <v>426</v>
      </c>
      <c r="H5" s="71" t="s">
        <v>15</v>
      </c>
      <c r="I5" s="72" t="s">
        <v>16</v>
      </c>
      <c r="J5" s="73" t="s">
        <v>496</v>
      </c>
      <c r="K5" s="74" t="s">
        <v>603</v>
      </c>
      <c r="L5" s="75">
        <v>0.3125</v>
      </c>
      <c r="M5" s="72" t="s">
        <v>35</v>
      </c>
      <c r="N5" s="79" t="s">
        <v>679</v>
      </c>
      <c r="O5" s="72" t="s">
        <v>175</v>
      </c>
      <c r="P5" s="86" t="s">
        <v>558</v>
      </c>
    </row>
    <row r="6" spans="2:19" s="122" customFormat="1" x14ac:dyDescent="0.2">
      <c r="B6" s="112" t="s">
        <v>30</v>
      </c>
      <c r="C6" s="113">
        <v>43194</v>
      </c>
      <c r="D6" s="114">
        <v>0.36458333333333331</v>
      </c>
      <c r="E6" s="114">
        <v>0.375</v>
      </c>
      <c r="F6" s="114">
        <v>0.4375</v>
      </c>
      <c r="G6" s="114" t="s">
        <v>426</v>
      </c>
      <c r="H6" s="124" t="s">
        <v>36</v>
      </c>
      <c r="I6" s="116" t="s">
        <v>16</v>
      </c>
      <c r="J6" s="125" t="s">
        <v>208</v>
      </c>
      <c r="K6" s="118" t="s">
        <v>710</v>
      </c>
      <c r="L6" s="119">
        <v>6.25E-2</v>
      </c>
      <c r="M6" s="116" t="s">
        <v>35</v>
      </c>
      <c r="N6" s="128" t="s">
        <v>484</v>
      </c>
      <c r="O6" s="116" t="s">
        <v>122</v>
      </c>
      <c r="P6" s="122" t="s">
        <v>564</v>
      </c>
      <c r="R6" s="129"/>
      <c r="S6" s="129"/>
    </row>
    <row r="7" spans="2:19" s="77" customFormat="1" x14ac:dyDescent="0.2">
      <c r="B7" s="68" t="s">
        <v>27</v>
      </c>
      <c r="C7" s="69">
        <v>43195</v>
      </c>
      <c r="D7" s="70">
        <v>0.40625</v>
      </c>
      <c r="E7" s="70">
        <v>0.39583333333333331</v>
      </c>
      <c r="F7" s="68">
        <v>0.45833333333333331</v>
      </c>
      <c r="G7" s="70" t="s">
        <v>426</v>
      </c>
      <c r="H7" s="81" t="s">
        <v>36</v>
      </c>
      <c r="I7" s="72" t="s">
        <v>37</v>
      </c>
      <c r="J7" s="82" t="s">
        <v>245</v>
      </c>
      <c r="K7" s="74" t="s">
        <v>466</v>
      </c>
      <c r="L7" s="75">
        <v>6.25E-2</v>
      </c>
      <c r="M7" s="72" t="s">
        <v>35</v>
      </c>
      <c r="N7" s="72">
        <v>5</v>
      </c>
      <c r="O7" s="72" t="s">
        <v>122</v>
      </c>
      <c r="P7" s="88" t="s">
        <v>563</v>
      </c>
      <c r="R7" s="78"/>
      <c r="S7" s="78"/>
    </row>
    <row r="8" spans="2:19" s="122" customFormat="1" ht="12.75" customHeight="1" x14ac:dyDescent="0.3">
      <c r="B8" s="112" t="s">
        <v>13</v>
      </c>
      <c r="C8" s="113">
        <v>43213</v>
      </c>
      <c r="D8" s="114">
        <v>0.32291666666666669</v>
      </c>
      <c r="E8" s="114">
        <v>0.33333333333333331</v>
      </c>
      <c r="F8" s="114">
        <v>0.60416666666666663</v>
      </c>
      <c r="G8" s="114" t="s">
        <v>426</v>
      </c>
      <c r="H8" s="115" t="s">
        <v>15</v>
      </c>
      <c r="I8" s="116" t="s">
        <v>16</v>
      </c>
      <c r="J8" s="117" t="s">
        <v>31</v>
      </c>
      <c r="K8" s="186" t="s">
        <v>440</v>
      </c>
      <c r="L8" s="119">
        <v>0.20833333333333334</v>
      </c>
      <c r="M8" s="116" t="s">
        <v>35</v>
      </c>
      <c r="N8" s="116">
        <v>18</v>
      </c>
      <c r="O8" s="116" t="s">
        <v>656</v>
      </c>
      <c r="P8" s="126" t="s">
        <v>557</v>
      </c>
    </row>
    <row r="9" spans="2:19" s="77" customFormat="1" ht="15" x14ac:dyDescent="0.3">
      <c r="B9" s="68" t="s">
        <v>39</v>
      </c>
      <c r="C9" s="69">
        <v>43214</v>
      </c>
      <c r="D9" s="70">
        <v>0.32291666666666669</v>
      </c>
      <c r="E9" s="70">
        <v>0.33333333333333331</v>
      </c>
      <c r="F9" s="70">
        <f>E9+L9</f>
        <v>0.45833333333333331</v>
      </c>
      <c r="G9" s="70" t="s">
        <v>426</v>
      </c>
      <c r="H9" s="71" t="s">
        <v>15</v>
      </c>
      <c r="I9" s="72" t="s">
        <v>16</v>
      </c>
      <c r="J9" s="73" t="s">
        <v>31</v>
      </c>
      <c r="K9" s="74" t="s">
        <v>440</v>
      </c>
      <c r="L9" s="75">
        <v>0.125</v>
      </c>
      <c r="M9" s="72" t="s">
        <v>35</v>
      </c>
      <c r="N9" s="72">
        <v>18</v>
      </c>
      <c r="O9" s="72" t="s">
        <v>656</v>
      </c>
      <c r="P9" s="76" t="s">
        <v>557</v>
      </c>
    </row>
    <row r="10" spans="2:19" s="77" customFormat="1" x14ac:dyDescent="0.2">
      <c r="B10" s="68" t="s">
        <v>39</v>
      </c>
      <c r="C10" s="69">
        <v>43214</v>
      </c>
      <c r="D10" s="70">
        <v>0.55208333333333337</v>
      </c>
      <c r="E10" s="70">
        <f>F10-L10</f>
        <v>0.5625</v>
      </c>
      <c r="F10" s="70">
        <v>0.66666666666666663</v>
      </c>
      <c r="G10" s="70" t="s">
        <v>426</v>
      </c>
      <c r="H10" s="71" t="s">
        <v>15</v>
      </c>
      <c r="I10" s="72" t="s">
        <v>16</v>
      </c>
      <c r="J10" s="73" t="s">
        <v>238</v>
      </c>
      <c r="K10" s="74" t="s">
        <v>442</v>
      </c>
      <c r="L10" s="75">
        <v>0.10416666666666667</v>
      </c>
      <c r="M10" s="72" t="s">
        <v>35</v>
      </c>
      <c r="N10" s="72">
        <v>5</v>
      </c>
      <c r="O10" s="72" t="s">
        <v>655</v>
      </c>
      <c r="P10" s="88"/>
    </row>
    <row r="11" spans="2:19" s="122" customFormat="1" x14ac:dyDescent="0.2">
      <c r="B11" s="114" t="s">
        <v>27</v>
      </c>
      <c r="C11" s="113">
        <v>43216</v>
      </c>
      <c r="D11" s="114">
        <v>0.55208333333333337</v>
      </c>
      <c r="E11" s="114">
        <f>F11-L11</f>
        <v>0.5625</v>
      </c>
      <c r="F11" s="114">
        <v>0.66666666666666663</v>
      </c>
      <c r="G11" s="114" t="s">
        <v>426</v>
      </c>
      <c r="H11" s="115" t="s">
        <v>15</v>
      </c>
      <c r="I11" s="116" t="s">
        <v>16</v>
      </c>
      <c r="J11" s="117" t="s">
        <v>239</v>
      </c>
      <c r="K11" s="118" t="s">
        <v>444</v>
      </c>
      <c r="L11" s="119">
        <v>0.10416666666666667</v>
      </c>
      <c r="M11" s="116" t="s">
        <v>35</v>
      </c>
      <c r="N11" s="116">
        <v>5</v>
      </c>
      <c r="O11" s="116" t="s">
        <v>655</v>
      </c>
    </row>
    <row r="12" spans="2:19" s="77" customFormat="1" x14ac:dyDescent="0.2">
      <c r="B12" s="70" t="s">
        <v>30</v>
      </c>
      <c r="C12" s="85">
        <v>43222</v>
      </c>
      <c r="D12" s="68">
        <f>E12-0.0104166666666667</f>
        <v>0.57291666666666652</v>
      </c>
      <c r="E12" s="70">
        <f>F12-L12</f>
        <v>0.58333333333333326</v>
      </c>
      <c r="F12" s="70">
        <v>0.66666666666666663</v>
      </c>
      <c r="G12" s="68" t="s">
        <v>24</v>
      </c>
      <c r="H12" s="71" t="s">
        <v>15</v>
      </c>
      <c r="I12" s="72" t="s">
        <v>16</v>
      </c>
      <c r="J12" s="73" t="s">
        <v>218</v>
      </c>
      <c r="K12" s="74" t="s">
        <v>219</v>
      </c>
      <c r="L12" s="75">
        <v>8.3333333333333329E-2</v>
      </c>
      <c r="M12" s="72" t="s">
        <v>35</v>
      </c>
      <c r="N12" s="84" t="s">
        <v>612</v>
      </c>
      <c r="O12" s="72" t="s">
        <v>23</v>
      </c>
    </row>
    <row r="13" spans="2:19" s="122" customFormat="1" x14ac:dyDescent="0.2">
      <c r="B13" s="112" t="s">
        <v>27</v>
      </c>
      <c r="C13" s="127">
        <v>43223</v>
      </c>
      <c r="D13" s="112">
        <f>E13-0.0104166666666667</f>
        <v>0.58333333333333326</v>
      </c>
      <c r="E13" s="114">
        <f>F13-L13</f>
        <v>0.59375</v>
      </c>
      <c r="F13" s="114">
        <v>0.66666666666666663</v>
      </c>
      <c r="G13" s="112" t="s">
        <v>24</v>
      </c>
      <c r="H13" s="115" t="s">
        <v>15</v>
      </c>
      <c r="I13" s="116" t="s">
        <v>16</v>
      </c>
      <c r="J13" s="117" t="s">
        <v>209</v>
      </c>
      <c r="K13" s="118" t="s">
        <v>210</v>
      </c>
      <c r="L13" s="119">
        <v>7.2916666666666671E-2</v>
      </c>
      <c r="M13" s="128" t="s">
        <v>623</v>
      </c>
      <c r="N13" s="128" t="s">
        <v>611</v>
      </c>
      <c r="O13" s="116" t="s">
        <v>23</v>
      </c>
    </row>
    <row r="14" spans="2:19" s="77" customFormat="1" x14ac:dyDescent="0.2">
      <c r="B14" s="68" t="s">
        <v>20</v>
      </c>
      <c r="C14" s="85">
        <v>43224</v>
      </c>
      <c r="D14" s="68">
        <f>E14-0.0104166666666667</f>
        <v>0.59374999999999989</v>
      </c>
      <c r="E14" s="70">
        <f>F14-L14</f>
        <v>0.60416666666666663</v>
      </c>
      <c r="F14" s="70">
        <v>0.66666666666666663</v>
      </c>
      <c r="G14" s="68" t="s">
        <v>24</v>
      </c>
      <c r="H14" s="71" t="s">
        <v>15</v>
      </c>
      <c r="I14" s="72" t="s">
        <v>16</v>
      </c>
      <c r="J14" s="73" t="s">
        <v>255</v>
      </c>
      <c r="K14" s="74" t="s">
        <v>256</v>
      </c>
      <c r="L14" s="75">
        <v>6.25E-2</v>
      </c>
      <c r="M14" s="84" t="s">
        <v>623</v>
      </c>
      <c r="N14" s="84" t="s">
        <v>682</v>
      </c>
      <c r="O14" s="72" t="s">
        <v>23</v>
      </c>
    </row>
    <row r="15" spans="2:19" s="77" customFormat="1" x14ac:dyDescent="0.2">
      <c r="B15" s="68" t="s">
        <v>20</v>
      </c>
      <c r="C15" s="85">
        <v>43224</v>
      </c>
      <c r="D15" s="68">
        <f>E15-0.0104166666666667</f>
        <v>0.61458333333333326</v>
      </c>
      <c r="E15" s="70">
        <f>F15-L15</f>
        <v>0.625</v>
      </c>
      <c r="F15" s="70">
        <v>0.66666666666666663</v>
      </c>
      <c r="G15" s="68" t="s">
        <v>24</v>
      </c>
      <c r="H15" s="71" t="s">
        <v>15</v>
      </c>
      <c r="I15" s="72" t="s">
        <v>16</v>
      </c>
      <c r="J15" s="73" t="s">
        <v>253</v>
      </c>
      <c r="K15" s="74" t="s">
        <v>254</v>
      </c>
      <c r="L15" s="75">
        <v>4.1666666666666664E-2</v>
      </c>
      <c r="M15" s="84" t="s">
        <v>623</v>
      </c>
      <c r="N15" s="84" t="s">
        <v>681</v>
      </c>
      <c r="O15" s="72" t="s">
        <v>23</v>
      </c>
    </row>
    <row r="16" spans="2:19" s="122" customFormat="1" x14ac:dyDescent="0.2">
      <c r="B16" s="114" t="s">
        <v>39</v>
      </c>
      <c r="C16" s="113">
        <v>43228</v>
      </c>
      <c r="D16" s="112">
        <f>E16-0.0104166666666667</f>
        <v>0.44791666666666663</v>
      </c>
      <c r="E16" s="114">
        <f>F16-L16</f>
        <v>0.45833333333333331</v>
      </c>
      <c r="F16" s="114">
        <v>0.5</v>
      </c>
      <c r="G16" s="114" t="s">
        <v>14</v>
      </c>
      <c r="H16" s="115" t="s">
        <v>15</v>
      </c>
      <c r="I16" s="116" t="s">
        <v>16</v>
      </c>
      <c r="J16" s="117" t="s">
        <v>46</v>
      </c>
      <c r="K16" s="118" t="s">
        <v>47</v>
      </c>
      <c r="L16" s="119">
        <v>4.1666666666666664E-2</v>
      </c>
      <c r="M16" s="128" t="s">
        <v>623</v>
      </c>
      <c r="N16" s="128" t="s">
        <v>597</v>
      </c>
      <c r="O16" s="116" t="s">
        <v>23</v>
      </c>
    </row>
    <row r="17" spans="2:17" s="122" customFormat="1" x14ac:dyDescent="0.2">
      <c r="B17" s="112" t="s">
        <v>39</v>
      </c>
      <c r="C17" s="127">
        <v>43228</v>
      </c>
      <c r="D17" s="112">
        <f>E17-0.0104166666666667</f>
        <v>0.55208333333333326</v>
      </c>
      <c r="E17" s="114">
        <f>F17-L17</f>
        <v>0.5625</v>
      </c>
      <c r="F17" s="114">
        <v>0.60416666666666663</v>
      </c>
      <c r="G17" s="112" t="s">
        <v>24</v>
      </c>
      <c r="H17" s="115" t="s">
        <v>15</v>
      </c>
      <c r="I17" s="116" t="s">
        <v>25</v>
      </c>
      <c r="J17" s="117" t="s">
        <v>228</v>
      </c>
      <c r="K17" s="167" t="s">
        <v>695</v>
      </c>
      <c r="L17" s="119">
        <v>4.1666666666666664E-2</v>
      </c>
      <c r="M17" s="116" t="s">
        <v>35</v>
      </c>
      <c r="N17" s="128" t="s">
        <v>486</v>
      </c>
      <c r="O17" s="116" t="s">
        <v>23</v>
      </c>
    </row>
    <row r="18" spans="2:17" s="122" customFormat="1" x14ac:dyDescent="0.2">
      <c r="B18" s="112" t="s">
        <v>39</v>
      </c>
      <c r="C18" s="127">
        <v>43228</v>
      </c>
      <c r="D18" s="112">
        <f>E18-0.0104166666666667</f>
        <v>0.61458333333333326</v>
      </c>
      <c r="E18" s="114">
        <f>F18-L18</f>
        <v>0.625</v>
      </c>
      <c r="F18" s="114">
        <v>0.66666666666666663</v>
      </c>
      <c r="G18" s="112" t="s">
        <v>24</v>
      </c>
      <c r="H18" s="115" t="s">
        <v>15</v>
      </c>
      <c r="I18" s="116" t="s">
        <v>25</v>
      </c>
      <c r="J18" s="117" t="s">
        <v>228</v>
      </c>
      <c r="K18" s="118" t="s">
        <v>229</v>
      </c>
      <c r="L18" s="119">
        <v>4.1666666666666664E-2</v>
      </c>
      <c r="M18" s="116" t="s">
        <v>35</v>
      </c>
      <c r="N18" s="128" t="s">
        <v>491</v>
      </c>
      <c r="O18" s="116" t="s">
        <v>23</v>
      </c>
    </row>
    <row r="19" spans="2:17" s="122" customFormat="1" x14ac:dyDescent="0.2">
      <c r="B19" s="112" t="s">
        <v>39</v>
      </c>
      <c r="C19" s="113">
        <v>43228</v>
      </c>
      <c r="D19" s="112">
        <f>E19-0.0104166666666667</f>
        <v>0.61458333333333326</v>
      </c>
      <c r="E19" s="114">
        <v>0.625</v>
      </c>
      <c r="F19" s="114">
        <f>E19+L19</f>
        <v>0.67708333333333337</v>
      </c>
      <c r="G19" s="114" t="s">
        <v>24</v>
      </c>
      <c r="H19" s="124" t="s">
        <v>36</v>
      </c>
      <c r="I19" s="116" t="s">
        <v>59</v>
      </c>
      <c r="J19" s="125" t="s">
        <v>110</v>
      </c>
      <c r="K19" s="118" t="s">
        <v>111</v>
      </c>
      <c r="L19" s="119">
        <v>5.2083333333333336E-2</v>
      </c>
      <c r="M19" s="128" t="s">
        <v>623</v>
      </c>
      <c r="N19" s="128" t="s">
        <v>579</v>
      </c>
      <c r="O19" s="116" t="s">
        <v>23</v>
      </c>
    </row>
    <row r="20" spans="2:17" s="77" customFormat="1" x14ac:dyDescent="0.2">
      <c r="B20" s="70" t="s">
        <v>30</v>
      </c>
      <c r="C20" s="69">
        <v>43229</v>
      </c>
      <c r="D20" s="68">
        <f>E20-0.0104166666666667</f>
        <v>0.40625</v>
      </c>
      <c r="E20" s="70">
        <f>F20-L20</f>
        <v>0.41666666666666669</v>
      </c>
      <c r="F20" s="70">
        <v>0.5</v>
      </c>
      <c r="G20" s="70" t="s">
        <v>14</v>
      </c>
      <c r="H20" s="71" t="s">
        <v>15</v>
      </c>
      <c r="I20" s="72" t="s">
        <v>54</v>
      </c>
      <c r="J20" s="73" t="s">
        <v>55</v>
      </c>
      <c r="K20" s="74" t="s">
        <v>56</v>
      </c>
      <c r="L20" s="75">
        <v>8.3333333333333329E-2</v>
      </c>
      <c r="M20" s="72" t="s">
        <v>35</v>
      </c>
      <c r="N20" s="84" t="s">
        <v>482</v>
      </c>
      <c r="O20" s="72" t="s">
        <v>23</v>
      </c>
    </row>
    <row r="21" spans="2:17" s="77" customFormat="1" x14ac:dyDescent="0.2">
      <c r="B21" s="68" t="s">
        <v>30</v>
      </c>
      <c r="C21" s="85">
        <v>43229</v>
      </c>
      <c r="D21" s="68">
        <f>E21-0.0104166666666667</f>
        <v>0.40625</v>
      </c>
      <c r="E21" s="70">
        <f>F21-L21</f>
        <v>0.41666666666666669</v>
      </c>
      <c r="F21" s="70">
        <v>0.5</v>
      </c>
      <c r="G21" s="70" t="s">
        <v>14</v>
      </c>
      <c r="H21" s="71" t="s">
        <v>15</v>
      </c>
      <c r="I21" s="72" t="s">
        <v>16</v>
      </c>
      <c r="J21" s="73" t="s">
        <v>493</v>
      </c>
      <c r="K21" s="74" t="s">
        <v>601</v>
      </c>
      <c r="L21" s="75">
        <v>8.3333333333333329E-2</v>
      </c>
      <c r="M21" s="72" t="s">
        <v>35</v>
      </c>
      <c r="N21" s="84" t="s">
        <v>678</v>
      </c>
      <c r="O21" s="72" t="s">
        <v>23</v>
      </c>
      <c r="P21" s="78"/>
      <c r="Q21" s="78"/>
    </row>
    <row r="22" spans="2:17" s="77" customFormat="1" x14ac:dyDescent="0.2">
      <c r="B22" s="70" t="s">
        <v>30</v>
      </c>
      <c r="C22" s="69">
        <v>43229</v>
      </c>
      <c r="D22" s="68">
        <f>E22-0.0104166666666667</f>
        <v>0.40625</v>
      </c>
      <c r="E22" s="70">
        <f>F22-L22</f>
        <v>0.41666666666666669</v>
      </c>
      <c r="F22" s="70">
        <v>0.5</v>
      </c>
      <c r="G22" s="70" t="s">
        <v>14</v>
      </c>
      <c r="H22" s="71" t="s">
        <v>15</v>
      </c>
      <c r="I22" s="72" t="s">
        <v>16</v>
      </c>
      <c r="J22" s="73" t="s">
        <v>168</v>
      </c>
      <c r="K22" s="74" t="s">
        <v>607</v>
      </c>
      <c r="L22" s="75">
        <v>8.3333333333333329E-2</v>
      </c>
      <c r="M22" s="84" t="s">
        <v>623</v>
      </c>
      <c r="N22" s="72" t="s">
        <v>608</v>
      </c>
      <c r="O22" s="72" t="s">
        <v>23</v>
      </c>
    </row>
    <row r="23" spans="2:17" s="77" customFormat="1" x14ac:dyDescent="0.2">
      <c r="B23" s="68" t="s">
        <v>30</v>
      </c>
      <c r="C23" s="85">
        <v>43229</v>
      </c>
      <c r="D23" s="68">
        <f>E23-0.0104166666666667</f>
        <v>0.42708333333333331</v>
      </c>
      <c r="E23" s="70">
        <f>F23-L23</f>
        <v>0.4375</v>
      </c>
      <c r="F23" s="70">
        <v>0.5</v>
      </c>
      <c r="G23" s="70" t="s">
        <v>14</v>
      </c>
      <c r="H23" s="71" t="s">
        <v>15</v>
      </c>
      <c r="I23" s="72" t="s">
        <v>16</v>
      </c>
      <c r="J23" s="73" t="s">
        <v>492</v>
      </c>
      <c r="K23" s="74" t="s">
        <v>600</v>
      </c>
      <c r="L23" s="75">
        <v>6.25E-2</v>
      </c>
      <c r="M23" s="72" t="s">
        <v>35</v>
      </c>
      <c r="N23" s="84" t="s">
        <v>481</v>
      </c>
      <c r="O23" s="72" t="s">
        <v>23</v>
      </c>
      <c r="P23" s="78"/>
      <c r="Q23" s="78"/>
    </row>
    <row r="24" spans="2:17" s="77" customFormat="1" x14ac:dyDescent="0.2">
      <c r="B24" s="70" t="s">
        <v>30</v>
      </c>
      <c r="C24" s="85">
        <v>43229</v>
      </c>
      <c r="D24" s="68">
        <f>E24-0.0104166666666667</f>
        <v>0.42708333333333331</v>
      </c>
      <c r="E24" s="70">
        <f>F24-L24</f>
        <v>0.4375</v>
      </c>
      <c r="F24" s="70">
        <v>0.5</v>
      </c>
      <c r="G24" s="70" t="s">
        <v>14</v>
      </c>
      <c r="H24" s="71" t="s">
        <v>15</v>
      </c>
      <c r="I24" s="72" t="s">
        <v>25</v>
      </c>
      <c r="J24" s="73" t="s">
        <v>215</v>
      </c>
      <c r="K24" s="74" t="s">
        <v>448</v>
      </c>
      <c r="L24" s="75">
        <v>6.25E-2</v>
      </c>
      <c r="M24" s="84" t="s">
        <v>623</v>
      </c>
      <c r="N24" s="84" t="s">
        <v>615</v>
      </c>
      <c r="O24" s="72" t="s">
        <v>23</v>
      </c>
    </row>
    <row r="25" spans="2:17" s="77" customFormat="1" x14ac:dyDescent="0.2">
      <c r="B25" s="70" t="s">
        <v>30</v>
      </c>
      <c r="C25" s="69">
        <v>43229</v>
      </c>
      <c r="D25" s="68">
        <f>E25-0.0104166666666667</f>
        <v>0.57291666666666652</v>
      </c>
      <c r="E25" s="70">
        <f>F25-L25</f>
        <v>0.58333333333333326</v>
      </c>
      <c r="F25" s="70">
        <v>0.66666666666666663</v>
      </c>
      <c r="G25" s="68" t="s">
        <v>24</v>
      </c>
      <c r="H25" s="71" t="s">
        <v>15</v>
      </c>
      <c r="I25" s="72" t="s">
        <v>16</v>
      </c>
      <c r="J25" s="73" t="s">
        <v>118</v>
      </c>
      <c r="K25" s="74" t="s">
        <v>119</v>
      </c>
      <c r="L25" s="75">
        <v>8.3333333333333329E-2</v>
      </c>
      <c r="M25" s="72" t="s">
        <v>623</v>
      </c>
      <c r="N25" s="84" t="s">
        <v>664</v>
      </c>
      <c r="O25" s="72" t="s">
        <v>23</v>
      </c>
    </row>
    <row r="26" spans="2:17" s="122" customFormat="1" x14ac:dyDescent="0.2">
      <c r="B26" s="114" t="s">
        <v>27</v>
      </c>
      <c r="C26" s="113">
        <v>43230</v>
      </c>
      <c r="D26" s="112">
        <f>E26-0.0104166666666667</f>
        <v>0.40625</v>
      </c>
      <c r="E26" s="114">
        <f>F26-L26</f>
        <v>0.41666666666666669</v>
      </c>
      <c r="F26" s="114">
        <v>0.5</v>
      </c>
      <c r="G26" s="114" t="s">
        <v>14</v>
      </c>
      <c r="H26" s="115" t="s">
        <v>15</v>
      </c>
      <c r="I26" s="116" t="s">
        <v>54</v>
      </c>
      <c r="J26" s="117" t="s">
        <v>354</v>
      </c>
      <c r="K26" s="118" t="s">
        <v>355</v>
      </c>
      <c r="L26" s="119">
        <v>8.3333333333333329E-2</v>
      </c>
      <c r="M26" s="116" t="s">
        <v>35</v>
      </c>
      <c r="N26" s="128" t="s">
        <v>619</v>
      </c>
      <c r="O26" s="116" t="s">
        <v>23</v>
      </c>
    </row>
    <row r="27" spans="2:17" s="122" customFormat="1" x14ac:dyDescent="0.2">
      <c r="B27" s="114" t="s">
        <v>27</v>
      </c>
      <c r="C27" s="113">
        <v>43230</v>
      </c>
      <c r="D27" s="112">
        <f>E27-0.0104166666666667</f>
        <v>0.44791666666666663</v>
      </c>
      <c r="E27" s="114">
        <f>F27-L27</f>
        <v>0.45833333333333331</v>
      </c>
      <c r="F27" s="114">
        <v>0.5</v>
      </c>
      <c r="G27" s="114" t="s">
        <v>14</v>
      </c>
      <c r="H27" s="115" t="s">
        <v>15</v>
      </c>
      <c r="I27" s="116" t="s">
        <v>16</v>
      </c>
      <c r="J27" s="117" t="s">
        <v>344</v>
      </c>
      <c r="K27" s="118" t="s">
        <v>345</v>
      </c>
      <c r="L27" s="119">
        <v>4.1666666666666664E-2</v>
      </c>
      <c r="M27" s="128" t="s">
        <v>623</v>
      </c>
      <c r="N27" s="128" t="s">
        <v>643</v>
      </c>
      <c r="O27" s="116" t="s">
        <v>23</v>
      </c>
    </row>
    <row r="28" spans="2:17" s="122" customFormat="1" x14ac:dyDescent="0.2">
      <c r="B28" s="112" t="s">
        <v>27</v>
      </c>
      <c r="C28" s="113">
        <v>43230</v>
      </c>
      <c r="D28" s="112">
        <f>E28-0.0104166666666667</f>
        <v>0.59374999999999989</v>
      </c>
      <c r="E28" s="114">
        <f>F28-L28</f>
        <v>0.60416666666666663</v>
      </c>
      <c r="F28" s="114">
        <v>0.66666666666666663</v>
      </c>
      <c r="G28" s="114" t="s">
        <v>24</v>
      </c>
      <c r="H28" s="115" t="s">
        <v>15</v>
      </c>
      <c r="I28" s="116" t="s">
        <v>25</v>
      </c>
      <c r="J28" s="117" t="s">
        <v>28</v>
      </c>
      <c r="K28" s="118" t="s">
        <v>29</v>
      </c>
      <c r="L28" s="119">
        <v>6.25E-2</v>
      </c>
      <c r="M28" s="128" t="s">
        <v>623</v>
      </c>
      <c r="N28" s="128" t="s">
        <v>618</v>
      </c>
      <c r="O28" s="116" t="s">
        <v>23</v>
      </c>
      <c r="P28" s="123"/>
    </row>
    <row r="29" spans="2:17" s="77" customFormat="1" x14ac:dyDescent="0.2">
      <c r="B29" s="70" t="s">
        <v>20</v>
      </c>
      <c r="C29" s="69">
        <v>43231</v>
      </c>
      <c r="D29" s="68">
        <f>E29-0.0104166666666667</f>
        <v>0.44444444444444442</v>
      </c>
      <c r="E29" s="70">
        <f>F29-L29</f>
        <v>0.4548611111111111</v>
      </c>
      <c r="F29" s="70">
        <v>0.48958333333333331</v>
      </c>
      <c r="G29" s="70" t="s">
        <v>14</v>
      </c>
      <c r="H29" s="71" t="s">
        <v>15</v>
      </c>
      <c r="I29" s="72" t="s">
        <v>16</v>
      </c>
      <c r="J29" s="73" t="s">
        <v>495</v>
      </c>
      <c r="K29" s="74" t="s">
        <v>659</v>
      </c>
      <c r="L29" s="75">
        <v>3.4722222222222224E-2</v>
      </c>
      <c r="M29" s="72" t="s">
        <v>35</v>
      </c>
      <c r="N29" s="84" t="s">
        <v>678</v>
      </c>
      <c r="O29" s="72" t="s">
        <v>23</v>
      </c>
    </row>
    <row r="30" spans="2:17" s="77" customFormat="1" x14ac:dyDescent="0.2">
      <c r="B30" s="70" t="s">
        <v>20</v>
      </c>
      <c r="C30" s="69">
        <v>43231</v>
      </c>
      <c r="D30" s="68">
        <f>E30-0.0104166666666667</f>
        <v>0.45138888888888884</v>
      </c>
      <c r="E30" s="70">
        <f>F30-L30</f>
        <v>0.46180555555555552</v>
      </c>
      <c r="F30" s="70">
        <v>0.48958333333333331</v>
      </c>
      <c r="G30" s="70" t="s">
        <v>14</v>
      </c>
      <c r="H30" s="71" t="s">
        <v>15</v>
      </c>
      <c r="I30" s="72" t="s">
        <v>16</v>
      </c>
      <c r="J30" s="73" t="s">
        <v>494</v>
      </c>
      <c r="K30" s="74" t="s">
        <v>694</v>
      </c>
      <c r="L30" s="75">
        <v>2.7777777777777776E-2</v>
      </c>
      <c r="M30" s="72" t="s">
        <v>35</v>
      </c>
      <c r="N30" s="84" t="s">
        <v>481</v>
      </c>
      <c r="O30" s="87" t="s">
        <v>624</v>
      </c>
    </row>
    <row r="31" spans="2:17" s="77" customFormat="1" x14ac:dyDescent="0.2">
      <c r="B31" s="68" t="s">
        <v>20</v>
      </c>
      <c r="C31" s="69">
        <v>43231</v>
      </c>
      <c r="D31" s="68">
        <f>E31-0.0104166666666667</f>
        <v>0.47916666666666663</v>
      </c>
      <c r="E31" s="70">
        <f>F31-L31</f>
        <v>0.48958333333333331</v>
      </c>
      <c r="F31" s="70">
        <v>0.57291666666666663</v>
      </c>
      <c r="G31" s="70" t="s">
        <v>14</v>
      </c>
      <c r="H31" s="71" t="s">
        <v>15</v>
      </c>
      <c r="I31" s="72" t="s">
        <v>16</v>
      </c>
      <c r="J31" s="73" t="s">
        <v>169</v>
      </c>
      <c r="K31" s="74" t="s">
        <v>427</v>
      </c>
      <c r="L31" s="75">
        <v>8.3333333333333329E-2</v>
      </c>
      <c r="M31" s="84" t="s">
        <v>623</v>
      </c>
      <c r="N31" s="72" t="s">
        <v>609</v>
      </c>
      <c r="O31" s="72" t="s">
        <v>23</v>
      </c>
      <c r="Q31" s="150" t="s">
        <v>657</v>
      </c>
    </row>
    <row r="32" spans="2:17" s="77" customFormat="1" x14ac:dyDescent="0.2">
      <c r="B32" s="68" t="s">
        <v>20</v>
      </c>
      <c r="C32" s="85">
        <v>43231</v>
      </c>
      <c r="D32" s="68">
        <f>E32-0.0104166666666667</f>
        <v>0.59374999999999989</v>
      </c>
      <c r="E32" s="70">
        <f>F32-L32</f>
        <v>0.60416666666666663</v>
      </c>
      <c r="F32" s="70">
        <v>0.6875</v>
      </c>
      <c r="G32" s="68" t="s">
        <v>24</v>
      </c>
      <c r="H32" s="71" t="s">
        <v>15</v>
      </c>
      <c r="I32" s="72" t="s">
        <v>16</v>
      </c>
      <c r="J32" s="73" t="s">
        <v>257</v>
      </c>
      <c r="K32" s="74" t="s">
        <v>258</v>
      </c>
      <c r="L32" s="75">
        <v>8.3333333333333329E-2</v>
      </c>
      <c r="M32" s="84" t="s">
        <v>623</v>
      </c>
      <c r="N32" s="84" t="s">
        <v>681</v>
      </c>
      <c r="O32" s="72" t="s">
        <v>23</v>
      </c>
    </row>
    <row r="33" spans="2:16" s="77" customFormat="1" x14ac:dyDescent="0.2">
      <c r="B33" s="68" t="s">
        <v>20</v>
      </c>
      <c r="C33" s="85">
        <v>43231</v>
      </c>
      <c r="D33" s="68">
        <f>E33-0.0104166666666667</f>
        <v>0.59375</v>
      </c>
      <c r="E33" s="70">
        <f>F33-L33</f>
        <v>0.60416666666666674</v>
      </c>
      <c r="F33" s="70">
        <v>0.70833333333333337</v>
      </c>
      <c r="G33" s="68" t="s">
        <v>24</v>
      </c>
      <c r="H33" s="71" t="s">
        <v>15</v>
      </c>
      <c r="I33" s="72" t="s">
        <v>16</v>
      </c>
      <c r="J33" s="73" t="s">
        <v>259</v>
      </c>
      <c r="K33" s="74" t="s">
        <v>260</v>
      </c>
      <c r="L33" s="75">
        <v>0.10416666666666667</v>
      </c>
      <c r="M33" s="84" t="s">
        <v>623</v>
      </c>
      <c r="N33" s="84" t="s">
        <v>682</v>
      </c>
      <c r="O33" s="72" t="s">
        <v>23</v>
      </c>
    </row>
    <row r="34" spans="2:16" s="122" customFormat="1" x14ac:dyDescent="0.2">
      <c r="B34" s="112" t="s">
        <v>13</v>
      </c>
      <c r="C34" s="113">
        <v>43234</v>
      </c>
      <c r="D34" s="114">
        <f>E34-0.0104166666666667</f>
        <v>0.38541666666666663</v>
      </c>
      <c r="E34" s="114">
        <f>F34-L34</f>
        <v>0.39583333333333331</v>
      </c>
      <c r="F34" s="114">
        <v>0.6875</v>
      </c>
      <c r="G34" s="114" t="s">
        <v>426</v>
      </c>
      <c r="H34" s="115" t="s">
        <v>15</v>
      </c>
      <c r="I34" s="116" t="s">
        <v>25</v>
      </c>
      <c r="J34" s="117" t="s">
        <v>34</v>
      </c>
      <c r="K34" s="118" t="s">
        <v>445</v>
      </c>
      <c r="L34" s="119">
        <v>0.29166666666666669</v>
      </c>
      <c r="M34" s="116" t="s">
        <v>35</v>
      </c>
      <c r="N34" s="116">
        <v>18</v>
      </c>
      <c r="O34" s="116" t="s">
        <v>656</v>
      </c>
      <c r="P34" s="123" t="s">
        <v>569</v>
      </c>
    </row>
    <row r="35" spans="2:16" s="122" customFormat="1" x14ac:dyDescent="0.2">
      <c r="B35" s="112" t="s">
        <v>13</v>
      </c>
      <c r="C35" s="113">
        <v>43234</v>
      </c>
      <c r="D35" s="112">
        <f>E35-0.0104166666666667</f>
        <v>0.39583333333333331</v>
      </c>
      <c r="E35" s="114">
        <f>F35-L35</f>
        <v>0.40625</v>
      </c>
      <c r="F35" s="114">
        <v>0.4375</v>
      </c>
      <c r="G35" s="114" t="s">
        <v>14</v>
      </c>
      <c r="H35" s="115" t="s">
        <v>15</v>
      </c>
      <c r="I35" s="116" t="s">
        <v>16</v>
      </c>
      <c r="J35" s="117" t="s">
        <v>94</v>
      </c>
      <c r="K35" s="118" t="s">
        <v>468</v>
      </c>
      <c r="L35" s="119">
        <v>3.125E-2</v>
      </c>
      <c r="M35" s="128" t="s">
        <v>623</v>
      </c>
      <c r="N35" s="128" t="s">
        <v>630</v>
      </c>
      <c r="O35" s="116" t="s">
        <v>23</v>
      </c>
    </row>
    <row r="36" spans="2:16" s="122" customFormat="1" x14ac:dyDescent="0.2">
      <c r="B36" s="112" t="s">
        <v>13</v>
      </c>
      <c r="C36" s="113">
        <v>43234</v>
      </c>
      <c r="D36" s="112">
        <f>E36-0.0104166666666667</f>
        <v>0.39583333333333331</v>
      </c>
      <c r="E36" s="114">
        <f>F36-L36</f>
        <v>0.40625</v>
      </c>
      <c r="F36" s="114">
        <v>0.4375</v>
      </c>
      <c r="G36" s="114" t="s">
        <v>14</v>
      </c>
      <c r="H36" s="115" t="s">
        <v>15</v>
      </c>
      <c r="I36" s="116" t="s">
        <v>16</v>
      </c>
      <c r="J36" s="117" t="s">
        <v>95</v>
      </c>
      <c r="K36" s="118" t="s">
        <v>449</v>
      </c>
      <c r="L36" s="119">
        <v>3.125E-2</v>
      </c>
      <c r="M36" s="128" t="s">
        <v>623</v>
      </c>
      <c r="N36" s="128" t="s">
        <v>638</v>
      </c>
      <c r="O36" s="116" t="s">
        <v>23</v>
      </c>
    </row>
    <row r="37" spans="2:16" s="122" customFormat="1" x14ac:dyDescent="0.2">
      <c r="B37" s="114" t="s">
        <v>13</v>
      </c>
      <c r="C37" s="127">
        <v>43234</v>
      </c>
      <c r="D37" s="112">
        <f>E37-0.0104166666666667</f>
        <v>0.4375</v>
      </c>
      <c r="E37" s="114">
        <f>F37-L37</f>
        <v>0.44791666666666669</v>
      </c>
      <c r="F37" s="114">
        <v>0.5</v>
      </c>
      <c r="G37" s="114" t="s">
        <v>14</v>
      </c>
      <c r="H37" s="115" t="s">
        <v>15</v>
      </c>
      <c r="I37" s="116" t="s">
        <v>16</v>
      </c>
      <c r="J37" s="117" t="s">
        <v>96</v>
      </c>
      <c r="K37" s="118" t="s">
        <v>97</v>
      </c>
      <c r="L37" s="119">
        <v>5.2083333333333336E-2</v>
      </c>
      <c r="M37" s="128" t="s">
        <v>623</v>
      </c>
      <c r="N37" s="128" t="s">
        <v>630</v>
      </c>
      <c r="O37" s="116" t="s">
        <v>23</v>
      </c>
    </row>
    <row r="38" spans="2:16" s="122" customFormat="1" x14ac:dyDescent="0.2">
      <c r="B38" s="114" t="s">
        <v>13</v>
      </c>
      <c r="C38" s="127">
        <v>43234</v>
      </c>
      <c r="D38" s="112">
        <f>E38-0.0104166666666667</f>
        <v>0.4375</v>
      </c>
      <c r="E38" s="114">
        <f>F38-L38</f>
        <v>0.44791666666666669</v>
      </c>
      <c r="F38" s="114">
        <v>0.5</v>
      </c>
      <c r="G38" s="114" t="s">
        <v>14</v>
      </c>
      <c r="H38" s="115" t="s">
        <v>15</v>
      </c>
      <c r="I38" s="116" t="s">
        <v>16</v>
      </c>
      <c r="J38" s="117" t="s">
        <v>98</v>
      </c>
      <c r="K38" s="118" t="s">
        <v>99</v>
      </c>
      <c r="L38" s="119">
        <v>5.2083333333333336E-2</v>
      </c>
      <c r="M38" s="128" t="s">
        <v>623</v>
      </c>
      <c r="N38" s="128" t="s">
        <v>638</v>
      </c>
      <c r="O38" s="116" t="s">
        <v>23</v>
      </c>
    </row>
    <row r="39" spans="2:16" s="122" customFormat="1" x14ac:dyDescent="0.2">
      <c r="B39" s="114" t="s">
        <v>13</v>
      </c>
      <c r="C39" s="113">
        <v>43234</v>
      </c>
      <c r="D39" s="112">
        <f>E39-0.0104166666666667</f>
        <v>0.51041666666666663</v>
      </c>
      <c r="E39" s="114">
        <v>0.52083333333333337</v>
      </c>
      <c r="F39" s="114">
        <f>E39+L39</f>
        <v>0.57291666666666674</v>
      </c>
      <c r="G39" s="114" t="s">
        <v>14</v>
      </c>
      <c r="H39" s="124" t="s">
        <v>36</v>
      </c>
      <c r="I39" s="116" t="s">
        <v>66</v>
      </c>
      <c r="J39" s="125" t="s">
        <v>116</v>
      </c>
      <c r="K39" s="118" t="s">
        <v>117</v>
      </c>
      <c r="L39" s="119">
        <v>5.2083333333333336E-2</v>
      </c>
      <c r="M39" s="128" t="s">
        <v>623</v>
      </c>
      <c r="N39" s="128" t="s">
        <v>580</v>
      </c>
      <c r="O39" s="116" t="s">
        <v>23</v>
      </c>
    </row>
    <row r="40" spans="2:16" s="122" customFormat="1" ht="25.5" x14ac:dyDescent="0.2">
      <c r="B40" s="112" t="s">
        <v>13</v>
      </c>
      <c r="C40" s="127">
        <v>43234</v>
      </c>
      <c r="D40" s="112">
        <f>E40-0.0104166666666667</f>
        <v>0.53124999999999989</v>
      </c>
      <c r="E40" s="114">
        <f>F40-L40</f>
        <v>0.54166666666666663</v>
      </c>
      <c r="F40" s="114">
        <v>0.60416666666666663</v>
      </c>
      <c r="G40" s="112" t="s">
        <v>24</v>
      </c>
      <c r="H40" s="115" t="s">
        <v>15</v>
      </c>
      <c r="I40" s="116" t="s">
        <v>25</v>
      </c>
      <c r="J40" s="117" t="s">
        <v>230</v>
      </c>
      <c r="K40" s="167" t="s">
        <v>696</v>
      </c>
      <c r="L40" s="119">
        <v>6.25E-2</v>
      </c>
      <c r="M40" s="116" t="s">
        <v>35</v>
      </c>
      <c r="N40" s="128" t="s">
        <v>487</v>
      </c>
      <c r="O40" s="116" t="s">
        <v>23</v>
      </c>
    </row>
    <row r="41" spans="2:16" s="122" customFormat="1" x14ac:dyDescent="0.2">
      <c r="B41" s="112" t="s">
        <v>13</v>
      </c>
      <c r="C41" s="127">
        <v>43234</v>
      </c>
      <c r="D41" s="112">
        <f>E41-0.0104166666666667</f>
        <v>0.61458333333333326</v>
      </c>
      <c r="E41" s="114">
        <f>F41-L41</f>
        <v>0.625</v>
      </c>
      <c r="F41" s="114">
        <v>0.6875</v>
      </c>
      <c r="G41" s="112" t="s">
        <v>24</v>
      </c>
      <c r="H41" s="115" t="s">
        <v>15</v>
      </c>
      <c r="I41" s="116" t="s">
        <v>25</v>
      </c>
      <c r="J41" s="117" t="s">
        <v>230</v>
      </c>
      <c r="K41" s="118" t="s">
        <v>231</v>
      </c>
      <c r="L41" s="119">
        <v>6.25E-2</v>
      </c>
      <c r="M41" s="116" t="s">
        <v>35</v>
      </c>
      <c r="N41" s="128" t="s">
        <v>488</v>
      </c>
      <c r="O41" s="116" t="s">
        <v>23</v>
      </c>
    </row>
    <row r="42" spans="2:16" s="122" customFormat="1" x14ac:dyDescent="0.2">
      <c r="B42" s="114" t="s">
        <v>13</v>
      </c>
      <c r="C42" s="113">
        <v>43234</v>
      </c>
      <c r="D42" s="112">
        <f>E42-0.0104166666666667</f>
        <v>0.57291666666666652</v>
      </c>
      <c r="E42" s="114">
        <f>F42-L42</f>
        <v>0.58333333333333326</v>
      </c>
      <c r="F42" s="114">
        <v>0.66666666666666663</v>
      </c>
      <c r="G42" s="112" t="s">
        <v>24</v>
      </c>
      <c r="H42" s="115" t="s">
        <v>15</v>
      </c>
      <c r="I42" s="116" t="s">
        <v>16</v>
      </c>
      <c r="J42" s="117" t="s">
        <v>236</v>
      </c>
      <c r="K42" s="118" t="s">
        <v>237</v>
      </c>
      <c r="L42" s="119">
        <v>8.3333333333333329E-2</v>
      </c>
      <c r="M42" s="128" t="s">
        <v>623</v>
      </c>
      <c r="N42" s="128" t="s">
        <v>613</v>
      </c>
      <c r="O42" s="116" t="s">
        <v>23</v>
      </c>
    </row>
    <row r="43" spans="2:16" s="122" customFormat="1" x14ac:dyDescent="0.2">
      <c r="B43" s="112" t="s">
        <v>13</v>
      </c>
      <c r="C43" s="113">
        <v>43234</v>
      </c>
      <c r="D43" s="112">
        <f>E43-0.0104166666666667</f>
        <v>0.59374999999999989</v>
      </c>
      <c r="E43" s="114">
        <f>F43-L43</f>
        <v>0.60416666666666663</v>
      </c>
      <c r="F43" s="114">
        <v>0.66666666666666663</v>
      </c>
      <c r="G43" s="112" t="s">
        <v>14</v>
      </c>
      <c r="H43" s="130" t="s">
        <v>141</v>
      </c>
      <c r="I43" s="116" t="s">
        <v>37</v>
      </c>
      <c r="J43" s="131" t="s">
        <v>407</v>
      </c>
      <c r="K43" s="118" t="s">
        <v>408</v>
      </c>
      <c r="L43" s="119">
        <v>6.25E-2</v>
      </c>
      <c r="M43" s="116" t="s">
        <v>35</v>
      </c>
      <c r="N43" s="128" t="s">
        <v>482</v>
      </c>
      <c r="O43" s="116" t="s">
        <v>23</v>
      </c>
    </row>
    <row r="44" spans="2:16" s="122" customFormat="1" ht="25.5" x14ac:dyDescent="0.2">
      <c r="B44" s="114" t="s">
        <v>13</v>
      </c>
      <c r="C44" s="113">
        <v>43234</v>
      </c>
      <c r="D44" s="112">
        <f t="shared" ref="D44" si="0">E44-0.0104166666666667</f>
        <v>0.53124999999999989</v>
      </c>
      <c r="E44" s="114">
        <v>0.54166666666666663</v>
      </c>
      <c r="F44" s="114">
        <f>E44+L44</f>
        <v>0.60416666666666663</v>
      </c>
      <c r="G44" s="114" t="s">
        <v>24</v>
      </c>
      <c r="H44" s="124" t="s">
        <v>36</v>
      </c>
      <c r="I44" s="116" t="s">
        <v>59</v>
      </c>
      <c r="J44" s="125" t="s">
        <v>312</v>
      </c>
      <c r="K44" s="167" t="s">
        <v>709</v>
      </c>
      <c r="L44" s="119">
        <v>6.25E-2</v>
      </c>
      <c r="M44" s="128" t="s">
        <v>35</v>
      </c>
      <c r="N44" s="128" t="s">
        <v>484</v>
      </c>
      <c r="O44" s="116" t="s">
        <v>23</v>
      </c>
    </row>
    <row r="45" spans="2:16" s="122" customFormat="1" x14ac:dyDescent="0.2">
      <c r="B45" s="114" t="s">
        <v>13</v>
      </c>
      <c r="C45" s="113">
        <v>43234</v>
      </c>
      <c r="D45" s="112">
        <f>E45-0.0104166666666667</f>
        <v>0.61458333333333326</v>
      </c>
      <c r="E45" s="114">
        <v>0.625</v>
      </c>
      <c r="F45" s="114">
        <f>E45+L45</f>
        <v>0.6875</v>
      </c>
      <c r="G45" s="114" t="s">
        <v>24</v>
      </c>
      <c r="H45" s="124" t="s">
        <v>36</v>
      </c>
      <c r="I45" s="116" t="s">
        <v>59</v>
      </c>
      <c r="J45" s="125" t="s">
        <v>312</v>
      </c>
      <c r="K45" s="118" t="s">
        <v>313</v>
      </c>
      <c r="L45" s="119">
        <v>6.25E-2</v>
      </c>
      <c r="M45" s="128" t="s">
        <v>623</v>
      </c>
      <c r="N45" s="128" t="s">
        <v>708</v>
      </c>
      <c r="O45" s="116" t="s">
        <v>23</v>
      </c>
    </row>
    <row r="46" spans="2:16" s="122" customFormat="1" x14ac:dyDescent="0.2">
      <c r="B46" s="114" t="s">
        <v>13</v>
      </c>
      <c r="C46" s="113">
        <v>43234</v>
      </c>
      <c r="D46" s="112">
        <f>E46-0.0104166666666667</f>
        <v>0.61458333333333326</v>
      </c>
      <c r="E46" s="114">
        <v>0.625</v>
      </c>
      <c r="F46" s="114">
        <f>E46+L46</f>
        <v>0.6875</v>
      </c>
      <c r="G46" s="114" t="s">
        <v>24</v>
      </c>
      <c r="H46" s="124" t="s">
        <v>36</v>
      </c>
      <c r="I46" s="116" t="s">
        <v>59</v>
      </c>
      <c r="J46" s="125" t="s">
        <v>377</v>
      </c>
      <c r="K46" s="118" t="s">
        <v>378</v>
      </c>
      <c r="L46" s="119">
        <v>6.25E-2</v>
      </c>
      <c r="M46" s="128" t="s">
        <v>623</v>
      </c>
      <c r="N46" s="128" t="s">
        <v>583</v>
      </c>
      <c r="O46" s="116" t="s">
        <v>23</v>
      </c>
    </row>
    <row r="47" spans="2:16" s="122" customFormat="1" x14ac:dyDescent="0.2">
      <c r="B47" s="112" t="s">
        <v>13</v>
      </c>
      <c r="C47" s="113">
        <v>43234</v>
      </c>
      <c r="D47" s="112">
        <f>E47-0.0104166666666667</f>
        <v>0.77083333333333326</v>
      </c>
      <c r="E47" s="114">
        <f>F47-L47</f>
        <v>0.78125</v>
      </c>
      <c r="F47" s="114">
        <v>0.85416666666666663</v>
      </c>
      <c r="G47" s="114" t="s">
        <v>24</v>
      </c>
      <c r="H47" s="130" t="s">
        <v>141</v>
      </c>
      <c r="I47" s="116" t="s">
        <v>37</v>
      </c>
      <c r="J47" s="131" t="s">
        <v>434</v>
      </c>
      <c r="K47" s="118" t="s">
        <v>436</v>
      </c>
      <c r="L47" s="119">
        <v>7.2916666666666671E-2</v>
      </c>
      <c r="M47" s="116" t="s">
        <v>35</v>
      </c>
      <c r="N47" s="128" t="s">
        <v>487</v>
      </c>
      <c r="O47" s="116" t="s">
        <v>23</v>
      </c>
    </row>
    <row r="48" spans="2:16" s="77" customFormat="1" x14ac:dyDescent="0.2">
      <c r="B48" s="70" t="s">
        <v>39</v>
      </c>
      <c r="C48" s="69">
        <v>43235</v>
      </c>
      <c r="D48" s="70">
        <f>E48-0.0104166666666667</f>
        <v>0.34375</v>
      </c>
      <c r="E48" s="70">
        <f>F48-L48</f>
        <v>0.35416666666666669</v>
      </c>
      <c r="F48" s="70">
        <v>0.6875</v>
      </c>
      <c r="G48" s="70" t="s">
        <v>426</v>
      </c>
      <c r="H48" s="71" t="s">
        <v>15</v>
      </c>
      <c r="I48" s="72" t="s">
        <v>25</v>
      </c>
      <c r="J48" s="73" t="s">
        <v>34</v>
      </c>
      <c r="K48" s="74" t="s">
        <v>446</v>
      </c>
      <c r="L48" s="75">
        <v>0.33333333333333331</v>
      </c>
      <c r="M48" s="72" t="s">
        <v>35</v>
      </c>
      <c r="N48" s="72">
        <v>18</v>
      </c>
      <c r="O48" s="72" t="s">
        <v>656</v>
      </c>
      <c r="P48" s="88" t="s">
        <v>569</v>
      </c>
    </row>
    <row r="49" spans="1:16" s="77" customFormat="1" x14ac:dyDescent="0.2">
      <c r="B49" s="68" t="s">
        <v>39</v>
      </c>
      <c r="C49" s="85">
        <v>43235</v>
      </c>
      <c r="D49" s="68">
        <f>E49-0.0104166666666667</f>
        <v>0.42708333333333331</v>
      </c>
      <c r="E49" s="70">
        <f>F49-L49</f>
        <v>0.4375</v>
      </c>
      <c r="F49" s="70">
        <v>0.5</v>
      </c>
      <c r="G49" s="70" t="s">
        <v>14</v>
      </c>
      <c r="H49" s="71" t="s">
        <v>15</v>
      </c>
      <c r="I49" s="72" t="s">
        <v>25</v>
      </c>
      <c r="J49" s="73" t="s">
        <v>216</v>
      </c>
      <c r="K49" s="74" t="s">
        <v>450</v>
      </c>
      <c r="L49" s="75">
        <v>6.25E-2</v>
      </c>
      <c r="M49" s="84" t="s">
        <v>623</v>
      </c>
      <c r="N49" s="84" t="s">
        <v>615</v>
      </c>
      <c r="O49" s="72" t="s">
        <v>23</v>
      </c>
    </row>
    <row r="50" spans="1:16" s="77" customFormat="1" x14ac:dyDescent="0.2">
      <c r="B50" s="68" t="s">
        <v>39</v>
      </c>
      <c r="C50" s="69">
        <v>43235</v>
      </c>
      <c r="D50" s="68">
        <f>E50-0.0104166666666667</f>
        <v>0.53124999999999989</v>
      </c>
      <c r="E50" s="70">
        <f>F50-L50</f>
        <v>0.54166666666666663</v>
      </c>
      <c r="F50" s="70">
        <v>0.66666666666666663</v>
      </c>
      <c r="G50" s="70" t="s">
        <v>24</v>
      </c>
      <c r="H50" s="71" t="s">
        <v>15</v>
      </c>
      <c r="I50" s="72" t="s">
        <v>54</v>
      </c>
      <c r="J50" s="73" t="s">
        <v>423</v>
      </c>
      <c r="K50" s="74" t="s">
        <v>424</v>
      </c>
      <c r="L50" s="75">
        <v>0.125</v>
      </c>
      <c r="M50" s="72" t="s">
        <v>35</v>
      </c>
      <c r="N50" s="84" t="s">
        <v>486</v>
      </c>
      <c r="O50" s="72" t="s">
        <v>23</v>
      </c>
      <c r="P50" s="88"/>
    </row>
    <row r="51" spans="1:16" s="77" customFormat="1" x14ac:dyDescent="0.2">
      <c r="B51" s="70" t="s">
        <v>39</v>
      </c>
      <c r="C51" s="69">
        <v>43235</v>
      </c>
      <c r="D51" s="68">
        <f>E51-0.0104166666666667</f>
        <v>0.61458333333333326</v>
      </c>
      <c r="E51" s="70">
        <v>0.625</v>
      </c>
      <c r="F51" s="70">
        <f>E51+L51</f>
        <v>0.65277777777777779</v>
      </c>
      <c r="G51" s="70" t="s">
        <v>14</v>
      </c>
      <c r="H51" s="81" t="s">
        <v>36</v>
      </c>
      <c r="I51" s="72" t="s">
        <v>16</v>
      </c>
      <c r="J51" s="82" t="s">
        <v>205</v>
      </c>
      <c r="K51" s="74" t="s">
        <v>658</v>
      </c>
      <c r="L51" s="75">
        <v>2.7777777777777776E-2</v>
      </c>
      <c r="M51" s="72" t="s">
        <v>35</v>
      </c>
      <c r="N51" s="84" t="s">
        <v>484</v>
      </c>
      <c r="O51" s="72" t="s">
        <v>122</v>
      </c>
    </row>
    <row r="52" spans="1:16" s="77" customFormat="1" x14ac:dyDescent="0.2">
      <c r="B52" s="70" t="s">
        <v>39</v>
      </c>
      <c r="C52" s="85">
        <v>43235</v>
      </c>
      <c r="D52" s="68">
        <v>0.65277777777777779</v>
      </c>
      <c r="E52" s="70">
        <v>0.66319444444444442</v>
      </c>
      <c r="F52" s="70">
        <f>E52+L52</f>
        <v>0.72569444444444442</v>
      </c>
      <c r="G52" s="70" t="s">
        <v>14</v>
      </c>
      <c r="H52" s="81" t="s">
        <v>36</v>
      </c>
      <c r="I52" s="72" t="s">
        <v>16</v>
      </c>
      <c r="J52" s="82" t="s">
        <v>206</v>
      </c>
      <c r="K52" s="74" t="s">
        <v>207</v>
      </c>
      <c r="L52" s="75">
        <v>6.25E-2</v>
      </c>
      <c r="M52" s="72" t="s">
        <v>35</v>
      </c>
      <c r="N52" s="84" t="s">
        <v>484</v>
      </c>
      <c r="O52" s="72" t="s">
        <v>23</v>
      </c>
    </row>
    <row r="53" spans="1:16" s="122" customFormat="1" x14ac:dyDescent="0.2">
      <c r="B53" s="112" t="s">
        <v>30</v>
      </c>
      <c r="C53" s="113">
        <v>43236</v>
      </c>
      <c r="D53" s="112">
        <f>E53-0.0104166666666667</f>
        <v>0.4375</v>
      </c>
      <c r="E53" s="114">
        <f>F53-L53</f>
        <v>0.44791666666666669</v>
      </c>
      <c r="F53" s="114">
        <v>0.5</v>
      </c>
      <c r="G53" s="114" t="s">
        <v>14</v>
      </c>
      <c r="H53" s="115" t="s">
        <v>15</v>
      </c>
      <c r="I53" s="116" t="s">
        <v>25</v>
      </c>
      <c r="J53" s="117" t="s">
        <v>52</v>
      </c>
      <c r="K53" s="118" t="s">
        <v>53</v>
      </c>
      <c r="L53" s="119">
        <v>5.2083333333333336E-2</v>
      </c>
      <c r="M53" s="116" t="s">
        <v>35</v>
      </c>
      <c r="N53" s="128" t="s">
        <v>612</v>
      </c>
      <c r="O53" s="116" t="s">
        <v>23</v>
      </c>
    </row>
    <row r="54" spans="1:16" s="122" customFormat="1" x14ac:dyDescent="0.2">
      <c r="B54" s="112" t="s">
        <v>30</v>
      </c>
      <c r="C54" s="113">
        <v>43236</v>
      </c>
      <c r="D54" s="112">
        <f>E54-0.0104166666666667</f>
        <v>0.4375</v>
      </c>
      <c r="E54" s="114">
        <f>F54-L54</f>
        <v>0.44791666666666669</v>
      </c>
      <c r="F54" s="114">
        <v>0.5</v>
      </c>
      <c r="G54" s="114" t="s">
        <v>14</v>
      </c>
      <c r="H54" s="115" t="s">
        <v>15</v>
      </c>
      <c r="I54" s="116" t="s">
        <v>54</v>
      </c>
      <c r="J54" s="117" t="s">
        <v>57</v>
      </c>
      <c r="K54" s="118" t="s">
        <v>58</v>
      </c>
      <c r="L54" s="119">
        <v>5.2083333333333336E-2</v>
      </c>
      <c r="M54" s="116" t="s">
        <v>35</v>
      </c>
      <c r="N54" s="128" t="s">
        <v>482</v>
      </c>
      <c r="O54" s="116" t="s">
        <v>23</v>
      </c>
    </row>
    <row r="55" spans="1:16" s="122" customFormat="1" x14ac:dyDescent="0.2">
      <c r="B55" s="114" t="s">
        <v>30</v>
      </c>
      <c r="C55" s="113">
        <v>43236</v>
      </c>
      <c r="D55" s="112">
        <f>E55-0.0104166666666667</f>
        <v>0.48958333333333331</v>
      </c>
      <c r="E55" s="114">
        <v>0.5</v>
      </c>
      <c r="F55" s="114">
        <f>E55+L55</f>
        <v>0.5625</v>
      </c>
      <c r="G55" s="114" t="s">
        <v>14</v>
      </c>
      <c r="H55" s="124" t="s">
        <v>36</v>
      </c>
      <c r="I55" s="116" t="s">
        <v>66</v>
      </c>
      <c r="J55" s="125" t="s">
        <v>325</v>
      </c>
      <c r="K55" s="118" t="s">
        <v>326</v>
      </c>
      <c r="L55" s="119">
        <v>6.25E-2</v>
      </c>
      <c r="M55" s="128" t="s">
        <v>623</v>
      </c>
      <c r="N55" s="128" t="s">
        <v>582</v>
      </c>
      <c r="O55" s="116" t="s">
        <v>23</v>
      </c>
    </row>
    <row r="56" spans="1:16" s="122" customFormat="1" x14ac:dyDescent="0.2">
      <c r="B56" s="112" t="s">
        <v>30</v>
      </c>
      <c r="C56" s="113">
        <v>43236</v>
      </c>
      <c r="D56" s="112">
        <f>E56-0.0104166666666667</f>
        <v>0.58333333333333326</v>
      </c>
      <c r="E56" s="114">
        <f>F56-L56</f>
        <v>0.59375</v>
      </c>
      <c r="F56" s="114">
        <v>0.66666666666666663</v>
      </c>
      <c r="G56" s="114" t="s">
        <v>24</v>
      </c>
      <c r="H56" s="115" t="s">
        <v>15</v>
      </c>
      <c r="I56" s="116" t="s">
        <v>16</v>
      </c>
      <c r="J56" s="117" t="s">
        <v>419</v>
      </c>
      <c r="K56" s="118" t="s">
        <v>418</v>
      </c>
      <c r="L56" s="119">
        <v>7.2916666666666671E-2</v>
      </c>
      <c r="M56" s="116" t="s">
        <v>35</v>
      </c>
      <c r="N56" s="128" t="s">
        <v>483</v>
      </c>
      <c r="O56" s="116" t="s">
        <v>23</v>
      </c>
    </row>
    <row r="57" spans="1:16" s="122" customFormat="1" x14ac:dyDescent="0.2">
      <c r="B57" s="112" t="s">
        <v>30</v>
      </c>
      <c r="C57" s="113">
        <v>43236</v>
      </c>
      <c r="D57" s="112">
        <f>E57-0.0104166666666667</f>
        <v>0.77083333333333326</v>
      </c>
      <c r="E57" s="114">
        <f>F57-L57</f>
        <v>0.78125</v>
      </c>
      <c r="F57" s="114">
        <v>0.85416666666666663</v>
      </c>
      <c r="G57" s="114" t="s">
        <v>24</v>
      </c>
      <c r="H57" s="130" t="s">
        <v>141</v>
      </c>
      <c r="I57" s="116" t="s">
        <v>37</v>
      </c>
      <c r="J57" s="131" t="s">
        <v>435</v>
      </c>
      <c r="K57" s="118" t="s">
        <v>437</v>
      </c>
      <c r="L57" s="119">
        <v>7.2916666666666671E-2</v>
      </c>
      <c r="M57" s="116" t="s">
        <v>35</v>
      </c>
      <c r="N57" s="128" t="s">
        <v>487</v>
      </c>
      <c r="O57" s="116" t="s">
        <v>23</v>
      </c>
    </row>
    <row r="58" spans="1:16" s="77" customFormat="1" x14ac:dyDescent="0.2">
      <c r="B58" s="70" t="s">
        <v>27</v>
      </c>
      <c r="C58" s="69">
        <v>43237</v>
      </c>
      <c r="D58" s="68">
        <f>E58-0.0104166666666667</f>
        <v>0.39583333333333331</v>
      </c>
      <c r="E58" s="70">
        <f>F58-L58</f>
        <v>0.40625</v>
      </c>
      <c r="F58" s="70">
        <v>0.5</v>
      </c>
      <c r="G58" s="70" t="s">
        <v>14</v>
      </c>
      <c r="H58" s="71" t="s">
        <v>15</v>
      </c>
      <c r="I58" s="72" t="s">
        <v>54</v>
      </c>
      <c r="J58" s="73" t="s">
        <v>160</v>
      </c>
      <c r="K58" s="74" t="s">
        <v>161</v>
      </c>
      <c r="L58" s="75">
        <v>9.375E-2</v>
      </c>
      <c r="M58" s="84" t="s">
        <v>623</v>
      </c>
      <c r="N58" s="84" t="s">
        <v>620</v>
      </c>
      <c r="O58" s="72" t="s">
        <v>23</v>
      </c>
    </row>
    <row r="59" spans="1:16" s="77" customFormat="1" x14ac:dyDescent="0.2">
      <c r="B59" s="68" t="s">
        <v>27</v>
      </c>
      <c r="C59" s="69">
        <v>43237</v>
      </c>
      <c r="D59" s="68">
        <f>E59-0.0104166666666667</f>
        <v>0.44791666666666663</v>
      </c>
      <c r="E59" s="70">
        <f>F59-L59</f>
        <v>0.45833333333333331</v>
      </c>
      <c r="F59" s="70">
        <v>0.5</v>
      </c>
      <c r="G59" s="70" t="s">
        <v>14</v>
      </c>
      <c r="H59" s="71" t="s">
        <v>15</v>
      </c>
      <c r="I59" s="72" t="s">
        <v>16</v>
      </c>
      <c r="J59" s="73" t="s">
        <v>100</v>
      </c>
      <c r="K59" s="74" t="s">
        <v>101</v>
      </c>
      <c r="L59" s="75">
        <v>4.1666666666666664E-2</v>
      </c>
      <c r="M59" s="84" t="s">
        <v>623</v>
      </c>
      <c r="N59" s="84" t="s">
        <v>639</v>
      </c>
      <c r="O59" s="72" t="s">
        <v>23</v>
      </c>
    </row>
    <row r="60" spans="1:16" s="77" customFormat="1" x14ac:dyDescent="0.2">
      <c r="A60" s="78"/>
      <c r="B60" s="70" t="s">
        <v>27</v>
      </c>
      <c r="C60" s="85">
        <v>43237</v>
      </c>
      <c r="D60" s="68">
        <f>E60-0.0104166666666667</f>
        <v>0.57291666666666652</v>
      </c>
      <c r="E60" s="70">
        <f>F60-L60</f>
        <v>0.58333333333333326</v>
      </c>
      <c r="F60" s="70">
        <v>0.66666666666666663</v>
      </c>
      <c r="G60" s="68" t="s">
        <v>24</v>
      </c>
      <c r="H60" s="71" t="s">
        <v>15</v>
      </c>
      <c r="I60" s="72" t="s">
        <v>16</v>
      </c>
      <c r="J60" s="73" t="s">
        <v>414</v>
      </c>
      <c r="K60" s="74" t="s">
        <v>413</v>
      </c>
      <c r="L60" s="75">
        <v>8.3333333333333329E-2</v>
      </c>
      <c r="M60" s="84" t="s">
        <v>623</v>
      </c>
      <c r="N60" s="84" t="s">
        <v>610</v>
      </c>
      <c r="O60" s="72" t="s">
        <v>23</v>
      </c>
    </row>
    <row r="61" spans="1:16" s="77" customFormat="1" x14ac:dyDescent="0.2">
      <c r="B61" s="70" t="s">
        <v>27</v>
      </c>
      <c r="C61" s="69">
        <v>43237</v>
      </c>
      <c r="D61" s="68">
        <f>E61-0.0104166666666667</f>
        <v>0.59374999999999989</v>
      </c>
      <c r="E61" s="70">
        <f>F61-L61</f>
        <v>0.60416666666666663</v>
      </c>
      <c r="F61" s="70">
        <v>0.66666666666666663</v>
      </c>
      <c r="G61" s="70" t="s">
        <v>24</v>
      </c>
      <c r="H61" s="71" t="s">
        <v>15</v>
      </c>
      <c r="I61" s="72" t="s">
        <v>25</v>
      </c>
      <c r="J61" s="73" t="s">
        <v>142</v>
      </c>
      <c r="K61" s="74" t="s">
        <v>143</v>
      </c>
      <c r="L61" s="75">
        <v>6.25E-2</v>
      </c>
      <c r="M61" s="84" t="s">
        <v>623</v>
      </c>
      <c r="N61" s="84" t="s">
        <v>618</v>
      </c>
      <c r="O61" s="72" t="s">
        <v>23</v>
      </c>
    </row>
    <row r="62" spans="1:16" s="77" customFormat="1" x14ac:dyDescent="0.2">
      <c r="B62" s="70" t="s">
        <v>27</v>
      </c>
      <c r="C62" s="69">
        <v>43237</v>
      </c>
      <c r="D62" s="68">
        <f>E62-0.0104166666666667</f>
        <v>0.61458333333333326</v>
      </c>
      <c r="E62" s="70">
        <v>0.625</v>
      </c>
      <c r="F62" s="70">
        <f>E62+L62</f>
        <v>0.70833333333333337</v>
      </c>
      <c r="G62" s="70" t="s">
        <v>24</v>
      </c>
      <c r="H62" s="81" t="s">
        <v>36</v>
      </c>
      <c r="I62" s="72" t="s">
        <v>59</v>
      </c>
      <c r="J62" s="82" t="s">
        <v>379</v>
      </c>
      <c r="K62" s="74" t="s">
        <v>380</v>
      </c>
      <c r="L62" s="75">
        <v>8.3333333333333329E-2</v>
      </c>
      <c r="M62" s="84" t="s">
        <v>623</v>
      </c>
      <c r="N62" s="84" t="s">
        <v>583</v>
      </c>
      <c r="O62" s="72" t="s">
        <v>23</v>
      </c>
    </row>
    <row r="63" spans="1:16" s="77" customFormat="1" x14ac:dyDescent="0.2">
      <c r="B63" s="70" t="s">
        <v>27</v>
      </c>
      <c r="C63" s="85">
        <v>43237</v>
      </c>
      <c r="D63" s="68">
        <f>E63-0.0104166666666667</f>
        <v>0.78124999999999989</v>
      </c>
      <c r="E63" s="70">
        <f>F63-L63</f>
        <v>0.79166666666666663</v>
      </c>
      <c r="F63" s="70">
        <v>0.85416666666666663</v>
      </c>
      <c r="G63" s="70" t="s">
        <v>24</v>
      </c>
      <c r="H63" s="87" t="s">
        <v>141</v>
      </c>
      <c r="I63" s="72" t="s">
        <v>37</v>
      </c>
      <c r="J63" s="51" t="s">
        <v>406</v>
      </c>
      <c r="K63" s="74" t="s">
        <v>409</v>
      </c>
      <c r="L63" s="75">
        <v>6.25E-2</v>
      </c>
      <c r="M63" s="72" t="s">
        <v>35</v>
      </c>
      <c r="N63" s="84" t="s">
        <v>482</v>
      </c>
      <c r="O63" s="72" t="s">
        <v>23</v>
      </c>
    </row>
    <row r="64" spans="1:16" s="122" customFormat="1" x14ac:dyDescent="0.2">
      <c r="B64" s="112" t="s">
        <v>20</v>
      </c>
      <c r="C64" s="113">
        <v>43238</v>
      </c>
      <c r="D64" s="112">
        <f>E64-0.0104166666666667</f>
        <v>0.4375</v>
      </c>
      <c r="E64" s="114">
        <f>F64-L64</f>
        <v>0.44791666666666669</v>
      </c>
      <c r="F64" s="114">
        <v>0.5</v>
      </c>
      <c r="G64" s="114" t="s">
        <v>14</v>
      </c>
      <c r="H64" s="115" t="s">
        <v>15</v>
      </c>
      <c r="I64" s="116" t="s">
        <v>25</v>
      </c>
      <c r="J64" s="117" t="s">
        <v>352</v>
      </c>
      <c r="K64" s="118" t="s">
        <v>625</v>
      </c>
      <c r="L64" s="119">
        <v>5.2083333333333336E-2</v>
      </c>
      <c r="M64" s="116" t="s">
        <v>35</v>
      </c>
      <c r="N64" s="128" t="s">
        <v>617</v>
      </c>
      <c r="O64" s="116" t="s">
        <v>23</v>
      </c>
    </row>
    <row r="65" spans="2:19" s="122" customFormat="1" x14ac:dyDescent="0.2">
      <c r="B65" s="112" t="s">
        <v>20</v>
      </c>
      <c r="C65" s="127">
        <v>43238</v>
      </c>
      <c r="D65" s="112">
        <f>E65-0.0104166666666667</f>
        <v>0.4375</v>
      </c>
      <c r="E65" s="114">
        <f>F65-L65</f>
        <v>0.44791666666666669</v>
      </c>
      <c r="F65" s="114">
        <v>0.5</v>
      </c>
      <c r="G65" s="114" t="s">
        <v>14</v>
      </c>
      <c r="H65" s="115" t="s">
        <v>15</v>
      </c>
      <c r="I65" s="116" t="s">
        <v>54</v>
      </c>
      <c r="J65" s="117" t="s">
        <v>356</v>
      </c>
      <c r="K65" s="118" t="s">
        <v>357</v>
      </c>
      <c r="L65" s="119">
        <v>5.2083333333333336E-2</v>
      </c>
      <c r="M65" s="116" t="s">
        <v>35</v>
      </c>
      <c r="N65" s="128" t="s">
        <v>619</v>
      </c>
      <c r="O65" s="116" t="s">
        <v>23</v>
      </c>
    </row>
    <row r="66" spans="2:19" s="122" customFormat="1" ht="25.5" x14ac:dyDescent="0.2">
      <c r="B66" s="114" t="s">
        <v>20</v>
      </c>
      <c r="C66" s="127">
        <v>43238</v>
      </c>
      <c r="D66" s="112">
        <f>E66-0.0104166666666667</f>
        <v>0.44791666666666663</v>
      </c>
      <c r="E66" s="114">
        <f>F66-L66</f>
        <v>0.45833333333333331</v>
      </c>
      <c r="F66" s="114">
        <v>0.5625</v>
      </c>
      <c r="G66" s="114" t="s">
        <v>24</v>
      </c>
      <c r="H66" s="115" t="s">
        <v>15</v>
      </c>
      <c r="I66" s="116" t="s">
        <v>16</v>
      </c>
      <c r="J66" s="117" t="s">
        <v>410</v>
      </c>
      <c r="K66" s="167" t="s">
        <v>700</v>
      </c>
      <c r="L66" s="119">
        <v>0.10416666666666667</v>
      </c>
      <c r="M66" s="116" t="s">
        <v>35</v>
      </c>
      <c r="N66" s="128" t="s">
        <v>577</v>
      </c>
      <c r="O66" s="116" t="s">
        <v>23</v>
      </c>
    </row>
    <row r="67" spans="2:19" s="122" customFormat="1" x14ac:dyDescent="0.2">
      <c r="B67" s="114" t="s">
        <v>20</v>
      </c>
      <c r="C67" s="127">
        <v>43238</v>
      </c>
      <c r="D67" s="112">
        <f>E67-0.0104166666666667</f>
        <v>0.55208333333333326</v>
      </c>
      <c r="E67" s="114">
        <f>F67-L67</f>
        <v>0.5625</v>
      </c>
      <c r="F67" s="114">
        <v>0.66666666666666663</v>
      </c>
      <c r="G67" s="114" t="s">
        <v>24</v>
      </c>
      <c r="H67" s="115" t="s">
        <v>15</v>
      </c>
      <c r="I67" s="116" t="s">
        <v>16</v>
      </c>
      <c r="J67" s="117" t="s">
        <v>410</v>
      </c>
      <c r="K67" s="118" t="s">
        <v>150</v>
      </c>
      <c r="L67" s="119">
        <v>0.10416666666666667</v>
      </c>
      <c r="M67" s="116" t="s">
        <v>35</v>
      </c>
      <c r="N67" s="128" t="s">
        <v>484</v>
      </c>
      <c r="O67" s="116" t="s">
        <v>23</v>
      </c>
    </row>
    <row r="68" spans="2:19" s="122" customFormat="1" x14ac:dyDescent="0.2">
      <c r="B68" s="114" t="s">
        <v>20</v>
      </c>
      <c r="C68" s="113">
        <v>43238</v>
      </c>
      <c r="D68" s="112">
        <f>E68-0.0104166666666667</f>
        <v>0.48958333333333331</v>
      </c>
      <c r="E68" s="114">
        <v>0.5</v>
      </c>
      <c r="F68" s="114">
        <f>E68+L68</f>
        <v>0.58333333333333337</v>
      </c>
      <c r="G68" s="114" t="s">
        <v>14</v>
      </c>
      <c r="H68" s="124" t="s">
        <v>36</v>
      </c>
      <c r="I68" s="116" t="s">
        <v>59</v>
      </c>
      <c r="J68" s="125" t="s">
        <v>191</v>
      </c>
      <c r="K68" s="118" t="s">
        <v>192</v>
      </c>
      <c r="L68" s="119">
        <v>8.3333333333333329E-2</v>
      </c>
      <c r="M68" s="116" t="s">
        <v>35</v>
      </c>
      <c r="N68" s="128" t="s">
        <v>488</v>
      </c>
      <c r="O68" s="116" t="s">
        <v>23</v>
      </c>
    </row>
    <row r="69" spans="2:19" s="122" customFormat="1" x14ac:dyDescent="0.2">
      <c r="B69" s="114" t="s">
        <v>20</v>
      </c>
      <c r="C69" s="127">
        <v>43238</v>
      </c>
      <c r="D69" s="112">
        <f>E69-0.0104166666666667</f>
        <v>0.57291666666666652</v>
      </c>
      <c r="E69" s="114">
        <f>F69-L69</f>
        <v>0.58333333333333326</v>
      </c>
      <c r="F69" s="114">
        <v>0.66666666666666663</v>
      </c>
      <c r="G69" s="112" t="s">
        <v>24</v>
      </c>
      <c r="H69" s="115" t="s">
        <v>15</v>
      </c>
      <c r="I69" s="116" t="s">
        <v>16</v>
      </c>
      <c r="J69" s="117" t="s">
        <v>415</v>
      </c>
      <c r="K69" s="118" t="s">
        <v>416</v>
      </c>
      <c r="L69" s="119">
        <v>8.3333333333333329E-2</v>
      </c>
      <c r="M69" s="128" t="s">
        <v>623</v>
      </c>
      <c r="N69" s="128" t="s">
        <v>610</v>
      </c>
      <c r="O69" s="116" t="s">
        <v>23</v>
      </c>
    </row>
    <row r="70" spans="2:19" s="122" customFormat="1" x14ac:dyDescent="0.2">
      <c r="B70" s="114" t="s">
        <v>20</v>
      </c>
      <c r="C70" s="113">
        <v>43238</v>
      </c>
      <c r="D70" s="112">
        <f>E70-0.0104166666666667</f>
        <v>0.61458333333333326</v>
      </c>
      <c r="E70" s="114">
        <v>0.625</v>
      </c>
      <c r="F70" s="114">
        <f>E70+L70</f>
        <v>0.6875</v>
      </c>
      <c r="G70" s="112" t="s">
        <v>24</v>
      </c>
      <c r="H70" s="124" t="s">
        <v>36</v>
      </c>
      <c r="I70" s="116" t="s">
        <v>59</v>
      </c>
      <c r="J70" s="125" t="s">
        <v>85</v>
      </c>
      <c r="K70" s="118" t="s">
        <v>86</v>
      </c>
      <c r="L70" s="119">
        <v>6.25E-2</v>
      </c>
      <c r="M70" s="128" t="s">
        <v>623</v>
      </c>
      <c r="N70" s="128" t="s">
        <v>677</v>
      </c>
      <c r="O70" s="116" t="s">
        <v>23</v>
      </c>
    </row>
    <row r="71" spans="2:19" s="77" customFormat="1" x14ac:dyDescent="0.2">
      <c r="B71" s="70" t="s">
        <v>13</v>
      </c>
      <c r="C71" s="69">
        <v>43241</v>
      </c>
      <c r="D71" s="68">
        <f>E71-0.0104166666666667</f>
        <v>0.39583333333333331</v>
      </c>
      <c r="E71" s="70">
        <f>F71-L71</f>
        <v>0.40625</v>
      </c>
      <c r="F71" s="70">
        <v>0.5</v>
      </c>
      <c r="G71" s="70" t="s">
        <v>14</v>
      </c>
      <c r="H71" s="71" t="s">
        <v>15</v>
      </c>
      <c r="I71" s="72" t="s">
        <v>16</v>
      </c>
      <c r="J71" s="73" t="s">
        <v>240</v>
      </c>
      <c r="K71" s="74" t="s">
        <v>241</v>
      </c>
      <c r="L71" s="75">
        <v>9.375E-2</v>
      </c>
      <c r="M71" s="72" t="s">
        <v>35</v>
      </c>
      <c r="N71" s="84" t="s">
        <v>486</v>
      </c>
      <c r="O71" s="72" t="s">
        <v>23</v>
      </c>
    </row>
    <row r="72" spans="2:19" s="77" customFormat="1" x14ac:dyDescent="0.2">
      <c r="B72" s="70" t="s">
        <v>13</v>
      </c>
      <c r="C72" s="85">
        <v>43241</v>
      </c>
      <c r="D72" s="68">
        <f>E72-0.0104166666666667</f>
        <v>0.40277777777777773</v>
      </c>
      <c r="E72" s="70">
        <f>F72-L72</f>
        <v>0.41319444444444442</v>
      </c>
      <c r="F72" s="70">
        <v>0.4375</v>
      </c>
      <c r="G72" s="70" t="s">
        <v>14</v>
      </c>
      <c r="H72" s="71" t="s">
        <v>15</v>
      </c>
      <c r="I72" s="72" t="s">
        <v>16</v>
      </c>
      <c r="J72" s="73" t="s">
        <v>123</v>
      </c>
      <c r="K72" s="74" t="s">
        <v>660</v>
      </c>
      <c r="L72" s="75">
        <v>2.4305555555555556E-2</v>
      </c>
      <c r="M72" s="72" t="s">
        <v>35</v>
      </c>
      <c r="N72" s="84" t="s">
        <v>487</v>
      </c>
      <c r="O72" s="72" t="s">
        <v>122</v>
      </c>
    </row>
    <row r="73" spans="2:19" s="77" customFormat="1" x14ac:dyDescent="0.2">
      <c r="B73" s="70" t="s">
        <v>13</v>
      </c>
      <c r="C73" s="85">
        <v>43241</v>
      </c>
      <c r="D73" s="68">
        <f>E73-0.0104166666666667</f>
        <v>0.4375</v>
      </c>
      <c r="E73" s="70">
        <f>F73-L73</f>
        <v>0.44791666666666669</v>
      </c>
      <c r="F73" s="70">
        <v>0.5</v>
      </c>
      <c r="G73" s="70" t="s">
        <v>14</v>
      </c>
      <c r="H73" s="71" t="s">
        <v>15</v>
      </c>
      <c r="I73" s="72" t="s">
        <v>16</v>
      </c>
      <c r="J73" s="73" t="s">
        <v>126</v>
      </c>
      <c r="K73" s="74" t="s">
        <v>127</v>
      </c>
      <c r="L73" s="75">
        <v>5.2083333333333336E-2</v>
      </c>
      <c r="M73" s="72" t="s">
        <v>35</v>
      </c>
      <c r="N73" s="84" t="s">
        <v>487</v>
      </c>
      <c r="O73" s="72" t="s">
        <v>23</v>
      </c>
    </row>
    <row r="74" spans="2:19" s="77" customFormat="1" x14ac:dyDescent="0.2">
      <c r="B74" s="70" t="s">
        <v>13</v>
      </c>
      <c r="C74" s="69">
        <v>43241</v>
      </c>
      <c r="D74" s="68">
        <f>E74-0.0104166666666667</f>
        <v>0.49999999999999994</v>
      </c>
      <c r="E74" s="70">
        <f>F74-L74</f>
        <v>0.51041666666666663</v>
      </c>
      <c r="F74" s="70">
        <v>0.5625</v>
      </c>
      <c r="G74" s="68" t="s">
        <v>24</v>
      </c>
      <c r="H74" s="71" t="s">
        <v>15</v>
      </c>
      <c r="I74" s="72" t="s">
        <v>16</v>
      </c>
      <c r="J74" s="73" t="s">
        <v>120</v>
      </c>
      <c r="K74" s="74" t="s">
        <v>647</v>
      </c>
      <c r="L74" s="75">
        <v>5.2083333333333336E-2</v>
      </c>
      <c r="M74" s="72" t="s">
        <v>623</v>
      </c>
      <c r="N74" s="84" t="s">
        <v>664</v>
      </c>
      <c r="O74" s="72" t="s">
        <v>23</v>
      </c>
    </row>
    <row r="75" spans="2:19" s="77" customFormat="1" ht="25.5" x14ac:dyDescent="0.2">
      <c r="B75" s="70" t="s">
        <v>13</v>
      </c>
      <c r="C75" s="85">
        <v>43241</v>
      </c>
      <c r="D75" s="68">
        <f>E75-0.0104166666666667</f>
        <v>0.51041666666666652</v>
      </c>
      <c r="E75" s="70">
        <f>F75-L75</f>
        <v>0.52083333333333326</v>
      </c>
      <c r="F75" s="70">
        <v>0.60416666666666663</v>
      </c>
      <c r="G75" s="68" t="s">
        <v>24</v>
      </c>
      <c r="H75" s="71" t="s">
        <v>15</v>
      </c>
      <c r="I75" s="72" t="s">
        <v>16</v>
      </c>
      <c r="J75" s="73" t="s">
        <v>220</v>
      </c>
      <c r="K75" s="152" t="s">
        <v>703</v>
      </c>
      <c r="L75" s="75">
        <v>8.3333333333333329E-2</v>
      </c>
      <c r="M75" s="72" t="s">
        <v>35</v>
      </c>
      <c r="N75" s="84" t="s">
        <v>485</v>
      </c>
      <c r="O75" s="72" t="s">
        <v>23</v>
      </c>
    </row>
    <row r="76" spans="2:19" s="77" customFormat="1" x14ac:dyDescent="0.2">
      <c r="B76" s="70" t="s">
        <v>13</v>
      </c>
      <c r="C76" s="85">
        <v>43241</v>
      </c>
      <c r="D76" s="68">
        <f>E76-0.0104166666666667</f>
        <v>0.57291666666666652</v>
      </c>
      <c r="E76" s="70">
        <f>F76-L76</f>
        <v>0.58333333333333326</v>
      </c>
      <c r="F76" s="70">
        <v>0.66666666666666663</v>
      </c>
      <c r="G76" s="68" t="s">
        <v>24</v>
      </c>
      <c r="H76" s="71" t="s">
        <v>15</v>
      </c>
      <c r="I76" s="72" t="s">
        <v>16</v>
      </c>
      <c r="J76" s="73" t="s">
        <v>220</v>
      </c>
      <c r="K76" s="74" t="s">
        <v>221</v>
      </c>
      <c r="L76" s="75">
        <v>8.3333333333333329E-2</v>
      </c>
      <c r="M76" s="72" t="s">
        <v>35</v>
      </c>
      <c r="N76" s="84" t="s">
        <v>644</v>
      </c>
      <c r="O76" s="72" t="s">
        <v>23</v>
      </c>
    </row>
    <row r="77" spans="2:19" s="77" customFormat="1" x14ac:dyDescent="0.2">
      <c r="B77" s="90" t="s">
        <v>13</v>
      </c>
      <c r="C77" s="69">
        <v>43241</v>
      </c>
      <c r="D77" s="68">
        <f>E77-0.0104166666666667</f>
        <v>0.61458333333333326</v>
      </c>
      <c r="E77" s="70">
        <v>0.625</v>
      </c>
      <c r="F77" s="70">
        <f>E77+L77</f>
        <v>0.6875</v>
      </c>
      <c r="G77" s="70" t="s">
        <v>24</v>
      </c>
      <c r="H77" s="81" t="s">
        <v>36</v>
      </c>
      <c r="I77" s="72" t="s">
        <v>48</v>
      </c>
      <c r="J77" s="82" t="s">
        <v>430</v>
      </c>
      <c r="K77" s="74" t="s">
        <v>628</v>
      </c>
      <c r="L77" s="75">
        <v>6.25E-2</v>
      </c>
      <c r="M77" s="72" t="s">
        <v>35</v>
      </c>
      <c r="N77" s="72">
        <v>14</v>
      </c>
      <c r="O77" s="72" t="s">
        <v>23</v>
      </c>
    </row>
    <row r="78" spans="2:19" s="77" customFormat="1" x14ac:dyDescent="0.2">
      <c r="B78" s="70" t="s">
        <v>13</v>
      </c>
      <c r="C78" s="85">
        <v>43241</v>
      </c>
      <c r="D78" s="68">
        <f>E78-0.0104166666666667</f>
        <v>0.61458333333333326</v>
      </c>
      <c r="E78" s="70">
        <v>0.625</v>
      </c>
      <c r="F78" s="70">
        <f>E78+L78</f>
        <v>0.69791666666666663</v>
      </c>
      <c r="G78" s="70" t="s">
        <v>14</v>
      </c>
      <c r="H78" s="81" t="s">
        <v>36</v>
      </c>
      <c r="I78" s="72" t="s">
        <v>25</v>
      </c>
      <c r="J78" s="82" t="s">
        <v>570</v>
      </c>
      <c r="K78" s="74" t="s">
        <v>626</v>
      </c>
      <c r="L78" s="75">
        <v>7.2916666666666671E-2</v>
      </c>
      <c r="M78" s="72" t="s">
        <v>35</v>
      </c>
      <c r="N78" s="84" t="s">
        <v>486</v>
      </c>
      <c r="O78" s="72" t="s">
        <v>23</v>
      </c>
      <c r="P78" s="89" t="s">
        <v>627</v>
      </c>
    </row>
    <row r="79" spans="2:19" s="77" customFormat="1" x14ac:dyDescent="0.2">
      <c r="B79" s="70" t="s">
        <v>13</v>
      </c>
      <c r="C79" s="85">
        <v>43241</v>
      </c>
      <c r="D79" s="68">
        <f>E79-0.0104166666666667</f>
        <v>0.61458333333333326</v>
      </c>
      <c r="E79" s="70">
        <v>0.625</v>
      </c>
      <c r="F79" s="70">
        <f>E79+L79</f>
        <v>0.65625</v>
      </c>
      <c r="G79" s="68" t="s">
        <v>14</v>
      </c>
      <c r="H79" s="81" t="s">
        <v>36</v>
      </c>
      <c r="I79" s="72" t="s">
        <v>37</v>
      </c>
      <c r="J79" s="82" t="s">
        <v>244</v>
      </c>
      <c r="K79" s="74" t="s">
        <v>476</v>
      </c>
      <c r="L79" s="75">
        <v>3.125E-2</v>
      </c>
      <c r="M79" s="72" t="s">
        <v>35</v>
      </c>
      <c r="N79" s="84" t="s">
        <v>485</v>
      </c>
      <c r="O79" s="72" t="s">
        <v>122</v>
      </c>
    </row>
    <row r="80" spans="2:19" s="77" customFormat="1" x14ac:dyDescent="0.2">
      <c r="B80" s="70" t="s">
        <v>13</v>
      </c>
      <c r="C80" s="69">
        <v>43241</v>
      </c>
      <c r="D80" s="68">
        <f>E80-0.0104166666666667</f>
        <v>0.65624999999999989</v>
      </c>
      <c r="E80" s="70">
        <v>0.66666666666666663</v>
      </c>
      <c r="F80" s="70">
        <f>E80+L80</f>
        <v>0.70486111111111105</v>
      </c>
      <c r="G80" s="68" t="s">
        <v>14</v>
      </c>
      <c r="H80" s="81" t="s">
        <v>36</v>
      </c>
      <c r="I80" s="72" t="s">
        <v>37</v>
      </c>
      <c r="J80" s="82" t="s">
        <v>246</v>
      </c>
      <c r="K80" s="74" t="s">
        <v>475</v>
      </c>
      <c r="L80" s="75">
        <v>3.8194444444444441E-2</v>
      </c>
      <c r="M80" s="72" t="s">
        <v>35</v>
      </c>
      <c r="N80" s="84" t="s">
        <v>485</v>
      </c>
      <c r="O80" s="72" t="s">
        <v>23</v>
      </c>
      <c r="R80" s="78"/>
      <c r="S80" s="78"/>
    </row>
    <row r="81" spans="2:20" s="77" customFormat="1" x14ac:dyDescent="0.2">
      <c r="B81" s="70" t="s">
        <v>13</v>
      </c>
      <c r="C81" s="85">
        <v>43241</v>
      </c>
      <c r="D81" s="68">
        <f>E81-0.0104166666666667</f>
        <v>0.68749999999999989</v>
      </c>
      <c r="E81" s="70">
        <v>0.69791666666666663</v>
      </c>
      <c r="F81" s="70">
        <f>E81+L81</f>
        <v>0.72569444444444442</v>
      </c>
      <c r="G81" s="70" t="s">
        <v>24</v>
      </c>
      <c r="H81" s="81" t="s">
        <v>36</v>
      </c>
      <c r="I81" s="72" t="s">
        <v>48</v>
      </c>
      <c r="J81" s="82" t="s">
        <v>429</v>
      </c>
      <c r="K81" s="74" t="s">
        <v>698</v>
      </c>
      <c r="L81" s="75">
        <v>2.7777777777777776E-2</v>
      </c>
      <c r="M81" s="72" t="s">
        <v>35</v>
      </c>
      <c r="N81" s="84" t="s">
        <v>489</v>
      </c>
      <c r="O81" s="72" t="s">
        <v>23</v>
      </c>
    </row>
    <row r="82" spans="2:20" s="77" customFormat="1" x14ac:dyDescent="0.2">
      <c r="B82" s="70" t="s">
        <v>13</v>
      </c>
      <c r="C82" s="69">
        <v>43241</v>
      </c>
      <c r="D82" s="68">
        <f>E82-0.0104166666666667</f>
        <v>0.68749999999999989</v>
      </c>
      <c r="E82" s="70">
        <f>F82-L82</f>
        <v>0.69791666666666663</v>
      </c>
      <c r="F82" s="70">
        <v>0.8125</v>
      </c>
      <c r="G82" s="70" t="s">
        <v>24</v>
      </c>
      <c r="H82" s="81" t="s">
        <v>36</v>
      </c>
      <c r="I82" s="72" t="s">
        <v>25</v>
      </c>
      <c r="J82" s="82" t="s">
        <v>249</v>
      </c>
      <c r="K82" s="74" t="s">
        <v>250</v>
      </c>
      <c r="L82" s="75">
        <v>0.11458333333333333</v>
      </c>
      <c r="M82" s="72" t="s">
        <v>35</v>
      </c>
      <c r="N82" s="84" t="s">
        <v>485</v>
      </c>
      <c r="O82" s="72" t="s">
        <v>122</v>
      </c>
    </row>
    <row r="83" spans="2:20" s="122" customFormat="1" x14ac:dyDescent="0.2">
      <c r="B83" s="114" t="s">
        <v>39</v>
      </c>
      <c r="C83" s="113">
        <v>43242</v>
      </c>
      <c r="D83" s="112">
        <f>E83-0.0104166666666667</f>
        <v>0.39583333333333331</v>
      </c>
      <c r="E83" s="114">
        <f>F83-L83</f>
        <v>0.40625</v>
      </c>
      <c r="F83" s="114">
        <v>0.4375</v>
      </c>
      <c r="G83" s="114" t="s">
        <v>14</v>
      </c>
      <c r="H83" s="115" t="s">
        <v>15</v>
      </c>
      <c r="I83" s="116" t="s">
        <v>16</v>
      </c>
      <c r="J83" s="117" t="s">
        <v>40</v>
      </c>
      <c r="K83" s="118" t="s">
        <v>469</v>
      </c>
      <c r="L83" s="119">
        <v>3.125E-2</v>
      </c>
      <c r="M83" s="116" t="s">
        <v>35</v>
      </c>
      <c r="N83" s="128" t="s">
        <v>486</v>
      </c>
      <c r="O83" s="116" t="s">
        <v>23</v>
      </c>
    </row>
    <row r="84" spans="2:20" s="122" customFormat="1" x14ac:dyDescent="0.2">
      <c r="B84" s="114" t="s">
        <v>39</v>
      </c>
      <c r="C84" s="113">
        <v>43242</v>
      </c>
      <c r="D84" s="112">
        <f>E84-0.0104166666666667</f>
        <v>0.39583333333333331</v>
      </c>
      <c r="E84" s="114">
        <f>F84-L84</f>
        <v>0.40625</v>
      </c>
      <c r="F84" s="114">
        <v>0.4375</v>
      </c>
      <c r="G84" s="114" t="s">
        <v>14</v>
      </c>
      <c r="H84" s="115" t="s">
        <v>15</v>
      </c>
      <c r="I84" s="116" t="s">
        <v>16</v>
      </c>
      <c r="J84" s="117" t="s">
        <v>41</v>
      </c>
      <c r="K84" s="118" t="s">
        <v>451</v>
      </c>
      <c r="L84" s="119">
        <v>3.125E-2</v>
      </c>
      <c r="M84" s="128" t="s">
        <v>623</v>
      </c>
      <c r="N84" s="128" t="s">
        <v>596</v>
      </c>
      <c r="O84" s="116" t="s">
        <v>23</v>
      </c>
    </row>
    <row r="85" spans="2:20" s="122" customFormat="1" x14ac:dyDescent="0.2">
      <c r="B85" s="114" t="s">
        <v>39</v>
      </c>
      <c r="C85" s="127">
        <v>43242</v>
      </c>
      <c r="D85" s="112">
        <f>E85-0.0104166666666667</f>
        <v>0.4375</v>
      </c>
      <c r="E85" s="114">
        <v>0.44791666666666669</v>
      </c>
      <c r="F85" s="114">
        <v>0.5</v>
      </c>
      <c r="G85" s="114" t="s">
        <v>14</v>
      </c>
      <c r="H85" s="115" t="s">
        <v>15</v>
      </c>
      <c r="I85" s="116" t="s">
        <v>16</v>
      </c>
      <c r="J85" s="117" t="s">
        <v>42</v>
      </c>
      <c r="K85" s="118" t="s">
        <v>43</v>
      </c>
      <c r="L85" s="119">
        <v>5.2083333333333336E-2</v>
      </c>
      <c r="M85" s="116" t="s">
        <v>35</v>
      </c>
      <c r="N85" s="128" t="s">
        <v>486</v>
      </c>
      <c r="O85" s="116" t="s">
        <v>23</v>
      </c>
    </row>
    <row r="86" spans="2:20" s="122" customFormat="1" x14ac:dyDescent="0.2">
      <c r="B86" s="114" t="s">
        <v>39</v>
      </c>
      <c r="C86" s="127">
        <v>43242</v>
      </c>
      <c r="D86" s="112">
        <f>E86-0.0104166666666667</f>
        <v>0.4375</v>
      </c>
      <c r="E86" s="114">
        <v>0.44791666666666669</v>
      </c>
      <c r="F86" s="114">
        <v>0.5</v>
      </c>
      <c r="G86" s="114" t="s">
        <v>14</v>
      </c>
      <c r="H86" s="115" t="s">
        <v>15</v>
      </c>
      <c r="I86" s="116" t="s">
        <v>16</v>
      </c>
      <c r="J86" s="117" t="s">
        <v>44</v>
      </c>
      <c r="K86" s="118" t="s">
        <v>45</v>
      </c>
      <c r="L86" s="119">
        <v>5.2083333333333336E-2</v>
      </c>
      <c r="M86" s="128" t="s">
        <v>623</v>
      </c>
      <c r="N86" s="128" t="s">
        <v>596</v>
      </c>
      <c r="O86" s="116" t="s">
        <v>23</v>
      </c>
    </row>
    <row r="87" spans="2:20" s="122" customFormat="1" x14ac:dyDescent="0.2">
      <c r="B87" s="114" t="s">
        <v>39</v>
      </c>
      <c r="C87" s="113">
        <v>43242</v>
      </c>
      <c r="D87" s="112">
        <f>E87-0.0104166666666667</f>
        <v>0.51041666666666663</v>
      </c>
      <c r="E87" s="114">
        <v>0.52083333333333337</v>
      </c>
      <c r="F87" s="114">
        <f>E87+L87</f>
        <v>0.58333333333333337</v>
      </c>
      <c r="G87" s="114" t="s">
        <v>14</v>
      </c>
      <c r="H87" s="124" t="s">
        <v>36</v>
      </c>
      <c r="I87" s="116" t="s">
        <v>59</v>
      </c>
      <c r="J87" s="125" t="s">
        <v>106</v>
      </c>
      <c r="K87" s="118" t="s">
        <v>107</v>
      </c>
      <c r="L87" s="119">
        <v>6.25E-2</v>
      </c>
      <c r="M87" s="128" t="s">
        <v>623</v>
      </c>
      <c r="N87" s="128" t="s">
        <v>579</v>
      </c>
      <c r="O87" s="116" t="s">
        <v>23</v>
      </c>
    </row>
    <row r="88" spans="2:20" s="122" customFormat="1" ht="38.25" x14ac:dyDescent="0.2">
      <c r="B88" s="114" t="s">
        <v>39</v>
      </c>
      <c r="C88" s="127">
        <v>43242</v>
      </c>
      <c r="D88" s="112">
        <f>E88-0.0104166666666667</f>
        <v>0.53124999999999989</v>
      </c>
      <c r="E88" s="114">
        <f>F88-L88</f>
        <v>0.54166666666666663</v>
      </c>
      <c r="F88" s="114">
        <v>0.60416666666666663</v>
      </c>
      <c r="G88" s="112" t="s">
        <v>24</v>
      </c>
      <c r="H88" s="115" t="s">
        <v>15</v>
      </c>
      <c r="I88" s="116" t="s">
        <v>16</v>
      </c>
      <c r="J88" s="117" t="s">
        <v>162</v>
      </c>
      <c r="K88" s="167" t="s">
        <v>701</v>
      </c>
      <c r="L88" s="119">
        <v>6.25E-2</v>
      </c>
      <c r="M88" s="116" t="s">
        <v>35</v>
      </c>
      <c r="N88" s="128" t="s">
        <v>482</v>
      </c>
      <c r="O88" s="116" t="s">
        <v>23</v>
      </c>
    </row>
    <row r="89" spans="2:20" s="122" customFormat="1" x14ac:dyDescent="0.2">
      <c r="B89" s="114" t="s">
        <v>39</v>
      </c>
      <c r="C89" s="127">
        <v>43242</v>
      </c>
      <c r="D89" s="112">
        <f>E89-0.0104166666666667</f>
        <v>0.61458333333333326</v>
      </c>
      <c r="E89" s="114">
        <f>F89-L89</f>
        <v>0.625</v>
      </c>
      <c r="F89" s="114">
        <v>0.6875</v>
      </c>
      <c r="G89" s="112" t="s">
        <v>24</v>
      </c>
      <c r="H89" s="115" t="s">
        <v>15</v>
      </c>
      <c r="I89" s="116" t="s">
        <v>16</v>
      </c>
      <c r="J89" s="117" t="s">
        <v>162</v>
      </c>
      <c r="K89" s="118" t="s">
        <v>467</v>
      </c>
      <c r="L89" s="119">
        <v>6.25E-2</v>
      </c>
      <c r="M89" s="116" t="s">
        <v>35</v>
      </c>
      <c r="N89" s="128" t="s">
        <v>576</v>
      </c>
      <c r="O89" s="116" t="s">
        <v>23</v>
      </c>
    </row>
    <row r="90" spans="2:20" s="122" customFormat="1" x14ac:dyDescent="0.2">
      <c r="B90" s="112" t="s">
        <v>39</v>
      </c>
      <c r="C90" s="127">
        <v>43242</v>
      </c>
      <c r="D90" s="112">
        <f>E90-0.0104166666666667</f>
        <v>0.57291666666666652</v>
      </c>
      <c r="E90" s="114">
        <f>F90-L90</f>
        <v>0.58333333333333326</v>
      </c>
      <c r="F90" s="114">
        <v>0.66666666666666663</v>
      </c>
      <c r="G90" s="112" t="s">
        <v>24</v>
      </c>
      <c r="H90" s="115" t="s">
        <v>15</v>
      </c>
      <c r="I90" s="116" t="s">
        <v>25</v>
      </c>
      <c r="J90" s="117" t="s">
        <v>337</v>
      </c>
      <c r="K90" s="118" t="s">
        <v>661</v>
      </c>
      <c r="L90" s="119">
        <v>8.3333333333333329E-2</v>
      </c>
      <c r="M90" s="116" t="s">
        <v>35</v>
      </c>
      <c r="N90" s="128" t="s">
        <v>483</v>
      </c>
      <c r="O90" s="116" t="s">
        <v>690</v>
      </c>
    </row>
    <row r="91" spans="2:20" s="122" customFormat="1" x14ac:dyDescent="0.2">
      <c r="B91" s="114" t="s">
        <v>39</v>
      </c>
      <c r="C91" s="127">
        <v>43242</v>
      </c>
      <c r="D91" s="112">
        <f>E91-0.0104166666666667</f>
        <v>0.57291666666666652</v>
      </c>
      <c r="E91" s="114">
        <f>F91-L91</f>
        <v>0.58333333333333326</v>
      </c>
      <c r="F91" s="114">
        <v>0.66666666666666663</v>
      </c>
      <c r="G91" s="114" t="s">
        <v>24</v>
      </c>
      <c r="H91" s="115" t="s">
        <v>15</v>
      </c>
      <c r="I91" s="116" t="s">
        <v>25</v>
      </c>
      <c r="J91" s="117" t="s">
        <v>144</v>
      </c>
      <c r="K91" s="118" t="s">
        <v>145</v>
      </c>
      <c r="L91" s="119">
        <v>8.3333333333333329E-2</v>
      </c>
      <c r="M91" s="128" t="s">
        <v>623</v>
      </c>
      <c r="N91" s="128" t="s">
        <v>618</v>
      </c>
      <c r="O91" s="116" t="s">
        <v>23</v>
      </c>
    </row>
    <row r="92" spans="2:20" s="122" customFormat="1" x14ac:dyDescent="0.2">
      <c r="B92" s="114" t="s">
        <v>39</v>
      </c>
      <c r="C92" s="127">
        <v>43242</v>
      </c>
      <c r="D92" s="112">
        <f>E92-0.0104166666666667</f>
        <v>0.61458333333333326</v>
      </c>
      <c r="E92" s="114">
        <f>F92-L92</f>
        <v>0.625</v>
      </c>
      <c r="F92" s="114">
        <v>0.66666666666666663</v>
      </c>
      <c r="G92" s="112" t="s">
        <v>24</v>
      </c>
      <c r="H92" s="115" t="s">
        <v>15</v>
      </c>
      <c r="I92" s="116" t="s">
        <v>54</v>
      </c>
      <c r="J92" s="117" t="s">
        <v>232</v>
      </c>
      <c r="K92" s="118" t="s">
        <v>233</v>
      </c>
      <c r="L92" s="119">
        <v>4.1666666666666664E-2</v>
      </c>
      <c r="M92" s="116" t="s">
        <v>35</v>
      </c>
      <c r="N92" s="128" t="s">
        <v>490</v>
      </c>
      <c r="O92" s="116" t="s">
        <v>23</v>
      </c>
    </row>
    <row r="93" spans="2:20" s="122" customFormat="1" x14ac:dyDescent="0.2">
      <c r="B93" s="112" t="s">
        <v>39</v>
      </c>
      <c r="C93" s="127">
        <v>43242</v>
      </c>
      <c r="D93" s="112">
        <f>E93-0.0104166666666667</f>
        <v>0.61458333333333326</v>
      </c>
      <c r="E93" s="114">
        <f>F93-L93</f>
        <v>0.625</v>
      </c>
      <c r="F93" s="114">
        <v>0.6875</v>
      </c>
      <c r="G93" s="112" t="s">
        <v>24</v>
      </c>
      <c r="H93" s="115" t="s">
        <v>15</v>
      </c>
      <c r="I93" s="116" t="s">
        <v>16</v>
      </c>
      <c r="J93" s="117" t="s">
        <v>211</v>
      </c>
      <c r="K93" s="118" t="s">
        <v>212</v>
      </c>
      <c r="L93" s="119">
        <v>6.25E-2</v>
      </c>
      <c r="M93" s="128" t="s">
        <v>623</v>
      </c>
      <c r="N93" s="128" t="s">
        <v>611</v>
      </c>
      <c r="O93" s="116" t="s">
        <v>23</v>
      </c>
    </row>
    <row r="94" spans="2:20" s="77" customFormat="1" x14ac:dyDescent="0.2">
      <c r="B94" s="70" t="s">
        <v>30</v>
      </c>
      <c r="C94" s="85">
        <v>43243</v>
      </c>
      <c r="D94" s="68">
        <f>E94-0.0104166666666667</f>
        <v>0.39583333333333331</v>
      </c>
      <c r="E94" s="70">
        <f>F94-L94</f>
        <v>0.40625</v>
      </c>
      <c r="F94" s="70">
        <v>0.4375</v>
      </c>
      <c r="G94" s="70" t="s">
        <v>14</v>
      </c>
      <c r="H94" s="71" t="s">
        <v>15</v>
      </c>
      <c r="I94" s="72" t="s">
        <v>16</v>
      </c>
      <c r="J94" s="73" t="s">
        <v>339</v>
      </c>
      <c r="K94" s="74" t="s">
        <v>472</v>
      </c>
      <c r="L94" s="75">
        <v>3.125E-2</v>
      </c>
      <c r="M94" s="84" t="s">
        <v>623</v>
      </c>
      <c r="N94" s="84" t="s">
        <v>642</v>
      </c>
      <c r="O94" s="72" t="s">
        <v>23</v>
      </c>
    </row>
    <row r="95" spans="2:20" s="77" customFormat="1" x14ac:dyDescent="0.2">
      <c r="B95" s="70" t="s">
        <v>30</v>
      </c>
      <c r="C95" s="69">
        <v>43243</v>
      </c>
      <c r="D95" s="68">
        <f>E95-0.0104166666666667</f>
        <v>0.40625</v>
      </c>
      <c r="E95" s="70">
        <f>F95-L95</f>
        <v>0.41666666666666669</v>
      </c>
      <c r="F95" s="70">
        <v>0.5</v>
      </c>
      <c r="G95" s="68" t="s">
        <v>14</v>
      </c>
      <c r="H95" s="71" t="s">
        <v>15</v>
      </c>
      <c r="I95" s="72" t="s">
        <v>25</v>
      </c>
      <c r="J95" s="73" t="s">
        <v>332</v>
      </c>
      <c r="K95" s="74" t="s">
        <v>333</v>
      </c>
      <c r="L95" s="75">
        <v>8.3333333333333329E-2</v>
      </c>
      <c r="M95" s="72" t="s">
        <v>35</v>
      </c>
      <c r="N95" s="84" t="s">
        <v>576</v>
      </c>
      <c r="O95" s="72" t="s">
        <v>334</v>
      </c>
    </row>
    <row r="96" spans="2:20" s="77" customFormat="1" x14ac:dyDescent="0.2">
      <c r="B96" s="70" t="s">
        <v>30</v>
      </c>
      <c r="C96" s="85">
        <v>43243</v>
      </c>
      <c r="D96" s="68">
        <f>E96-0.0104166666666667</f>
        <v>0.4375</v>
      </c>
      <c r="E96" s="70">
        <f>F96-L96</f>
        <v>0.44791666666666669</v>
      </c>
      <c r="F96" s="70">
        <v>0.5</v>
      </c>
      <c r="G96" s="70" t="s">
        <v>14</v>
      </c>
      <c r="H96" s="71" t="s">
        <v>15</v>
      </c>
      <c r="I96" s="72" t="s">
        <v>16</v>
      </c>
      <c r="J96" s="73" t="s">
        <v>342</v>
      </c>
      <c r="K96" s="74" t="s">
        <v>343</v>
      </c>
      <c r="L96" s="75">
        <v>5.2083333333333336E-2</v>
      </c>
      <c r="M96" s="84" t="s">
        <v>623</v>
      </c>
      <c r="N96" s="84" t="s">
        <v>642</v>
      </c>
      <c r="O96" s="72" t="s">
        <v>23</v>
      </c>
      <c r="T96" s="78"/>
    </row>
    <row r="97" spans="1:20" s="77" customFormat="1" x14ac:dyDescent="0.2">
      <c r="B97" s="70" t="s">
        <v>30</v>
      </c>
      <c r="C97" s="69">
        <v>43243</v>
      </c>
      <c r="D97" s="68">
        <f>E97-0.0104166666666667</f>
        <v>0.51041666666666663</v>
      </c>
      <c r="E97" s="70">
        <v>0.52083333333333337</v>
      </c>
      <c r="F97" s="70">
        <f>E97+L97</f>
        <v>0.625</v>
      </c>
      <c r="G97" s="68" t="s">
        <v>14</v>
      </c>
      <c r="H97" s="81" t="s">
        <v>36</v>
      </c>
      <c r="I97" s="72" t="s">
        <v>59</v>
      </c>
      <c r="J97" s="82" t="s">
        <v>318</v>
      </c>
      <c r="K97" s="74" t="s">
        <v>319</v>
      </c>
      <c r="L97" s="75">
        <v>0.10416666666666667</v>
      </c>
      <c r="M97" s="84" t="s">
        <v>623</v>
      </c>
      <c r="N97" s="84" t="s">
        <v>685</v>
      </c>
      <c r="O97" s="72" t="s">
        <v>23</v>
      </c>
      <c r="T97" s="78"/>
    </row>
    <row r="98" spans="1:20" s="77" customFormat="1" x14ac:dyDescent="0.2">
      <c r="B98" s="70" t="s">
        <v>30</v>
      </c>
      <c r="C98" s="69">
        <v>43243</v>
      </c>
      <c r="D98" s="68">
        <f>E98-0.0104166666666667</f>
        <v>0.51041666666666663</v>
      </c>
      <c r="E98" s="70">
        <v>0.52083333333333337</v>
      </c>
      <c r="F98" s="70">
        <f>E98+L98</f>
        <v>0.58333333333333337</v>
      </c>
      <c r="G98" s="68" t="s">
        <v>14</v>
      </c>
      <c r="H98" s="81" t="s">
        <v>36</v>
      </c>
      <c r="I98" s="72" t="s">
        <v>66</v>
      </c>
      <c r="J98" s="82" t="s">
        <v>330</v>
      </c>
      <c r="K98" s="74" t="s">
        <v>331</v>
      </c>
      <c r="L98" s="75">
        <v>6.25E-2</v>
      </c>
      <c r="M98" s="84" t="s">
        <v>623</v>
      </c>
      <c r="N98" s="84" t="s">
        <v>640</v>
      </c>
      <c r="O98" s="72" t="s">
        <v>23</v>
      </c>
    </row>
    <row r="99" spans="1:20" s="77" customFormat="1" x14ac:dyDescent="0.2">
      <c r="B99" s="70" t="s">
        <v>30</v>
      </c>
      <c r="C99" s="69">
        <v>43243</v>
      </c>
      <c r="D99" s="68">
        <f>E99-0.0104166666666667</f>
        <v>0.63541666666666663</v>
      </c>
      <c r="E99" s="70">
        <v>0.64583333333333337</v>
      </c>
      <c r="F99" s="70">
        <f>E99+L99</f>
        <v>0.72916666666666674</v>
      </c>
      <c r="G99" s="70" t="s">
        <v>24</v>
      </c>
      <c r="H99" s="81" t="s">
        <v>36</v>
      </c>
      <c r="I99" s="72" t="s">
        <v>59</v>
      </c>
      <c r="J99" s="82" t="s">
        <v>193</v>
      </c>
      <c r="K99" s="74" t="s">
        <v>194</v>
      </c>
      <c r="L99" s="75">
        <v>8.3333333333333329E-2</v>
      </c>
      <c r="M99" s="72" t="s">
        <v>35</v>
      </c>
      <c r="N99" s="84" t="s">
        <v>488</v>
      </c>
      <c r="O99" s="72" t="s">
        <v>23</v>
      </c>
    </row>
    <row r="100" spans="1:20" s="122" customFormat="1" x14ac:dyDescent="0.2">
      <c r="A100" s="168" t="s">
        <v>645</v>
      </c>
      <c r="B100" s="187" t="s">
        <v>27</v>
      </c>
      <c r="C100" s="188">
        <v>43244</v>
      </c>
      <c r="D100" s="112">
        <f>E100-0.0104166666666667</f>
        <v>0.40625</v>
      </c>
      <c r="E100" s="114">
        <f>F100-L100</f>
        <v>0.41666666666666669</v>
      </c>
      <c r="F100" s="114">
        <v>0.5</v>
      </c>
      <c r="G100" s="114" t="s">
        <v>14</v>
      </c>
      <c r="H100" s="115" t="s">
        <v>15</v>
      </c>
      <c r="I100" s="116" t="s">
        <v>25</v>
      </c>
      <c r="J100" s="117" t="s">
        <v>422</v>
      </c>
      <c r="K100" s="118" t="s">
        <v>453</v>
      </c>
      <c r="L100" s="119">
        <v>8.3333333333333329E-2</v>
      </c>
      <c r="M100" s="116" t="s">
        <v>35</v>
      </c>
      <c r="N100" s="189" t="s">
        <v>612</v>
      </c>
      <c r="O100" s="116" t="s">
        <v>654</v>
      </c>
    </row>
    <row r="101" spans="1:20" s="122" customFormat="1" x14ac:dyDescent="0.2">
      <c r="A101" s="168" t="s">
        <v>645</v>
      </c>
      <c r="B101" s="114" t="s">
        <v>27</v>
      </c>
      <c r="C101" s="127">
        <v>43244</v>
      </c>
      <c r="D101" s="112">
        <f>E101-0.0104166666666667</f>
        <v>0.42708333333333331</v>
      </c>
      <c r="E101" s="114">
        <f>F101-L101</f>
        <v>0.4375</v>
      </c>
      <c r="F101" s="114">
        <v>0.5</v>
      </c>
      <c r="G101" s="114" t="s">
        <v>14</v>
      </c>
      <c r="H101" s="115" t="s">
        <v>15</v>
      </c>
      <c r="I101" s="116" t="s">
        <v>16</v>
      </c>
      <c r="J101" s="117" t="s">
        <v>73</v>
      </c>
      <c r="K101" s="118" t="s">
        <v>74</v>
      </c>
      <c r="L101" s="119">
        <v>6.25E-2</v>
      </c>
      <c r="M101" s="128" t="s">
        <v>623</v>
      </c>
      <c r="N101" s="128" t="s">
        <v>637</v>
      </c>
      <c r="O101" s="116" t="s">
        <v>23</v>
      </c>
    </row>
    <row r="102" spans="1:20" s="122" customFormat="1" x14ac:dyDescent="0.2">
      <c r="A102" s="168" t="s">
        <v>645</v>
      </c>
      <c r="B102" s="114" t="s">
        <v>27</v>
      </c>
      <c r="C102" s="127">
        <v>43244</v>
      </c>
      <c r="D102" s="112">
        <f>E102-0.0104166666666667</f>
        <v>0.59374999999999989</v>
      </c>
      <c r="E102" s="114">
        <f>F102-L102</f>
        <v>0.60416666666666663</v>
      </c>
      <c r="F102" s="114">
        <v>0.66666666666666663</v>
      </c>
      <c r="G102" s="112" t="s">
        <v>24</v>
      </c>
      <c r="H102" s="115" t="s">
        <v>15</v>
      </c>
      <c r="I102" s="116" t="s">
        <v>54</v>
      </c>
      <c r="J102" s="117" t="s">
        <v>146</v>
      </c>
      <c r="K102" s="118" t="s">
        <v>147</v>
      </c>
      <c r="L102" s="119">
        <v>6.25E-2</v>
      </c>
      <c r="M102" s="116" t="s">
        <v>35</v>
      </c>
      <c r="N102" s="128" t="s">
        <v>483</v>
      </c>
      <c r="O102" s="116" t="s">
        <v>23</v>
      </c>
    </row>
    <row r="103" spans="1:20" s="122" customFormat="1" x14ac:dyDescent="0.2">
      <c r="A103" s="168" t="s">
        <v>645</v>
      </c>
      <c r="B103" s="114" t="s">
        <v>27</v>
      </c>
      <c r="C103" s="127">
        <v>43244</v>
      </c>
      <c r="D103" s="112">
        <f>E103-0.0104166666666667</f>
        <v>0.61458333333333326</v>
      </c>
      <c r="E103" s="114">
        <v>0.625</v>
      </c>
      <c r="F103" s="114">
        <f>E103+L103</f>
        <v>0.69444444444444442</v>
      </c>
      <c r="G103" s="114" t="s">
        <v>14</v>
      </c>
      <c r="H103" s="124" t="s">
        <v>36</v>
      </c>
      <c r="I103" s="116" t="s">
        <v>25</v>
      </c>
      <c r="J103" s="125" t="s">
        <v>571</v>
      </c>
      <c r="K103" s="118" t="s">
        <v>573</v>
      </c>
      <c r="L103" s="119">
        <v>6.9444444444444434E-2</v>
      </c>
      <c r="M103" s="116" t="s">
        <v>35</v>
      </c>
      <c r="N103" s="116">
        <v>2</v>
      </c>
      <c r="O103" s="116" t="s">
        <v>23</v>
      </c>
    </row>
    <row r="104" spans="1:20" s="77" customFormat="1" x14ac:dyDescent="0.2">
      <c r="A104" s="150" t="s">
        <v>646</v>
      </c>
      <c r="B104" s="70" t="s">
        <v>20</v>
      </c>
      <c r="C104" s="69">
        <v>43245</v>
      </c>
      <c r="D104" s="68">
        <f>E104-0.0104166666666667</f>
        <v>0.42708333333333331</v>
      </c>
      <c r="E104" s="70">
        <f>F104-L104</f>
        <v>0.4375</v>
      </c>
      <c r="F104" s="70">
        <v>0.5</v>
      </c>
      <c r="G104" s="70" t="s">
        <v>14</v>
      </c>
      <c r="H104" s="71" t="s">
        <v>15</v>
      </c>
      <c r="I104" s="72" t="s">
        <v>25</v>
      </c>
      <c r="J104" s="73" t="s">
        <v>157</v>
      </c>
      <c r="K104" s="74" t="s">
        <v>158</v>
      </c>
      <c r="L104" s="75">
        <v>6.25E-2</v>
      </c>
      <c r="M104" s="84" t="s">
        <v>623</v>
      </c>
      <c r="N104" s="84" t="s">
        <v>614</v>
      </c>
      <c r="O104" s="72" t="s">
        <v>23</v>
      </c>
    </row>
    <row r="105" spans="1:20" s="77" customFormat="1" x14ac:dyDescent="0.2">
      <c r="A105" s="150" t="s">
        <v>646</v>
      </c>
      <c r="B105" s="70" t="s">
        <v>20</v>
      </c>
      <c r="C105" s="69">
        <v>43245</v>
      </c>
      <c r="D105" s="68">
        <f>E105-0.0104166666666667</f>
        <v>0.4375</v>
      </c>
      <c r="E105" s="70">
        <f>F105-L105</f>
        <v>0.44791666666666669</v>
      </c>
      <c r="F105" s="70">
        <v>0.5</v>
      </c>
      <c r="G105" s="70" t="s">
        <v>14</v>
      </c>
      <c r="H105" s="71" t="s">
        <v>15</v>
      </c>
      <c r="I105" s="72" t="s">
        <v>16</v>
      </c>
      <c r="J105" s="73" t="s">
        <v>242</v>
      </c>
      <c r="K105" s="74" t="s">
        <v>243</v>
      </c>
      <c r="L105" s="75">
        <v>5.2083333333333336E-2</v>
      </c>
      <c r="M105" s="72" t="s">
        <v>35</v>
      </c>
      <c r="N105" s="84" t="s">
        <v>486</v>
      </c>
      <c r="O105" s="72" t="s">
        <v>23</v>
      </c>
    </row>
    <row r="106" spans="1:20" s="77" customFormat="1" x14ac:dyDescent="0.2">
      <c r="A106" s="150" t="s">
        <v>646</v>
      </c>
      <c r="B106" s="68" t="s">
        <v>20</v>
      </c>
      <c r="C106" s="69">
        <v>43245</v>
      </c>
      <c r="D106" s="68">
        <f>E106-0.0104166666666667</f>
        <v>0.48958333333333331</v>
      </c>
      <c r="E106" s="70">
        <v>0.5</v>
      </c>
      <c r="F106" s="70">
        <f>E106+L106</f>
        <v>0.5625</v>
      </c>
      <c r="G106" s="70" t="s">
        <v>14</v>
      </c>
      <c r="H106" s="81" t="s">
        <v>36</v>
      </c>
      <c r="I106" s="72" t="s">
        <v>59</v>
      </c>
      <c r="J106" s="82" t="s">
        <v>108</v>
      </c>
      <c r="K106" s="74" t="s">
        <v>109</v>
      </c>
      <c r="L106" s="75">
        <v>6.25E-2</v>
      </c>
      <c r="M106" s="84" t="s">
        <v>623</v>
      </c>
      <c r="N106" s="84" t="s">
        <v>579</v>
      </c>
      <c r="O106" s="72" t="s">
        <v>23</v>
      </c>
    </row>
    <row r="107" spans="1:20" s="77" customFormat="1" x14ac:dyDescent="0.2">
      <c r="A107" s="150" t="s">
        <v>646</v>
      </c>
      <c r="B107" s="70" t="s">
        <v>20</v>
      </c>
      <c r="C107" s="85">
        <v>43245</v>
      </c>
      <c r="D107" s="68">
        <f>E107-0.0104166666666667</f>
        <v>0.56249999999999989</v>
      </c>
      <c r="E107" s="70">
        <f>F107-L107</f>
        <v>0.57291666666666663</v>
      </c>
      <c r="F107" s="70">
        <v>0.60416666666666663</v>
      </c>
      <c r="G107" s="68" t="s">
        <v>24</v>
      </c>
      <c r="H107" s="71" t="s">
        <v>15</v>
      </c>
      <c r="I107" s="72" t="s">
        <v>16</v>
      </c>
      <c r="J107" s="73" t="s">
        <v>165</v>
      </c>
      <c r="K107" s="74" t="s">
        <v>473</v>
      </c>
      <c r="L107" s="75">
        <v>3.125E-2</v>
      </c>
      <c r="M107" s="72" t="s">
        <v>35</v>
      </c>
      <c r="N107" s="84" t="s">
        <v>619</v>
      </c>
      <c r="O107" s="72" t="s">
        <v>23</v>
      </c>
    </row>
    <row r="108" spans="1:20" s="77" customFormat="1" x14ac:dyDescent="0.2">
      <c r="A108" s="150" t="s">
        <v>646</v>
      </c>
      <c r="B108" s="70" t="s">
        <v>20</v>
      </c>
      <c r="C108" s="85">
        <v>43245</v>
      </c>
      <c r="D108" s="68">
        <f>E108-0.0104166666666667</f>
        <v>0.60416666666666652</v>
      </c>
      <c r="E108" s="70">
        <f>F108-L108</f>
        <v>0.61458333333333326</v>
      </c>
      <c r="F108" s="70">
        <v>0.66666666666666663</v>
      </c>
      <c r="G108" s="68" t="s">
        <v>24</v>
      </c>
      <c r="H108" s="71" t="s">
        <v>15</v>
      </c>
      <c r="I108" s="72" t="s">
        <v>16</v>
      </c>
      <c r="J108" s="73" t="s">
        <v>166</v>
      </c>
      <c r="K108" s="74" t="s">
        <v>167</v>
      </c>
      <c r="L108" s="75">
        <v>5.2083333333333336E-2</v>
      </c>
      <c r="M108" s="72" t="s">
        <v>35</v>
      </c>
      <c r="N108" s="84" t="s">
        <v>619</v>
      </c>
      <c r="O108" s="72" t="s">
        <v>23</v>
      </c>
    </row>
    <row r="109" spans="1:20" s="77" customFormat="1" x14ac:dyDescent="0.2">
      <c r="A109" s="150" t="s">
        <v>646</v>
      </c>
      <c r="B109" s="70" t="s">
        <v>20</v>
      </c>
      <c r="C109" s="69">
        <v>43245</v>
      </c>
      <c r="D109" s="68">
        <f>E109-0.0104166666666667</f>
        <v>0.61458333333333326</v>
      </c>
      <c r="E109" s="70">
        <v>0.625</v>
      </c>
      <c r="F109" s="70">
        <f>E109+L109</f>
        <v>0.6875</v>
      </c>
      <c r="G109" s="68" t="s">
        <v>24</v>
      </c>
      <c r="H109" s="81" t="s">
        <v>36</v>
      </c>
      <c r="I109" s="72" t="s">
        <v>59</v>
      </c>
      <c r="J109" s="82" t="s">
        <v>87</v>
      </c>
      <c r="K109" s="74" t="s">
        <v>88</v>
      </c>
      <c r="L109" s="75">
        <v>6.25E-2</v>
      </c>
      <c r="M109" s="84" t="s">
        <v>623</v>
      </c>
      <c r="N109" s="84" t="s">
        <v>677</v>
      </c>
      <c r="O109" s="72" t="s">
        <v>23</v>
      </c>
    </row>
    <row r="110" spans="1:20" s="77" customFormat="1" x14ac:dyDescent="0.2">
      <c r="A110" s="150" t="s">
        <v>646</v>
      </c>
      <c r="B110" s="68" t="s">
        <v>20</v>
      </c>
      <c r="C110" s="85">
        <v>43245</v>
      </c>
      <c r="D110" s="68">
        <f>E110-0.0104166666666667</f>
        <v>0.76041666666666663</v>
      </c>
      <c r="E110" s="70">
        <f>F110-L110</f>
        <v>0.77083333333333337</v>
      </c>
      <c r="F110" s="70">
        <v>0.8125</v>
      </c>
      <c r="G110" s="70" t="s">
        <v>24</v>
      </c>
      <c r="H110" s="81" t="s">
        <v>36</v>
      </c>
      <c r="I110" s="72" t="s">
        <v>37</v>
      </c>
      <c r="J110" s="82" t="s">
        <v>247</v>
      </c>
      <c r="K110" s="74" t="s">
        <v>248</v>
      </c>
      <c r="L110" s="75">
        <v>4.1666666666666664E-2</v>
      </c>
      <c r="M110" s="72" t="s">
        <v>35</v>
      </c>
      <c r="N110" s="84" t="s">
        <v>485</v>
      </c>
      <c r="O110" s="72" t="s">
        <v>23</v>
      </c>
    </row>
    <row r="111" spans="1:20" s="122" customFormat="1" x14ac:dyDescent="0.2">
      <c r="B111" s="112" t="s">
        <v>13</v>
      </c>
      <c r="C111" s="113">
        <v>43248</v>
      </c>
      <c r="D111" s="112">
        <f>E111-0.0104166666666667</f>
        <v>0.59374999999999989</v>
      </c>
      <c r="E111" s="114">
        <f>F111-L111</f>
        <v>0.60416666666666663</v>
      </c>
      <c r="F111" s="114">
        <v>0.66666666666666663</v>
      </c>
      <c r="G111" s="114" t="s">
        <v>24</v>
      </c>
      <c r="H111" s="115" t="s">
        <v>15</v>
      </c>
      <c r="I111" s="116" t="s">
        <v>54</v>
      </c>
      <c r="J111" s="117" t="s">
        <v>401</v>
      </c>
      <c r="K111" s="118" t="s">
        <v>402</v>
      </c>
      <c r="L111" s="119">
        <v>6.25E-2</v>
      </c>
      <c r="M111" s="116" t="s">
        <v>35</v>
      </c>
      <c r="N111" s="128" t="s">
        <v>484</v>
      </c>
      <c r="O111" s="116" t="s">
        <v>23</v>
      </c>
    </row>
    <row r="112" spans="1:20" s="77" customFormat="1" x14ac:dyDescent="0.2">
      <c r="B112" s="70" t="s">
        <v>39</v>
      </c>
      <c r="C112" s="85">
        <v>43249</v>
      </c>
      <c r="D112" s="68">
        <f>E112-0.0104166666666667</f>
        <v>0.39583333333333331</v>
      </c>
      <c r="E112" s="70">
        <f>F112-L112</f>
        <v>0.40625</v>
      </c>
      <c r="F112" s="70">
        <v>0.5</v>
      </c>
      <c r="G112" s="70" t="s">
        <v>14</v>
      </c>
      <c r="H112" s="71" t="s">
        <v>15</v>
      </c>
      <c r="I112" s="72" t="s">
        <v>16</v>
      </c>
      <c r="J112" s="73" t="s">
        <v>152</v>
      </c>
      <c r="K112" s="74" t="s">
        <v>153</v>
      </c>
      <c r="L112" s="75">
        <v>9.375E-2</v>
      </c>
      <c r="M112" s="84" t="s">
        <v>623</v>
      </c>
      <c r="N112" s="84" t="s">
        <v>598</v>
      </c>
      <c r="O112" s="72" t="s">
        <v>23</v>
      </c>
    </row>
    <row r="113" spans="2:20" s="122" customFormat="1" x14ac:dyDescent="0.2">
      <c r="B113" s="114" t="s">
        <v>30</v>
      </c>
      <c r="C113" s="127">
        <v>43250</v>
      </c>
      <c r="D113" s="112">
        <f>E113-0.0104166666666667</f>
        <v>0.40625</v>
      </c>
      <c r="E113" s="114">
        <f>F113-L113</f>
        <v>0.41666666666666669</v>
      </c>
      <c r="F113" s="114">
        <v>0.5</v>
      </c>
      <c r="G113" s="114" t="s">
        <v>14</v>
      </c>
      <c r="H113" s="115" t="s">
        <v>15</v>
      </c>
      <c r="I113" s="116" t="s">
        <v>25</v>
      </c>
      <c r="J113" s="117" t="s">
        <v>353</v>
      </c>
      <c r="K113" s="118" t="s">
        <v>454</v>
      </c>
      <c r="L113" s="119">
        <v>8.3333333333333329E-2</v>
      </c>
      <c r="M113" s="116" t="s">
        <v>35</v>
      </c>
      <c r="N113" s="128" t="s">
        <v>617</v>
      </c>
      <c r="O113" s="116" t="s">
        <v>691</v>
      </c>
    </row>
    <row r="114" spans="2:20" s="122" customFormat="1" x14ac:dyDescent="0.2">
      <c r="B114" s="114" t="s">
        <v>30</v>
      </c>
      <c r="C114" s="113">
        <v>43250</v>
      </c>
      <c r="D114" s="112">
        <f>E114-0.0104166666666667</f>
        <v>0.42708333333333331</v>
      </c>
      <c r="E114" s="114">
        <f>F114-L114</f>
        <v>0.4375</v>
      </c>
      <c r="F114" s="114">
        <v>0.5</v>
      </c>
      <c r="G114" s="114" t="s">
        <v>14</v>
      </c>
      <c r="H114" s="115" t="s">
        <v>15</v>
      </c>
      <c r="I114" s="116" t="s">
        <v>16</v>
      </c>
      <c r="J114" s="117" t="s">
        <v>75</v>
      </c>
      <c r="K114" s="118" t="s">
        <v>76</v>
      </c>
      <c r="L114" s="119">
        <v>6.25E-2</v>
      </c>
      <c r="M114" s="128" t="s">
        <v>623</v>
      </c>
      <c r="N114" s="128" t="s">
        <v>637</v>
      </c>
      <c r="O114" s="116" t="s">
        <v>23</v>
      </c>
    </row>
    <row r="115" spans="2:20" s="122" customFormat="1" x14ac:dyDescent="0.2">
      <c r="B115" s="114" t="s">
        <v>30</v>
      </c>
      <c r="C115" s="127">
        <v>43250</v>
      </c>
      <c r="D115" s="112">
        <f>E115-0.0104166666666667</f>
        <v>0.57291666666666652</v>
      </c>
      <c r="E115" s="114">
        <f>F115-L115</f>
        <v>0.58333333333333326</v>
      </c>
      <c r="F115" s="114">
        <v>0.66666666666666663</v>
      </c>
      <c r="G115" s="112" t="s">
        <v>24</v>
      </c>
      <c r="H115" s="115" t="s">
        <v>15</v>
      </c>
      <c r="I115" s="116" t="s">
        <v>54</v>
      </c>
      <c r="J115" s="117" t="s">
        <v>148</v>
      </c>
      <c r="K115" s="118" t="s">
        <v>149</v>
      </c>
      <c r="L115" s="119">
        <v>8.3333333333333329E-2</v>
      </c>
      <c r="M115" s="116" t="s">
        <v>35</v>
      </c>
      <c r="N115" s="128" t="s">
        <v>483</v>
      </c>
      <c r="O115" s="116" t="s">
        <v>23</v>
      </c>
    </row>
    <row r="116" spans="2:20" s="77" customFormat="1" x14ac:dyDescent="0.2">
      <c r="B116" s="70" t="s">
        <v>27</v>
      </c>
      <c r="C116" s="69">
        <v>43251</v>
      </c>
      <c r="D116" s="68">
        <f>E116-0.0104166666666667</f>
        <v>0.40625</v>
      </c>
      <c r="E116" s="70">
        <f>F116-L116</f>
        <v>0.41666666666666669</v>
      </c>
      <c r="F116" s="70">
        <v>0.5</v>
      </c>
      <c r="G116" s="70" t="s">
        <v>14</v>
      </c>
      <c r="H116" s="71" t="s">
        <v>15</v>
      </c>
      <c r="I116" s="72" t="s">
        <v>16</v>
      </c>
      <c r="J116" s="73" t="s">
        <v>261</v>
      </c>
      <c r="K116" s="74" t="s">
        <v>262</v>
      </c>
      <c r="L116" s="75">
        <v>8.3333333333333329E-2</v>
      </c>
      <c r="M116" s="84" t="s">
        <v>623</v>
      </c>
      <c r="N116" s="84" t="s">
        <v>683</v>
      </c>
      <c r="O116" s="72" t="s">
        <v>23</v>
      </c>
    </row>
    <row r="117" spans="2:20" s="122" customFormat="1" x14ac:dyDescent="0.2">
      <c r="B117" s="114" t="s">
        <v>20</v>
      </c>
      <c r="C117" s="113">
        <v>43252</v>
      </c>
      <c r="D117" s="112">
        <f>E117-0.0104166666666667</f>
        <v>0.55208333333333326</v>
      </c>
      <c r="E117" s="114">
        <f>F117-L117</f>
        <v>0.5625</v>
      </c>
      <c r="F117" s="114">
        <v>0.66666666666666663</v>
      </c>
      <c r="G117" s="114" t="s">
        <v>24</v>
      </c>
      <c r="H117" s="115" t="s">
        <v>15</v>
      </c>
      <c r="I117" s="116" t="s">
        <v>25</v>
      </c>
      <c r="J117" s="117" t="s">
        <v>399</v>
      </c>
      <c r="K117" s="118" t="s">
        <v>400</v>
      </c>
      <c r="L117" s="119">
        <v>0.10416666666666667</v>
      </c>
      <c r="M117" s="116" t="s">
        <v>35</v>
      </c>
      <c r="N117" s="128" t="s">
        <v>487</v>
      </c>
      <c r="O117" s="116" t="s">
        <v>23</v>
      </c>
    </row>
    <row r="118" spans="2:20" s="77" customFormat="1" x14ac:dyDescent="0.2">
      <c r="B118" s="68" t="s">
        <v>13</v>
      </c>
      <c r="C118" s="69">
        <v>43255</v>
      </c>
      <c r="D118" s="68">
        <f>E118-0.0104166666666667</f>
        <v>0.40625</v>
      </c>
      <c r="E118" s="70">
        <f>F118-L118</f>
        <v>0.41666666666666669</v>
      </c>
      <c r="F118" s="70">
        <v>0.5</v>
      </c>
      <c r="G118" s="68" t="s">
        <v>14</v>
      </c>
      <c r="H118" s="71" t="s">
        <v>15</v>
      </c>
      <c r="I118" s="72" t="s">
        <v>54</v>
      </c>
      <c r="J118" s="73" t="s">
        <v>335</v>
      </c>
      <c r="K118" s="74" t="s">
        <v>336</v>
      </c>
      <c r="L118" s="75">
        <v>8.3333333333333329E-2</v>
      </c>
      <c r="M118" s="72" t="s">
        <v>35</v>
      </c>
      <c r="N118" s="84" t="s">
        <v>616</v>
      </c>
      <c r="O118" s="72" t="s">
        <v>23</v>
      </c>
    </row>
    <row r="119" spans="2:20" s="122" customFormat="1" x14ac:dyDescent="0.2">
      <c r="B119" s="112" t="s">
        <v>39</v>
      </c>
      <c r="C119" s="127">
        <v>43256</v>
      </c>
      <c r="D119" s="112">
        <f>E119-0.0104166666666667</f>
        <v>0.35416666666666663</v>
      </c>
      <c r="E119" s="114">
        <f>F119-L119</f>
        <v>0.36458333333333331</v>
      </c>
      <c r="F119" s="114">
        <v>0.42708333333333331</v>
      </c>
      <c r="G119" s="114" t="s">
        <v>14</v>
      </c>
      <c r="H119" s="115" t="s">
        <v>15</v>
      </c>
      <c r="I119" s="116" t="s">
        <v>54</v>
      </c>
      <c r="J119" s="117" t="s">
        <v>217</v>
      </c>
      <c r="K119" s="118" t="s">
        <v>474</v>
      </c>
      <c r="L119" s="119">
        <v>6.25E-2</v>
      </c>
      <c r="M119" s="116" t="s">
        <v>35</v>
      </c>
      <c r="N119" s="128" t="s">
        <v>479</v>
      </c>
      <c r="O119" s="116" t="s">
        <v>23</v>
      </c>
      <c r="P119" s="123"/>
    </row>
    <row r="120" spans="2:20" s="122" customFormat="1" x14ac:dyDescent="0.2">
      <c r="B120" s="112" t="s">
        <v>39</v>
      </c>
      <c r="C120" s="127">
        <v>43256</v>
      </c>
      <c r="D120" s="112">
        <f>E120-0.0104166666666667</f>
        <v>0.42708333333333331</v>
      </c>
      <c r="E120" s="114">
        <f>F120-L120</f>
        <v>0.4375</v>
      </c>
      <c r="F120" s="114">
        <v>0.5</v>
      </c>
      <c r="G120" s="114" t="s">
        <v>14</v>
      </c>
      <c r="H120" s="115" t="s">
        <v>15</v>
      </c>
      <c r="I120" s="116" t="s">
        <v>54</v>
      </c>
      <c r="J120" s="117" t="s">
        <v>420</v>
      </c>
      <c r="K120" s="118" t="s">
        <v>421</v>
      </c>
      <c r="L120" s="119">
        <v>6.25E-2</v>
      </c>
      <c r="M120" s="116" t="s">
        <v>35</v>
      </c>
      <c r="N120" s="128" t="s">
        <v>479</v>
      </c>
      <c r="O120" s="116" t="s">
        <v>23</v>
      </c>
    </row>
    <row r="121" spans="2:20" s="122" customFormat="1" x14ac:dyDescent="0.2">
      <c r="B121" s="114" t="s">
        <v>39</v>
      </c>
      <c r="C121" s="127">
        <v>43256</v>
      </c>
      <c r="D121" s="112">
        <f>E121-0.0104166666666667</f>
        <v>0.4375</v>
      </c>
      <c r="E121" s="114">
        <f>F121-L121</f>
        <v>0.44791666666666669</v>
      </c>
      <c r="F121" s="114">
        <v>0.5</v>
      </c>
      <c r="G121" s="114" t="s">
        <v>14</v>
      </c>
      <c r="H121" s="115" t="s">
        <v>15</v>
      </c>
      <c r="I121" s="116" t="s">
        <v>16</v>
      </c>
      <c r="J121" s="117" t="s">
        <v>124</v>
      </c>
      <c r="K121" s="118" t="s">
        <v>125</v>
      </c>
      <c r="L121" s="119">
        <v>5.2083333333333336E-2</v>
      </c>
      <c r="M121" s="116" t="s">
        <v>35</v>
      </c>
      <c r="N121" s="128" t="s">
        <v>487</v>
      </c>
      <c r="O121" s="116" t="s">
        <v>23</v>
      </c>
    </row>
    <row r="122" spans="2:20" s="122" customFormat="1" x14ac:dyDescent="0.2">
      <c r="B122" s="114" t="s">
        <v>39</v>
      </c>
      <c r="C122" s="113">
        <v>43256</v>
      </c>
      <c r="D122" s="112">
        <f>E122-0.0104166666666667</f>
        <v>0.59374999999999989</v>
      </c>
      <c r="E122" s="114">
        <f>F122-L122</f>
        <v>0.60416666666666663</v>
      </c>
      <c r="F122" s="114">
        <v>0.66666666666666663</v>
      </c>
      <c r="G122" s="114" t="s">
        <v>24</v>
      </c>
      <c r="H122" s="115" t="s">
        <v>15</v>
      </c>
      <c r="I122" s="116" t="s">
        <v>54</v>
      </c>
      <c r="J122" s="117" t="s">
        <v>403</v>
      </c>
      <c r="K122" s="118" t="s">
        <v>404</v>
      </c>
      <c r="L122" s="119">
        <v>6.25E-2</v>
      </c>
      <c r="M122" s="116" t="s">
        <v>35</v>
      </c>
      <c r="N122" s="128" t="s">
        <v>484</v>
      </c>
      <c r="O122" s="116" t="s">
        <v>23</v>
      </c>
      <c r="T122" s="129"/>
    </row>
    <row r="123" spans="2:20" s="122" customFormat="1" x14ac:dyDescent="0.2">
      <c r="B123" s="112" t="s">
        <v>39</v>
      </c>
      <c r="C123" s="127">
        <v>43256</v>
      </c>
      <c r="D123" s="112">
        <f>E123-0.0104166666666667</f>
        <v>0.59374999999999989</v>
      </c>
      <c r="E123" s="114">
        <f>F123-L123</f>
        <v>0.60416666666666663</v>
      </c>
      <c r="F123" s="114">
        <v>0.66666666666666663</v>
      </c>
      <c r="G123" s="112" t="s">
        <v>24</v>
      </c>
      <c r="H123" s="115" t="s">
        <v>15</v>
      </c>
      <c r="I123" s="116" t="s">
        <v>16</v>
      </c>
      <c r="J123" s="117" t="s">
        <v>213</v>
      </c>
      <c r="K123" s="118" t="s">
        <v>214</v>
      </c>
      <c r="L123" s="119">
        <v>6.25E-2</v>
      </c>
      <c r="M123" s="128" t="s">
        <v>623</v>
      </c>
      <c r="N123" s="128" t="s">
        <v>611</v>
      </c>
      <c r="O123" s="116" t="s">
        <v>23</v>
      </c>
    </row>
    <row r="124" spans="2:20" s="122" customFormat="1" x14ac:dyDescent="0.2">
      <c r="B124" s="114" t="s">
        <v>39</v>
      </c>
      <c r="C124" s="113">
        <v>43256</v>
      </c>
      <c r="D124" s="112">
        <f>E124-0.0104166666666667</f>
        <v>0.61458333333333326</v>
      </c>
      <c r="E124" s="114">
        <v>0.625</v>
      </c>
      <c r="F124" s="114">
        <f>E124+L124</f>
        <v>0.69444444444444442</v>
      </c>
      <c r="G124" s="114" t="s">
        <v>24</v>
      </c>
      <c r="H124" s="124" t="s">
        <v>36</v>
      </c>
      <c r="I124" s="116" t="s">
        <v>66</v>
      </c>
      <c r="J124" s="125" t="s">
        <v>112</v>
      </c>
      <c r="K124" s="118" t="s">
        <v>113</v>
      </c>
      <c r="L124" s="119">
        <v>6.9444444444444434E-2</v>
      </c>
      <c r="M124" s="128" t="s">
        <v>623</v>
      </c>
      <c r="N124" s="128" t="s">
        <v>580</v>
      </c>
      <c r="O124" s="116" t="s">
        <v>23</v>
      </c>
    </row>
    <row r="125" spans="2:20" s="77" customFormat="1" x14ac:dyDescent="0.2">
      <c r="B125" s="68" t="s">
        <v>30</v>
      </c>
      <c r="C125" s="69">
        <v>43257</v>
      </c>
      <c r="D125" s="68">
        <v>0.44791666666666663</v>
      </c>
      <c r="E125" s="70">
        <v>0.45833333333333331</v>
      </c>
      <c r="F125" s="70">
        <v>0.5</v>
      </c>
      <c r="G125" s="70" t="s">
        <v>14</v>
      </c>
      <c r="H125" s="71" t="s">
        <v>15</v>
      </c>
      <c r="I125" s="72" t="s">
        <v>25</v>
      </c>
      <c r="J125" s="73" t="s">
        <v>51</v>
      </c>
      <c r="K125" s="74" t="s">
        <v>706</v>
      </c>
      <c r="L125" s="75">
        <v>4.1666666666666664E-2</v>
      </c>
      <c r="M125" s="72" t="s">
        <v>35</v>
      </c>
      <c r="N125" s="84" t="s">
        <v>612</v>
      </c>
      <c r="O125" s="72" t="s">
        <v>23</v>
      </c>
    </row>
    <row r="126" spans="2:20" s="77" customFormat="1" x14ac:dyDescent="0.2">
      <c r="B126" s="68" t="s">
        <v>30</v>
      </c>
      <c r="C126" s="69">
        <v>43257</v>
      </c>
      <c r="D126" s="68">
        <f>E126-0.0104166666666667</f>
        <v>0.45833333333333331</v>
      </c>
      <c r="E126" s="70">
        <f>F126-L126</f>
        <v>0.46875</v>
      </c>
      <c r="F126" s="70">
        <v>0.5</v>
      </c>
      <c r="G126" s="70" t="s">
        <v>14</v>
      </c>
      <c r="H126" s="71" t="s">
        <v>15</v>
      </c>
      <c r="I126" s="72" t="s">
        <v>16</v>
      </c>
      <c r="J126" s="73" t="s">
        <v>151</v>
      </c>
      <c r="K126" s="74" t="s">
        <v>459</v>
      </c>
      <c r="L126" s="75">
        <v>3.125E-2</v>
      </c>
      <c r="M126" s="84" t="s">
        <v>623</v>
      </c>
      <c r="N126" s="84" t="s">
        <v>598</v>
      </c>
      <c r="O126" s="72" t="s">
        <v>23</v>
      </c>
    </row>
    <row r="127" spans="2:20" s="77" customFormat="1" x14ac:dyDescent="0.2">
      <c r="B127" s="70" t="s">
        <v>30</v>
      </c>
      <c r="C127" s="85">
        <v>43257</v>
      </c>
      <c r="D127" s="68">
        <f>E127-0.0104166666666667</f>
        <v>0.51041666666666663</v>
      </c>
      <c r="E127" s="70">
        <v>0.52083333333333337</v>
      </c>
      <c r="F127" s="70">
        <f>E127+L127</f>
        <v>0.58333333333333337</v>
      </c>
      <c r="G127" s="68" t="s">
        <v>14</v>
      </c>
      <c r="H127" s="81" t="s">
        <v>36</v>
      </c>
      <c r="I127" s="72" t="s">
        <v>59</v>
      </c>
      <c r="J127" s="82" t="s">
        <v>314</v>
      </c>
      <c r="K127" s="74" t="s">
        <v>315</v>
      </c>
      <c r="L127" s="75">
        <v>6.25E-2</v>
      </c>
      <c r="M127" s="84" t="s">
        <v>623</v>
      </c>
      <c r="N127" s="84" t="s">
        <v>640</v>
      </c>
      <c r="O127" s="72" t="s">
        <v>23</v>
      </c>
    </row>
    <row r="128" spans="2:20" s="77" customFormat="1" x14ac:dyDescent="0.2">
      <c r="B128" s="68" t="s">
        <v>30</v>
      </c>
      <c r="C128" s="85">
        <v>43257</v>
      </c>
      <c r="D128" s="68">
        <f>E128-0.0104166666666667</f>
        <v>0.51041666666666663</v>
      </c>
      <c r="E128" s="70">
        <v>0.52083333333333337</v>
      </c>
      <c r="F128" s="70">
        <f>E128+L128</f>
        <v>0.58333333333333337</v>
      </c>
      <c r="G128" s="68" t="s">
        <v>14</v>
      </c>
      <c r="H128" s="81" t="s">
        <v>36</v>
      </c>
      <c r="I128" s="72" t="s">
        <v>59</v>
      </c>
      <c r="J128" s="82" t="s">
        <v>322</v>
      </c>
      <c r="K128" s="74" t="s">
        <v>299</v>
      </c>
      <c r="L128" s="75">
        <v>6.25E-2</v>
      </c>
      <c r="M128" s="84" t="s">
        <v>623</v>
      </c>
      <c r="N128" s="84" t="s">
        <v>637</v>
      </c>
      <c r="O128" s="72" t="s">
        <v>23</v>
      </c>
    </row>
    <row r="129" spans="2:16" s="77" customFormat="1" x14ac:dyDescent="0.2">
      <c r="B129" s="70" t="s">
        <v>30</v>
      </c>
      <c r="C129" s="85">
        <v>43257</v>
      </c>
      <c r="D129" s="68">
        <f>E129-0.0104166666666667</f>
        <v>0.59374999999999989</v>
      </c>
      <c r="E129" s="70">
        <f>F129-L129</f>
        <v>0.60416666666666663</v>
      </c>
      <c r="F129" s="70">
        <v>0.66666666666666663</v>
      </c>
      <c r="G129" s="68" t="s">
        <v>24</v>
      </c>
      <c r="H129" s="71" t="s">
        <v>15</v>
      </c>
      <c r="I129" s="72" t="s">
        <v>54</v>
      </c>
      <c r="J129" s="73" t="s">
        <v>234</v>
      </c>
      <c r="K129" s="74" t="s">
        <v>235</v>
      </c>
      <c r="L129" s="75">
        <v>6.25E-2</v>
      </c>
      <c r="M129" s="72" t="s">
        <v>35</v>
      </c>
      <c r="N129" s="84" t="s">
        <v>490</v>
      </c>
      <c r="O129" s="72" t="s">
        <v>23</v>
      </c>
    </row>
    <row r="130" spans="2:16" s="77" customFormat="1" x14ac:dyDescent="0.2">
      <c r="B130" s="68" t="s">
        <v>30</v>
      </c>
      <c r="C130" s="69">
        <v>43257</v>
      </c>
      <c r="D130" s="68">
        <f>E130-0.0104166666666667</f>
        <v>0.60416666666666652</v>
      </c>
      <c r="E130" s="70">
        <f>F130-L130</f>
        <v>0.61458333333333326</v>
      </c>
      <c r="F130" s="70">
        <v>0.66666666666666663</v>
      </c>
      <c r="G130" s="70" t="s">
        <v>24</v>
      </c>
      <c r="H130" s="71" t="s">
        <v>15</v>
      </c>
      <c r="I130" s="72" t="s">
        <v>16</v>
      </c>
      <c r="J130" s="73" t="s">
        <v>417</v>
      </c>
      <c r="K130" s="74" t="s">
        <v>661</v>
      </c>
      <c r="L130" s="75">
        <v>5.2083333333333336E-2</v>
      </c>
      <c r="M130" s="72" t="s">
        <v>35</v>
      </c>
      <c r="N130" s="84" t="s">
        <v>488</v>
      </c>
      <c r="O130" s="72" t="s">
        <v>689</v>
      </c>
    </row>
    <row r="131" spans="2:16" s="77" customFormat="1" x14ac:dyDescent="0.2">
      <c r="B131" s="68" t="s">
        <v>30</v>
      </c>
      <c r="C131" s="69">
        <v>43257</v>
      </c>
      <c r="D131" s="68">
        <f>E131-0.0104166666666667</f>
        <v>0.61458333333333326</v>
      </c>
      <c r="E131" s="70">
        <v>0.625</v>
      </c>
      <c r="F131" s="70">
        <f>E131+L131</f>
        <v>0.70833333333333337</v>
      </c>
      <c r="G131" s="70" t="s">
        <v>14</v>
      </c>
      <c r="H131" s="81" t="s">
        <v>36</v>
      </c>
      <c r="I131" s="72" t="s">
        <v>37</v>
      </c>
      <c r="J131" s="82" t="s">
        <v>38</v>
      </c>
      <c r="K131" s="74" t="s">
        <v>457</v>
      </c>
      <c r="L131" s="75">
        <v>8.3333333333333329E-2</v>
      </c>
      <c r="M131" s="72" t="s">
        <v>35</v>
      </c>
      <c r="N131" s="84" t="s">
        <v>480</v>
      </c>
      <c r="O131" s="72" t="s">
        <v>23</v>
      </c>
    </row>
    <row r="132" spans="2:16" s="77" customFormat="1" x14ac:dyDescent="0.2">
      <c r="B132" s="68" t="s">
        <v>30</v>
      </c>
      <c r="C132" s="69">
        <v>43257</v>
      </c>
      <c r="D132" s="68">
        <f>E132-0.0104166666666667</f>
        <v>0.61458333333333326</v>
      </c>
      <c r="E132" s="70">
        <f>F132-L132</f>
        <v>0.625</v>
      </c>
      <c r="F132" s="70">
        <v>0.66666666666666663</v>
      </c>
      <c r="G132" s="70" t="s">
        <v>24</v>
      </c>
      <c r="H132" s="71" t="s">
        <v>15</v>
      </c>
      <c r="I132" s="72" t="s">
        <v>25</v>
      </c>
      <c r="J132" s="73" t="s">
        <v>26</v>
      </c>
      <c r="K132" s="74" t="s">
        <v>456</v>
      </c>
      <c r="L132" s="75">
        <v>4.1666666666666664E-2</v>
      </c>
      <c r="M132" s="84" t="s">
        <v>623</v>
      </c>
      <c r="N132" s="84" t="s">
        <v>618</v>
      </c>
      <c r="O132" s="72" t="s">
        <v>23</v>
      </c>
      <c r="P132" s="88"/>
    </row>
    <row r="133" spans="2:16" s="77" customFormat="1" x14ac:dyDescent="0.2">
      <c r="B133" s="68" t="s">
        <v>30</v>
      </c>
      <c r="C133" s="85">
        <v>43257</v>
      </c>
      <c r="D133" s="68">
        <f>E133-0.0104166666666667</f>
        <v>0.71874999999999989</v>
      </c>
      <c r="E133" s="70">
        <f>F133-L133</f>
        <v>0.72916666666666663</v>
      </c>
      <c r="F133" s="70">
        <v>0.8125</v>
      </c>
      <c r="G133" s="68" t="s">
        <v>24</v>
      </c>
      <c r="H133" s="81" t="s">
        <v>36</v>
      </c>
      <c r="I133" s="72" t="s">
        <v>54</v>
      </c>
      <c r="J133" s="82" t="s">
        <v>636</v>
      </c>
      <c r="K133" s="74" t="s">
        <v>635</v>
      </c>
      <c r="L133" s="75">
        <v>8.3333333333333329E-2</v>
      </c>
      <c r="M133" s="72" t="s">
        <v>35</v>
      </c>
      <c r="N133" s="84" t="s">
        <v>486</v>
      </c>
      <c r="O133" s="72" t="s">
        <v>690</v>
      </c>
    </row>
    <row r="134" spans="2:16" s="122" customFormat="1" x14ac:dyDescent="0.2">
      <c r="B134" s="112" t="s">
        <v>27</v>
      </c>
      <c r="C134" s="127">
        <v>43258</v>
      </c>
      <c r="D134" s="112">
        <f>E134-0.0104166666666667</f>
        <v>0.40625</v>
      </c>
      <c r="E134" s="114">
        <f>F134-L134</f>
        <v>0.41666666666666669</v>
      </c>
      <c r="F134" s="114">
        <v>0.5</v>
      </c>
      <c r="G134" s="114" t="s">
        <v>14</v>
      </c>
      <c r="H134" s="115" t="s">
        <v>15</v>
      </c>
      <c r="I134" s="116" t="s">
        <v>16</v>
      </c>
      <c r="J134" s="117" t="s">
        <v>263</v>
      </c>
      <c r="K134" s="118" t="s">
        <v>264</v>
      </c>
      <c r="L134" s="119">
        <v>8.3333333333333329E-2</v>
      </c>
      <c r="M134" s="128" t="s">
        <v>623</v>
      </c>
      <c r="N134" s="128" t="s">
        <v>683</v>
      </c>
      <c r="O134" s="116" t="s">
        <v>23</v>
      </c>
    </row>
    <row r="135" spans="2:16" s="122" customFormat="1" x14ac:dyDescent="0.2">
      <c r="B135" s="112" t="s">
        <v>27</v>
      </c>
      <c r="C135" s="113">
        <v>43258</v>
      </c>
      <c r="D135" s="112">
        <f>E135-0.0104166666666667</f>
        <v>0.51041666666666663</v>
      </c>
      <c r="E135" s="114">
        <v>0.52083333333333337</v>
      </c>
      <c r="F135" s="114">
        <f>E135+L135</f>
        <v>0.60416666666666674</v>
      </c>
      <c r="G135" s="114" t="s">
        <v>24</v>
      </c>
      <c r="H135" s="124" t="s">
        <v>36</v>
      </c>
      <c r="I135" s="116" t="s">
        <v>66</v>
      </c>
      <c r="J135" s="125" t="s">
        <v>195</v>
      </c>
      <c r="K135" s="167" t="s">
        <v>649</v>
      </c>
      <c r="L135" s="119">
        <v>8.3333333333333329E-2</v>
      </c>
      <c r="M135" s="116" t="s">
        <v>35</v>
      </c>
      <c r="N135" s="128" t="s">
        <v>480</v>
      </c>
      <c r="O135" s="116" t="s">
        <v>23</v>
      </c>
    </row>
    <row r="136" spans="2:16" s="122" customFormat="1" x14ac:dyDescent="0.2">
      <c r="B136" s="112" t="s">
        <v>27</v>
      </c>
      <c r="C136" s="113">
        <v>43258</v>
      </c>
      <c r="D136" s="112">
        <f>E136-0.0104166666666667</f>
        <v>0.61458333333333326</v>
      </c>
      <c r="E136" s="114">
        <v>0.625</v>
      </c>
      <c r="F136" s="114">
        <f>E136+L136</f>
        <v>0.70833333333333337</v>
      </c>
      <c r="G136" s="114" t="s">
        <v>24</v>
      </c>
      <c r="H136" s="124" t="s">
        <v>36</v>
      </c>
      <c r="I136" s="116" t="s">
        <v>66</v>
      </c>
      <c r="J136" s="125" t="s">
        <v>195</v>
      </c>
      <c r="K136" s="118" t="s">
        <v>196</v>
      </c>
      <c r="L136" s="119">
        <v>8.3333333333333329E-2</v>
      </c>
      <c r="M136" s="116" t="s">
        <v>35</v>
      </c>
      <c r="N136" s="128" t="s">
        <v>488</v>
      </c>
      <c r="O136" s="116" t="s">
        <v>23</v>
      </c>
    </row>
    <row r="137" spans="2:16" s="122" customFormat="1" x14ac:dyDescent="0.2">
      <c r="B137" s="112" t="s">
        <v>27</v>
      </c>
      <c r="C137" s="127">
        <v>43258</v>
      </c>
      <c r="D137" s="112">
        <f>E137-0.0104166666666667</f>
        <v>0.61458333333333326</v>
      </c>
      <c r="E137" s="114">
        <v>0.625</v>
      </c>
      <c r="F137" s="114">
        <f>E137+L137</f>
        <v>0.70833333333333337</v>
      </c>
      <c r="G137" s="112" t="s">
        <v>24</v>
      </c>
      <c r="H137" s="124" t="s">
        <v>36</v>
      </c>
      <c r="I137" s="116" t="s">
        <v>66</v>
      </c>
      <c r="J137" s="125" t="s">
        <v>89</v>
      </c>
      <c r="K137" s="118" t="s">
        <v>90</v>
      </c>
      <c r="L137" s="119">
        <v>8.3333333333333329E-2</v>
      </c>
      <c r="M137" s="128" t="s">
        <v>623</v>
      </c>
      <c r="N137" s="128" t="s">
        <v>707</v>
      </c>
      <c r="O137" s="116" t="s">
        <v>23</v>
      </c>
    </row>
    <row r="138" spans="2:16" s="77" customFormat="1" x14ac:dyDescent="0.2">
      <c r="B138" s="68" t="s">
        <v>20</v>
      </c>
      <c r="C138" s="69">
        <v>43259</v>
      </c>
      <c r="D138" s="68">
        <f>E138-0.0104166666666667</f>
        <v>0.48958333333333331</v>
      </c>
      <c r="E138" s="70">
        <v>0.5</v>
      </c>
      <c r="F138" s="70">
        <f>E138+L138</f>
        <v>0.58333333333333337</v>
      </c>
      <c r="G138" s="70" t="s">
        <v>14</v>
      </c>
      <c r="H138" s="81" t="s">
        <v>36</v>
      </c>
      <c r="I138" s="72" t="s">
        <v>66</v>
      </c>
      <c r="J138" s="82" t="s">
        <v>383</v>
      </c>
      <c r="K138" s="74" t="s">
        <v>384</v>
      </c>
      <c r="L138" s="75">
        <v>8.3333333333333329E-2</v>
      </c>
      <c r="M138" s="84" t="s">
        <v>623</v>
      </c>
      <c r="N138" s="84" t="s">
        <v>584</v>
      </c>
      <c r="O138" s="72" t="s">
        <v>23</v>
      </c>
    </row>
    <row r="139" spans="2:16" s="77" customFormat="1" x14ac:dyDescent="0.2">
      <c r="B139" s="68" t="s">
        <v>20</v>
      </c>
      <c r="C139" s="69">
        <v>43259</v>
      </c>
      <c r="D139" s="68">
        <f>E139-0.0104166666666667</f>
        <v>0.61458333333333326</v>
      </c>
      <c r="E139" s="70">
        <v>0.625</v>
      </c>
      <c r="F139" s="70">
        <f>E139+L139</f>
        <v>0.75</v>
      </c>
      <c r="G139" s="70" t="s">
        <v>14</v>
      </c>
      <c r="H139" s="81" t="s">
        <v>36</v>
      </c>
      <c r="I139" s="72" t="s">
        <v>54</v>
      </c>
      <c r="J139" s="82" t="s">
        <v>251</v>
      </c>
      <c r="K139" s="74" t="s">
        <v>252</v>
      </c>
      <c r="L139" s="75">
        <v>0.125</v>
      </c>
      <c r="M139" s="72" t="s">
        <v>35</v>
      </c>
      <c r="N139" s="84" t="s">
        <v>484</v>
      </c>
      <c r="O139" s="72" t="s">
        <v>23</v>
      </c>
    </row>
    <row r="140" spans="2:16" s="122" customFormat="1" ht="25.5" x14ac:dyDescent="0.2">
      <c r="B140" s="114" t="s">
        <v>13</v>
      </c>
      <c r="C140" s="127">
        <v>43262</v>
      </c>
      <c r="D140" s="112">
        <f>E140-0.0104166666666667</f>
        <v>0.375</v>
      </c>
      <c r="E140" s="114">
        <f>F140-L140</f>
        <v>0.38541666666666669</v>
      </c>
      <c r="F140" s="114">
        <v>0.4375</v>
      </c>
      <c r="G140" s="114" t="s">
        <v>14</v>
      </c>
      <c r="H140" s="115" t="s">
        <v>15</v>
      </c>
      <c r="I140" s="116" t="s">
        <v>25</v>
      </c>
      <c r="J140" s="117" t="s">
        <v>351</v>
      </c>
      <c r="K140" s="167" t="s">
        <v>650</v>
      </c>
      <c r="L140" s="119">
        <v>5.2083333333333336E-2</v>
      </c>
      <c r="M140" s="116" t="s">
        <v>35</v>
      </c>
      <c r="N140" s="128" t="s">
        <v>485</v>
      </c>
      <c r="O140" s="116" t="s">
        <v>23</v>
      </c>
    </row>
    <row r="141" spans="2:16" s="122" customFormat="1" x14ac:dyDescent="0.2">
      <c r="B141" s="114" t="s">
        <v>13</v>
      </c>
      <c r="C141" s="127">
        <v>43262</v>
      </c>
      <c r="D141" s="112">
        <f>E141-0.0104166666666667</f>
        <v>0.4375</v>
      </c>
      <c r="E141" s="114">
        <f>F141-L141</f>
        <v>0.44791666666666669</v>
      </c>
      <c r="F141" s="114">
        <v>0.5</v>
      </c>
      <c r="G141" s="114" t="s">
        <v>14</v>
      </c>
      <c r="H141" s="115" t="s">
        <v>15</v>
      </c>
      <c r="I141" s="116" t="s">
        <v>25</v>
      </c>
      <c r="J141" s="117" t="s">
        <v>351</v>
      </c>
      <c r="K141" s="118" t="s">
        <v>461</v>
      </c>
      <c r="L141" s="119">
        <v>5.2083333333333336E-2</v>
      </c>
      <c r="M141" s="116" t="s">
        <v>35</v>
      </c>
      <c r="N141" s="128" t="s">
        <v>629</v>
      </c>
      <c r="O141" s="116" t="s">
        <v>23</v>
      </c>
    </row>
    <row r="142" spans="2:16" s="122" customFormat="1" x14ac:dyDescent="0.2">
      <c r="B142" s="112" t="s">
        <v>13</v>
      </c>
      <c r="C142" s="127">
        <v>43262</v>
      </c>
      <c r="D142" s="112">
        <f>E142-0.0104166666666667</f>
        <v>0.44791666666666663</v>
      </c>
      <c r="E142" s="114">
        <f>F142-L142</f>
        <v>0.45833333333333331</v>
      </c>
      <c r="F142" s="114">
        <v>0.5</v>
      </c>
      <c r="G142" s="114" t="s">
        <v>14</v>
      </c>
      <c r="H142" s="115" t="s">
        <v>15</v>
      </c>
      <c r="I142" s="116" t="s">
        <v>25</v>
      </c>
      <c r="J142" s="117" t="s">
        <v>156</v>
      </c>
      <c r="K142" s="118" t="s">
        <v>460</v>
      </c>
      <c r="L142" s="119">
        <v>4.1666666666666664E-2</v>
      </c>
      <c r="M142" s="128" t="s">
        <v>623</v>
      </c>
      <c r="N142" s="128" t="s">
        <v>614</v>
      </c>
      <c r="O142" s="116" t="s">
        <v>23</v>
      </c>
    </row>
    <row r="143" spans="2:16" s="77" customFormat="1" x14ac:dyDescent="0.2">
      <c r="B143" s="70" t="s">
        <v>39</v>
      </c>
      <c r="C143" s="69">
        <v>43263</v>
      </c>
      <c r="D143" s="68">
        <f>E143-0.0104166666666667</f>
        <v>0.4375</v>
      </c>
      <c r="E143" s="70">
        <f>F143-L143</f>
        <v>0.44791666666666669</v>
      </c>
      <c r="F143" s="70">
        <v>0.5</v>
      </c>
      <c r="G143" s="70" t="s">
        <v>14</v>
      </c>
      <c r="H143" s="71" t="s">
        <v>15</v>
      </c>
      <c r="I143" s="72" t="s">
        <v>54</v>
      </c>
      <c r="J143" s="73" t="s">
        <v>159</v>
      </c>
      <c r="K143" s="74" t="s">
        <v>462</v>
      </c>
      <c r="L143" s="75">
        <v>5.2083333333333336E-2</v>
      </c>
      <c r="M143" s="84" t="s">
        <v>623</v>
      </c>
      <c r="N143" s="84" t="s">
        <v>620</v>
      </c>
      <c r="O143" s="72" t="s">
        <v>23</v>
      </c>
    </row>
    <row r="144" spans="2:16" s="77" customFormat="1" x14ac:dyDescent="0.2">
      <c r="B144" s="70" t="s">
        <v>39</v>
      </c>
      <c r="C144" s="69">
        <v>43263</v>
      </c>
      <c r="D144" s="68">
        <f>E144-0.0104166666666667</f>
        <v>0.51041666666666663</v>
      </c>
      <c r="E144" s="70">
        <v>0.52083333333333337</v>
      </c>
      <c r="F144" s="70">
        <f>E144+L144</f>
        <v>0.60416666666666674</v>
      </c>
      <c r="G144" s="70" t="s">
        <v>24</v>
      </c>
      <c r="H144" s="81" t="s">
        <v>36</v>
      </c>
      <c r="I144" s="72" t="s">
        <v>66</v>
      </c>
      <c r="J144" s="82" t="s">
        <v>197</v>
      </c>
      <c r="K144" s="152" t="s">
        <v>652</v>
      </c>
      <c r="L144" s="75">
        <v>8.3333333333333329E-2</v>
      </c>
      <c r="M144" s="72" t="s">
        <v>35</v>
      </c>
      <c r="N144" s="84" t="s">
        <v>480</v>
      </c>
      <c r="O144" s="72" t="s">
        <v>23</v>
      </c>
    </row>
    <row r="145" spans="2:15" s="77" customFormat="1" x14ac:dyDescent="0.2">
      <c r="B145" s="70" t="s">
        <v>39</v>
      </c>
      <c r="C145" s="69">
        <v>43263</v>
      </c>
      <c r="D145" s="68">
        <f>E145-0.0104166666666667</f>
        <v>0.61458333333333326</v>
      </c>
      <c r="E145" s="70">
        <v>0.625</v>
      </c>
      <c r="F145" s="70">
        <f>E145+L145</f>
        <v>0.70833333333333337</v>
      </c>
      <c r="G145" s="70" t="s">
        <v>24</v>
      </c>
      <c r="H145" s="81" t="s">
        <v>36</v>
      </c>
      <c r="I145" s="72" t="s">
        <v>66</v>
      </c>
      <c r="J145" s="82" t="s">
        <v>197</v>
      </c>
      <c r="K145" s="74" t="s">
        <v>198</v>
      </c>
      <c r="L145" s="75">
        <v>8.3333333333333329E-2</v>
      </c>
      <c r="M145" s="72" t="s">
        <v>35</v>
      </c>
      <c r="N145" s="84" t="s">
        <v>488</v>
      </c>
      <c r="O145" s="72" t="s">
        <v>23</v>
      </c>
    </row>
    <row r="146" spans="2:15" s="77" customFormat="1" x14ac:dyDescent="0.2">
      <c r="B146" s="68" t="s">
        <v>39</v>
      </c>
      <c r="C146" s="69">
        <v>43263</v>
      </c>
      <c r="D146" s="68">
        <f>E146-0.0104166666666667</f>
        <v>0.61458333333333326</v>
      </c>
      <c r="E146" s="70">
        <v>0.625</v>
      </c>
      <c r="F146" s="70">
        <f>E146+L146</f>
        <v>0.69444444444444442</v>
      </c>
      <c r="G146" s="70" t="s">
        <v>24</v>
      </c>
      <c r="H146" s="81" t="s">
        <v>36</v>
      </c>
      <c r="I146" s="72" t="s">
        <v>66</v>
      </c>
      <c r="J146" s="82" t="s">
        <v>114</v>
      </c>
      <c r="K146" s="74" t="s">
        <v>115</v>
      </c>
      <c r="L146" s="75">
        <v>6.9444444444444434E-2</v>
      </c>
      <c r="M146" s="84" t="s">
        <v>623</v>
      </c>
      <c r="N146" s="84" t="s">
        <v>580</v>
      </c>
      <c r="O146" s="72" t="s">
        <v>23</v>
      </c>
    </row>
    <row r="147" spans="2:15" s="122" customFormat="1" x14ac:dyDescent="0.2">
      <c r="B147" s="114" t="s">
        <v>30</v>
      </c>
      <c r="C147" s="113">
        <v>43264</v>
      </c>
      <c r="D147" s="112">
        <f>E147-0.0104166666666667</f>
        <v>0.48958333333333331</v>
      </c>
      <c r="E147" s="114">
        <v>0.5</v>
      </c>
      <c r="F147" s="114">
        <f>E147+L147</f>
        <v>0.5625</v>
      </c>
      <c r="G147" s="112" t="s">
        <v>14</v>
      </c>
      <c r="H147" s="124" t="s">
        <v>36</v>
      </c>
      <c r="I147" s="116" t="s">
        <v>59</v>
      </c>
      <c r="J147" s="125" t="s">
        <v>327</v>
      </c>
      <c r="K147" s="118" t="s">
        <v>301</v>
      </c>
      <c r="L147" s="119">
        <v>6.25E-2</v>
      </c>
      <c r="M147" s="128" t="s">
        <v>623</v>
      </c>
      <c r="N147" s="128" t="s">
        <v>668</v>
      </c>
      <c r="O147" s="116" t="s">
        <v>23</v>
      </c>
    </row>
    <row r="148" spans="2:15" s="77" customFormat="1" x14ac:dyDescent="0.2">
      <c r="B148" s="70" t="s">
        <v>39</v>
      </c>
      <c r="C148" s="85">
        <v>43270</v>
      </c>
      <c r="D148" s="68">
        <f>E148-0.0104166666666667</f>
        <v>0.59374999999999989</v>
      </c>
      <c r="E148" s="70">
        <f>F148-L148</f>
        <v>0.60416666666666663</v>
      </c>
      <c r="F148" s="70">
        <v>0.66666666666666663</v>
      </c>
      <c r="G148" s="70" t="s">
        <v>14</v>
      </c>
      <c r="H148" s="87" t="s">
        <v>141</v>
      </c>
      <c r="I148" s="72" t="s">
        <v>37</v>
      </c>
      <c r="J148" s="51" t="s">
        <v>411</v>
      </c>
      <c r="K148" s="74" t="s">
        <v>662</v>
      </c>
      <c r="L148" s="75">
        <v>6.25E-2</v>
      </c>
      <c r="M148" s="72" t="s">
        <v>35</v>
      </c>
      <c r="N148" s="84" t="s">
        <v>680</v>
      </c>
      <c r="O148" s="72" t="s">
        <v>23</v>
      </c>
    </row>
    <row r="149" spans="2:15" s="77" customFormat="1" x14ac:dyDescent="0.2">
      <c r="B149" s="70" t="s">
        <v>39</v>
      </c>
      <c r="C149" s="69">
        <v>43270</v>
      </c>
      <c r="D149" s="68">
        <f>E149-0.0104166666666667</f>
        <v>0.61458333333333326</v>
      </c>
      <c r="E149" s="70">
        <v>0.625</v>
      </c>
      <c r="F149" s="70">
        <f>E149+L149</f>
        <v>0.72916666666666663</v>
      </c>
      <c r="G149" s="68" t="s">
        <v>24</v>
      </c>
      <c r="H149" s="81" t="s">
        <v>36</v>
      </c>
      <c r="I149" s="72" t="s">
        <v>66</v>
      </c>
      <c r="J149" s="82" t="s">
        <v>320</v>
      </c>
      <c r="K149" s="74" t="s">
        <v>321</v>
      </c>
      <c r="L149" s="75">
        <v>0.10416666666666667</v>
      </c>
      <c r="M149" s="84" t="s">
        <v>623</v>
      </c>
      <c r="N149" s="84" t="s">
        <v>686</v>
      </c>
      <c r="O149" s="72" t="s">
        <v>23</v>
      </c>
    </row>
    <row r="150" spans="2:15" s="122" customFormat="1" x14ac:dyDescent="0.2">
      <c r="B150" s="112" t="s">
        <v>27</v>
      </c>
      <c r="C150" s="113">
        <v>43272</v>
      </c>
      <c r="D150" s="112">
        <f>E150-0.0104166666666667</f>
        <v>0.61458333333333326</v>
      </c>
      <c r="E150" s="114">
        <v>0.625</v>
      </c>
      <c r="F150" s="114">
        <f>E150+L150</f>
        <v>0.70833333333333337</v>
      </c>
      <c r="G150" s="114" t="s">
        <v>14</v>
      </c>
      <c r="H150" s="124" t="s">
        <v>36</v>
      </c>
      <c r="I150" s="116" t="s">
        <v>37</v>
      </c>
      <c r="J150" s="125" t="s">
        <v>289</v>
      </c>
      <c r="K150" s="118" t="s">
        <v>433</v>
      </c>
      <c r="L150" s="119">
        <v>8.3333333333333329E-2</v>
      </c>
      <c r="M150" s="116" t="s">
        <v>35</v>
      </c>
      <c r="N150" s="128" t="s">
        <v>489</v>
      </c>
      <c r="O150" s="116" t="s">
        <v>23</v>
      </c>
    </row>
    <row r="151" spans="2:15" s="122" customFormat="1" x14ac:dyDescent="0.2">
      <c r="B151" s="114" t="s">
        <v>27</v>
      </c>
      <c r="C151" s="127">
        <v>43272</v>
      </c>
      <c r="D151" s="112">
        <f>E151-0.0104166666666667</f>
        <v>0.76041666666666652</v>
      </c>
      <c r="E151" s="114">
        <f>F151-L151</f>
        <v>0.77083333333333326</v>
      </c>
      <c r="F151" s="114">
        <v>0.85416666666666663</v>
      </c>
      <c r="G151" s="114" t="s">
        <v>24</v>
      </c>
      <c r="H151" s="130" t="s">
        <v>141</v>
      </c>
      <c r="I151" s="116" t="s">
        <v>37</v>
      </c>
      <c r="J151" s="131" t="s">
        <v>412</v>
      </c>
      <c r="K151" s="118" t="s">
        <v>663</v>
      </c>
      <c r="L151" s="119">
        <v>8.3333333333333329E-2</v>
      </c>
      <c r="M151" s="116" t="s">
        <v>35</v>
      </c>
      <c r="N151" s="128" t="s">
        <v>680</v>
      </c>
      <c r="O151" s="116" t="s">
        <v>23</v>
      </c>
    </row>
    <row r="152" spans="2:15" s="77" customFormat="1" x14ac:dyDescent="0.2">
      <c r="B152" s="68" t="s">
        <v>20</v>
      </c>
      <c r="C152" s="69">
        <v>43273</v>
      </c>
      <c r="D152" s="68">
        <f>E152-0.0104166666666667</f>
        <v>0.48958333333333331</v>
      </c>
      <c r="E152" s="70">
        <v>0.5</v>
      </c>
      <c r="F152" s="70">
        <f>E152+L152</f>
        <v>0.5625</v>
      </c>
      <c r="G152" s="68" t="s">
        <v>14</v>
      </c>
      <c r="H152" s="81" t="s">
        <v>36</v>
      </c>
      <c r="I152" s="72" t="s">
        <v>59</v>
      </c>
      <c r="J152" s="82" t="s">
        <v>310</v>
      </c>
      <c r="K152" s="74" t="s">
        <v>311</v>
      </c>
      <c r="L152" s="75">
        <v>6.25E-2</v>
      </c>
      <c r="M152" s="72" t="s">
        <v>35</v>
      </c>
      <c r="N152" s="84" t="s">
        <v>684</v>
      </c>
      <c r="O152" s="72" t="s">
        <v>23</v>
      </c>
    </row>
    <row r="153" spans="2:15" s="77" customFormat="1" x14ac:dyDescent="0.2">
      <c r="B153" s="68" t="s">
        <v>20</v>
      </c>
      <c r="C153" s="69">
        <v>43273</v>
      </c>
      <c r="D153" s="68">
        <f>E153-0.0104166666666667</f>
        <v>0.48958333333333331</v>
      </c>
      <c r="E153" s="70">
        <v>0.5</v>
      </c>
      <c r="F153" s="70">
        <f>E153+L153</f>
        <v>0.5625</v>
      </c>
      <c r="G153" s="68" t="s">
        <v>14</v>
      </c>
      <c r="H153" s="81" t="s">
        <v>36</v>
      </c>
      <c r="I153" s="72" t="s">
        <v>66</v>
      </c>
      <c r="J153" s="82" t="s">
        <v>323</v>
      </c>
      <c r="K153" s="74" t="s">
        <v>324</v>
      </c>
      <c r="L153" s="75">
        <v>6.25E-2</v>
      </c>
      <c r="M153" s="84" t="s">
        <v>623</v>
      </c>
      <c r="N153" s="84" t="s">
        <v>641</v>
      </c>
      <c r="O153" s="72" t="s">
        <v>23</v>
      </c>
    </row>
    <row r="154" spans="2:15" s="122" customFormat="1" x14ac:dyDescent="0.2">
      <c r="B154" s="112" t="s">
        <v>13</v>
      </c>
      <c r="C154" s="127">
        <v>43276</v>
      </c>
      <c r="D154" s="112">
        <f>E154-0.0104166666666667</f>
        <v>0.48958333333333331</v>
      </c>
      <c r="E154" s="114">
        <v>0.5</v>
      </c>
      <c r="F154" s="114">
        <f>E154+L154</f>
        <v>0.5625</v>
      </c>
      <c r="G154" s="112" t="s">
        <v>14</v>
      </c>
      <c r="H154" s="124" t="s">
        <v>36</v>
      </c>
      <c r="I154" s="116" t="s">
        <v>66</v>
      </c>
      <c r="J154" s="125" t="s">
        <v>316</v>
      </c>
      <c r="K154" s="118" t="s">
        <v>317</v>
      </c>
      <c r="L154" s="119">
        <v>6.25E-2</v>
      </c>
      <c r="M154" s="128" t="s">
        <v>623</v>
      </c>
      <c r="N154" s="128" t="s">
        <v>581</v>
      </c>
      <c r="O154" s="116" t="s">
        <v>23</v>
      </c>
    </row>
    <row r="155" spans="2:15" s="122" customFormat="1" x14ac:dyDescent="0.2">
      <c r="B155" s="112" t="s">
        <v>13</v>
      </c>
      <c r="C155" s="127">
        <v>43276</v>
      </c>
      <c r="D155" s="112">
        <f>E155-0.0104166666666667</f>
        <v>0.48958333333333331</v>
      </c>
      <c r="E155" s="114">
        <v>0.5</v>
      </c>
      <c r="F155" s="114">
        <f>E155+L155</f>
        <v>0.5625</v>
      </c>
      <c r="G155" s="112" t="s">
        <v>14</v>
      </c>
      <c r="H155" s="124" t="s">
        <v>36</v>
      </c>
      <c r="I155" s="116" t="s">
        <v>66</v>
      </c>
      <c r="J155" s="125" t="s">
        <v>328</v>
      </c>
      <c r="K155" s="118" t="s">
        <v>329</v>
      </c>
      <c r="L155" s="119">
        <v>6.25E-2</v>
      </c>
      <c r="M155" s="128" t="s">
        <v>623</v>
      </c>
      <c r="N155" s="128" t="s">
        <v>585</v>
      </c>
      <c r="O155" s="116" t="s">
        <v>23</v>
      </c>
    </row>
    <row r="156" spans="2:15" s="77" customFormat="1" x14ac:dyDescent="0.2">
      <c r="B156" s="68"/>
      <c r="C156" s="85" t="s">
        <v>428</v>
      </c>
      <c r="D156" s="68"/>
      <c r="E156" s="70"/>
      <c r="F156" s="70"/>
      <c r="G156" s="70" t="s">
        <v>426</v>
      </c>
      <c r="H156" s="81" t="s">
        <v>36</v>
      </c>
      <c r="I156" s="72" t="s">
        <v>25</v>
      </c>
      <c r="J156" s="82" t="s">
        <v>572</v>
      </c>
      <c r="K156" s="74" t="s">
        <v>574</v>
      </c>
      <c r="L156" s="75">
        <v>2.0833333333333332E-2</v>
      </c>
      <c r="M156" s="72" t="s">
        <v>35</v>
      </c>
      <c r="N156" s="84" t="s">
        <v>486</v>
      </c>
      <c r="O156" s="72" t="s">
        <v>23</v>
      </c>
    </row>
    <row r="157" spans="2:15" s="77" customFormat="1" x14ac:dyDescent="0.2">
      <c r="B157" s="175"/>
      <c r="C157" s="176"/>
      <c r="D157" s="177"/>
      <c r="E157" s="177"/>
      <c r="F157" s="178"/>
      <c r="G157" s="178"/>
      <c r="H157" s="177"/>
      <c r="I157" s="179"/>
      <c r="J157" s="180"/>
      <c r="K157" s="181"/>
      <c r="L157" s="182"/>
      <c r="M157" s="94"/>
      <c r="N157" s="94"/>
      <c r="O157" s="183"/>
    </row>
    <row r="158" spans="2:15" s="77" customFormat="1" x14ac:dyDescent="0.2">
      <c r="B158" s="175"/>
      <c r="C158" s="176"/>
      <c r="D158" s="184"/>
      <c r="E158" s="184"/>
      <c r="F158" s="184"/>
      <c r="G158" s="184"/>
      <c r="H158" s="185"/>
      <c r="I158" s="183"/>
      <c r="J158" s="181"/>
      <c r="K158" s="181"/>
      <c r="L158" s="182"/>
      <c r="M158" s="94"/>
      <c r="N158" s="94"/>
      <c r="O158" s="183"/>
    </row>
    <row r="162" spans="2:15" s="4" customFormat="1" x14ac:dyDescent="0.2">
      <c r="B162" s="5"/>
      <c r="C162" s="12"/>
      <c r="D162" s="13"/>
      <c r="E162" s="13"/>
      <c r="F162" s="14"/>
      <c r="G162" s="15"/>
      <c r="H162" s="6"/>
      <c r="I162" s="6"/>
      <c r="J162" s="6"/>
      <c r="L162" s="11"/>
      <c r="M162" s="3"/>
      <c r="N162" s="3"/>
      <c r="O162" s="2"/>
    </row>
    <row r="163" spans="2:15" s="4" customFormat="1" x14ac:dyDescent="0.2">
      <c r="B163" s="16"/>
      <c r="C163" s="12"/>
      <c r="D163" s="13"/>
      <c r="E163" s="13"/>
      <c r="F163" s="14"/>
      <c r="H163" s="6"/>
      <c r="I163" s="6"/>
      <c r="J163" s="6"/>
      <c r="L163" s="11"/>
      <c r="M163" s="3"/>
      <c r="N163" s="3"/>
      <c r="O163" s="2"/>
    </row>
    <row r="164" spans="2:15" s="4" customFormat="1" x14ac:dyDescent="0.2">
      <c r="B164" s="16"/>
      <c r="C164" s="12"/>
      <c r="D164" s="13"/>
      <c r="E164" s="13"/>
      <c r="F164" s="14"/>
      <c r="H164" s="6"/>
      <c r="I164" s="6"/>
      <c r="J164" s="6"/>
      <c r="L164" s="11"/>
      <c r="M164" s="3"/>
      <c r="N164" s="3"/>
      <c r="O164" s="2"/>
    </row>
    <row r="165" spans="2:15" s="4" customFormat="1" x14ac:dyDescent="0.2">
      <c r="B165" s="16"/>
      <c r="C165" s="12"/>
      <c r="D165" s="13"/>
      <c r="E165" s="13"/>
      <c r="F165" s="14"/>
      <c r="H165" s="6"/>
      <c r="I165" s="6"/>
    </row>
    <row r="166" spans="2:15" s="4" customFormat="1" x14ac:dyDescent="0.2">
      <c r="B166" s="5"/>
      <c r="C166" s="12"/>
      <c r="D166" s="13"/>
      <c r="E166" s="13"/>
      <c r="F166" s="14"/>
      <c r="H166" s="1"/>
      <c r="I166" s="2"/>
    </row>
    <row r="167" spans="2:15" s="4" customFormat="1" x14ac:dyDescent="0.2">
      <c r="B167" s="5"/>
      <c r="C167" s="12"/>
      <c r="D167" s="13"/>
      <c r="E167" s="13"/>
      <c r="F167" s="17"/>
      <c r="H167" s="14"/>
      <c r="I167" s="2"/>
    </row>
    <row r="168" spans="2:15" s="4" customFormat="1" x14ac:dyDescent="0.2">
      <c r="B168" s="5"/>
      <c r="C168" s="12"/>
      <c r="D168" s="13"/>
      <c r="E168" s="13"/>
      <c r="F168" s="14"/>
      <c r="H168" s="14"/>
      <c r="I168" s="2"/>
    </row>
    <row r="169" spans="2:15" s="4" customFormat="1" x14ac:dyDescent="0.2">
      <c r="B169" s="5"/>
      <c r="C169" s="12"/>
      <c r="D169" s="13"/>
      <c r="E169" s="13"/>
      <c r="F169" s="17"/>
      <c r="G169" s="18"/>
      <c r="H169" s="1"/>
      <c r="I169" s="2"/>
    </row>
  </sheetData>
  <sortState ref="A2:Q155">
    <sortCondition ref="C2:C155"/>
    <sortCondition ref="D2:D155"/>
  </sortState>
  <printOptions horizontalCentered="1"/>
  <pageMargins left="0.34" right="0.27" top="0.53" bottom="0.44" header="0.3" footer="0.3"/>
  <pageSetup paperSize="8" scale="99" orientation="landscape" r:id="rId1"/>
  <headerFooter>
    <oddHeader>&amp;CMAY-JUNE 2018 EXAMINATION TIMETABLE - DRAFT 4 (UPDATED 01/03/2018)</oddHeader>
  </headerFooter>
  <rowBreaks count="2" manualBreakCount="2">
    <brk id="7" max="16383" man="1"/>
    <brk id="6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190"/>
  <sheetViews>
    <sheetView topLeftCell="B1" zoomScaleNormal="100" workbookViewId="0">
      <pane ySplit="1" topLeftCell="A2" activePane="bottomLeft" state="frozen"/>
      <selection activeCell="G1" sqref="G1"/>
      <selection pane="bottomLeft" activeCell="I12" sqref="I12"/>
    </sheetView>
  </sheetViews>
  <sheetFormatPr defaultColWidth="9.140625" defaultRowHeight="12.75" x14ac:dyDescent="0.2"/>
  <cols>
    <col min="1" max="1" width="5.42578125" style="49" hidden="1" customWidth="1"/>
    <col min="2" max="2" width="7" style="5" customWidth="1"/>
    <col min="3" max="3" width="10.7109375" style="6" customWidth="1"/>
    <col min="4" max="4" width="9.5703125" style="18" customWidth="1"/>
    <col min="5" max="5" width="8.7109375" style="18" bestFit="1" customWidth="1"/>
    <col min="6" max="6" width="9.42578125" style="18" customWidth="1"/>
    <col min="7" max="7" width="7.28515625" style="18" customWidth="1"/>
    <col min="8" max="8" width="6.85546875" style="1" bestFit="1" customWidth="1"/>
    <col min="9" max="9" width="10.28515625" style="2" bestFit="1" customWidth="1"/>
    <col min="10" max="10" width="9.42578125" style="4" bestFit="1" customWidth="1"/>
    <col min="11" max="11" width="79.5703125" style="4" bestFit="1" customWidth="1"/>
    <col min="12" max="12" width="6.5703125" style="11" customWidth="1"/>
    <col min="13" max="13" width="16.5703125" style="3" bestFit="1" customWidth="1"/>
    <col min="14" max="14" width="8.42578125" style="3" customWidth="1"/>
    <col min="15" max="15" width="14.140625" style="2" customWidth="1"/>
    <col min="16" max="16" width="14.140625" style="49" hidden="1" customWidth="1"/>
    <col min="17" max="17" width="9.140625" style="49" hidden="1" customWidth="1"/>
    <col min="18" max="20" width="0" style="49" hidden="1" customWidth="1"/>
    <col min="21" max="16384" width="9.140625" style="49"/>
  </cols>
  <sheetData>
    <row r="1" spans="2:16" s="48" customFormat="1" ht="25.5" x14ac:dyDescent="0.2">
      <c r="B1" s="44" t="s">
        <v>0</v>
      </c>
      <c r="C1" s="45" t="s">
        <v>1</v>
      </c>
      <c r="D1" s="44" t="s">
        <v>2</v>
      </c>
      <c r="E1" s="44" t="s">
        <v>3</v>
      </c>
      <c r="F1" s="44" t="s">
        <v>4</v>
      </c>
      <c r="G1" s="19" t="s">
        <v>5</v>
      </c>
      <c r="H1" s="46" t="s">
        <v>6</v>
      </c>
      <c r="I1" s="46" t="s">
        <v>7</v>
      </c>
      <c r="J1" s="50" t="s">
        <v>8</v>
      </c>
      <c r="K1" s="20" t="s">
        <v>9</v>
      </c>
      <c r="L1" s="47" t="s">
        <v>10</v>
      </c>
      <c r="M1" s="20" t="s">
        <v>11</v>
      </c>
      <c r="N1" s="20" t="s">
        <v>478</v>
      </c>
      <c r="O1" s="47" t="s">
        <v>12</v>
      </c>
      <c r="P1" s="97" t="s">
        <v>555</v>
      </c>
    </row>
    <row r="2" spans="2:16" s="141" customFormat="1" x14ac:dyDescent="0.2">
      <c r="B2" s="132" t="s">
        <v>477</v>
      </c>
      <c r="C2" s="133">
        <v>43190</v>
      </c>
      <c r="D2" s="134">
        <v>0.32291666666666669</v>
      </c>
      <c r="E2" s="134">
        <v>0.33333333333333331</v>
      </c>
      <c r="F2" s="134">
        <f>E2+L2</f>
        <v>0.66666666666666663</v>
      </c>
      <c r="G2" s="134" t="s">
        <v>426</v>
      </c>
      <c r="H2" s="135" t="s">
        <v>15</v>
      </c>
      <c r="I2" s="136" t="s">
        <v>16</v>
      </c>
      <c r="J2" s="137" t="s">
        <v>174</v>
      </c>
      <c r="K2" s="138" t="s">
        <v>602</v>
      </c>
      <c r="L2" s="139">
        <v>0.33333333333333331</v>
      </c>
      <c r="M2" s="140" t="s">
        <v>93</v>
      </c>
      <c r="N2" s="136">
        <v>23</v>
      </c>
      <c r="O2" s="136" t="s">
        <v>23</v>
      </c>
      <c r="P2" s="190" t="s">
        <v>558</v>
      </c>
    </row>
    <row r="3" spans="2:16" s="77" customFormat="1" ht="15" x14ac:dyDescent="0.3">
      <c r="B3" s="68" t="s">
        <v>477</v>
      </c>
      <c r="C3" s="69">
        <v>43197</v>
      </c>
      <c r="D3" s="70">
        <v>0.32291666666666669</v>
      </c>
      <c r="E3" s="70">
        <v>0.33333333333333331</v>
      </c>
      <c r="F3" s="70">
        <v>0.70833333333333337</v>
      </c>
      <c r="G3" s="70" t="s">
        <v>426</v>
      </c>
      <c r="H3" s="71" t="s">
        <v>15</v>
      </c>
      <c r="I3" s="72" t="s">
        <v>16</v>
      </c>
      <c r="J3" s="73" t="s">
        <v>32</v>
      </c>
      <c r="K3" s="74" t="s">
        <v>463</v>
      </c>
      <c r="L3" s="75">
        <v>0.375</v>
      </c>
      <c r="M3" s="84" t="s">
        <v>93</v>
      </c>
      <c r="N3" s="72">
        <v>15</v>
      </c>
      <c r="O3" s="72" t="s">
        <v>656</v>
      </c>
      <c r="P3" s="95" t="s">
        <v>557</v>
      </c>
    </row>
    <row r="4" spans="2:16" s="141" customFormat="1" ht="15" x14ac:dyDescent="0.3">
      <c r="B4" s="132" t="s">
        <v>575</v>
      </c>
      <c r="C4" s="133">
        <v>43198</v>
      </c>
      <c r="D4" s="134">
        <v>0.32291666666666669</v>
      </c>
      <c r="E4" s="134">
        <v>0.33333333333333331</v>
      </c>
      <c r="F4" s="134">
        <v>0.70833333333333337</v>
      </c>
      <c r="G4" s="134" t="s">
        <v>426</v>
      </c>
      <c r="H4" s="135" t="s">
        <v>15</v>
      </c>
      <c r="I4" s="136" t="s">
        <v>16</v>
      </c>
      <c r="J4" s="137" t="s">
        <v>33</v>
      </c>
      <c r="K4" s="138" t="s">
        <v>464</v>
      </c>
      <c r="L4" s="139">
        <v>0.375</v>
      </c>
      <c r="M4" s="140" t="s">
        <v>93</v>
      </c>
      <c r="N4" s="136">
        <v>15</v>
      </c>
      <c r="O4" s="136" t="s">
        <v>656</v>
      </c>
      <c r="P4" s="142" t="s">
        <v>557</v>
      </c>
    </row>
    <row r="5" spans="2:16" s="77" customFormat="1" x14ac:dyDescent="0.2">
      <c r="B5" s="68" t="s">
        <v>39</v>
      </c>
      <c r="C5" s="69">
        <v>43214</v>
      </c>
      <c r="D5" s="70">
        <v>0.69791666666666663</v>
      </c>
      <c r="E5" s="70">
        <f>F5-L5</f>
        <v>0.70833333333333337</v>
      </c>
      <c r="F5" s="70">
        <v>0.8125</v>
      </c>
      <c r="G5" s="70" t="s">
        <v>426</v>
      </c>
      <c r="H5" s="71" t="s">
        <v>15</v>
      </c>
      <c r="I5" s="72" t="s">
        <v>16</v>
      </c>
      <c r="J5" s="73" t="s">
        <v>238</v>
      </c>
      <c r="K5" s="74" t="s">
        <v>441</v>
      </c>
      <c r="L5" s="75">
        <v>0.10416666666666667</v>
      </c>
      <c r="M5" s="84" t="s">
        <v>93</v>
      </c>
      <c r="N5" s="72">
        <v>20</v>
      </c>
      <c r="O5" s="72" t="s">
        <v>655</v>
      </c>
      <c r="P5" s="96"/>
    </row>
    <row r="6" spans="2:16" s="141" customFormat="1" x14ac:dyDescent="0.2">
      <c r="B6" s="134" t="s">
        <v>27</v>
      </c>
      <c r="C6" s="133">
        <v>43216</v>
      </c>
      <c r="D6" s="134">
        <v>0.69791666666666663</v>
      </c>
      <c r="E6" s="134">
        <f>F6-L6</f>
        <v>0.70833333333333337</v>
      </c>
      <c r="F6" s="134">
        <v>0.8125</v>
      </c>
      <c r="G6" s="134" t="s">
        <v>426</v>
      </c>
      <c r="H6" s="135" t="s">
        <v>15</v>
      </c>
      <c r="I6" s="136" t="s">
        <v>16</v>
      </c>
      <c r="J6" s="137" t="s">
        <v>239</v>
      </c>
      <c r="K6" s="138" t="s">
        <v>443</v>
      </c>
      <c r="L6" s="139">
        <v>0.10416666666666667</v>
      </c>
      <c r="M6" s="140" t="s">
        <v>93</v>
      </c>
      <c r="N6" s="136">
        <v>20</v>
      </c>
      <c r="O6" s="136" t="s">
        <v>655</v>
      </c>
      <c r="P6" s="143"/>
    </row>
    <row r="7" spans="2:16" s="77" customFormat="1" x14ac:dyDescent="0.2">
      <c r="B7" s="68" t="s">
        <v>13</v>
      </c>
      <c r="C7" s="85">
        <v>43220</v>
      </c>
      <c r="D7" s="68">
        <f>E7-0.0104166666666667</f>
        <v>0.45833333333333331</v>
      </c>
      <c r="E7" s="70">
        <f>F7-L7</f>
        <v>0.46875</v>
      </c>
      <c r="F7" s="70">
        <v>0.5</v>
      </c>
      <c r="G7" s="70" t="s">
        <v>14</v>
      </c>
      <c r="H7" s="71" t="s">
        <v>15</v>
      </c>
      <c r="I7" s="72" t="s">
        <v>16</v>
      </c>
      <c r="J7" s="73" t="s">
        <v>267</v>
      </c>
      <c r="K7" s="74" t="s">
        <v>268</v>
      </c>
      <c r="L7" s="75">
        <v>3.125E-2</v>
      </c>
      <c r="M7" s="84" t="s">
        <v>93</v>
      </c>
      <c r="N7" s="84" t="s">
        <v>484</v>
      </c>
      <c r="O7" s="72" t="s">
        <v>23</v>
      </c>
    </row>
    <row r="8" spans="2:16" s="77" customFormat="1" x14ac:dyDescent="0.2">
      <c r="B8" s="68" t="s">
        <v>13</v>
      </c>
      <c r="C8" s="85">
        <v>43220</v>
      </c>
      <c r="D8" s="68">
        <f>E8-0.0104166666666667</f>
        <v>0.45833333333333331</v>
      </c>
      <c r="E8" s="70">
        <f>F8-L8</f>
        <v>0.46875</v>
      </c>
      <c r="F8" s="70">
        <v>0.5</v>
      </c>
      <c r="G8" s="70" t="s">
        <v>14</v>
      </c>
      <c r="H8" s="71" t="s">
        <v>15</v>
      </c>
      <c r="I8" s="72" t="s">
        <v>16</v>
      </c>
      <c r="J8" s="73" t="s">
        <v>265</v>
      </c>
      <c r="K8" s="74" t="s">
        <v>266</v>
      </c>
      <c r="L8" s="75">
        <v>3.125E-2</v>
      </c>
      <c r="M8" s="84" t="s">
        <v>93</v>
      </c>
      <c r="N8" s="84" t="s">
        <v>480</v>
      </c>
      <c r="O8" s="72" t="s">
        <v>23</v>
      </c>
      <c r="P8" s="96"/>
    </row>
    <row r="9" spans="2:16" s="141" customFormat="1" x14ac:dyDescent="0.2">
      <c r="B9" s="134" t="s">
        <v>39</v>
      </c>
      <c r="C9" s="133">
        <v>43221</v>
      </c>
      <c r="D9" s="132">
        <f>E9-0.0104166666666667</f>
        <v>0.39583333333333331</v>
      </c>
      <c r="E9" s="134">
        <f>F9-L9</f>
        <v>0.40625</v>
      </c>
      <c r="F9" s="134">
        <v>0.5</v>
      </c>
      <c r="G9" s="134" t="s">
        <v>14</v>
      </c>
      <c r="H9" s="135" t="s">
        <v>15</v>
      </c>
      <c r="I9" s="136" t="s">
        <v>16</v>
      </c>
      <c r="J9" s="137" t="s">
        <v>271</v>
      </c>
      <c r="K9" s="138" t="s">
        <v>272</v>
      </c>
      <c r="L9" s="139">
        <v>9.375E-2</v>
      </c>
      <c r="M9" s="140" t="s">
        <v>93</v>
      </c>
      <c r="N9" s="140" t="s">
        <v>484</v>
      </c>
      <c r="O9" s="136" t="s">
        <v>23</v>
      </c>
      <c r="P9" s="143"/>
    </row>
    <row r="10" spans="2:16" s="141" customFormat="1" x14ac:dyDescent="0.2">
      <c r="B10" s="134" t="s">
        <v>39</v>
      </c>
      <c r="C10" s="133">
        <v>43221</v>
      </c>
      <c r="D10" s="132">
        <f>E10-0.0104166666666667</f>
        <v>0.41666666666666663</v>
      </c>
      <c r="E10" s="134">
        <f>F10-L10</f>
        <v>0.42708333333333331</v>
      </c>
      <c r="F10" s="134">
        <v>0.5</v>
      </c>
      <c r="G10" s="134" t="s">
        <v>14</v>
      </c>
      <c r="H10" s="135" t="s">
        <v>15</v>
      </c>
      <c r="I10" s="136" t="s">
        <v>16</v>
      </c>
      <c r="J10" s="137" t="s">
        <v>269</v>
      </c>
      <c r="K10" s="138" t="s">
        <v>270</v>
      </c>
      <c r="L10" s="139">
        <v>7.2916666666666671E-2</v>
      </c>
      <c r="M10" s="140" t="s">
        <v>93</v>
      </c>
      <c r="N10" s="140" t="s">
        <v>480</v>
      </c>
      <c r="O10" s="136" t="s">
        <v>23</v>
      </c>
      <c r="P10" s="143"/>
    </row>
    <row r="11" spans="2:16" s="77" customFormat="1" x14ac:dyDescent="0.2">
      <c r="B11" s="70" t="s">
        <v>30</v>
      </c>
      <c r="C11" s="69">
        <v>43222</v>
      </c>
      <c r="D11" s="68">
        <f>E11-0.0104166666666667</f>
        <v>0.39583333333333331</v>
      </c>
      <c r="E11" s="70">
        <f>F11-L11</f>
        <v>0.40625</v>
      </c>
      <c r="F11" s="70">
        <v>0.5</v>
      </c>
      <c r="G11" s="70" t="s">
        <v>14</v>
      </c>
      <c r="H11" s="71" t="s">
        <v>15</v>
      </c>
      <c r="I11" s="72" t="s">
        <v>25</v>
      </c>
      <c r="J11" s="73" t="s">
        <v>184</v>
      </c>
      <c r="K11" s="74" t="s">
        <v>425</v>
      </c>
      <c r="L11" s="75">
        <v>9.375E-2</v>
      </c>
      <c r="M11" s="84" t="s">
        <v>93</v>
      </c>
      <c r="N11" s="84" t="s">
        <v>484</v>
      </c>
      <c r="O11" s="72" t="s">
        <v>23</v>
      </c>
      <c r="P11" s="96"/>
    </row>
    <row r="12" spans="2:16" s="141" customFormat="1" x14ac:dyDescent="0.2">
      <c r="B12" s="132" t="s">
        <v>27</v>
      </c>
      <c r="C12" s="144">
        <v>43223</v>
      </c>
      <c r="D12" s="132">
        <f>E12-0.0104166666666667</f>
        <v>0.58333333333333326</v>
      </c>
      <c r="E12" s="134">
        <f>F12-L12</f>
        <v>0.59375</v>
      </c>
      <c r="F12" s="134">
        <v>0.66666666666666663</v>
      </c>
      <c r="G12" s="132" t="s">
        <v>24</v>
      </c>
      <c r="H12" s="135" t="s">
        <v>15</v>
      </c>
      <c r="I12" s="136" t="s">
        <v>16</v>
      </c>
      <c r="J12" s="137" t="s">
        <v>209</v>
      </c>
      <c r="K12" s="138" t="s">
        <v>210</v>
      </c>
      <c r="L12" s="139">
        <v>7.2916666666666671E-2</v>
      </c>
      <c r="M12" s="140" t="s">
        <v>623</v>
      </c>
      <c r="N12" s="140" t="s">
        <v>611</v>
      </c>
      <c r="O12" s="136" t="s">
        <v>23</v>
      </c>
      <c r="P12" s="143"/>
    </row>
    <row r="13" spans="2:16" s="77" customFormat="1" x14ac:dyDescent="0.2">
      <c r="B13" s="70" t="s">
        <v>20</v>
      </c>
      <c r="C13" s="69">
        <v>43224</v>
      </c>
      <c r="D13" s="68">
        <f>E13-0.0104166666666667</f>
        <v>0.42708333333333331</v>
      </c>
      <c r="E13" s="70">
        <f>F13-L13</f>
        <v>0.4375</v>
      </c>
      <c r="F13" s="70">
        <v>0.5</v>
      </c>
      <c r="G13" s="68" t="s">
        <v>14</v>
      </c>
      <c r="H13" s="71" t="s">
        <v>15</v>
      </c>
      <c r="I13" s="72" t="s">
        <v>16</v>
      </c>
      <c r="J13" s="73" t="s">
        <v>275</v>
      </c>
      <c r="K13" s="74" t="s">
        <v>276</v>
      </c>
      <c r="L13" s="75">
        <v>6.25E-2</v>
      </c>
      <c r="M13" s="84" t="s">
        <v>93</v>
      </c>
      <c r="N13" s="84" t="s">
        <v>484</v>
      </c>
      <c r="O13" s="72" t="s">
        <v>23</v>
      </c>
      <c r="P13" s="96"/>
    </row>
    <row r="14" spans="2:16" s="77" customFormat="1" x14ac:dyDescent="0.2">
      <c r="B14" s="70" t="s">
        <v>20</v>
      </c>
      <c r="C14" s="69">
        <v>43224</v>
      </c>
      <c r="D14" s="68">
        <f>E14-0.0104166666666667</f>
        <v>0.44791666666666663</v>
      </c>
      <c r="E14" s="70">
        <f>F14-L14</f>
        <v>0.45833333333333331</v>
      </c>
      <c r="F14" s="70">
        <v>0.5</v>
      </c>
      <c r="G14" s="68" t="s">
        <v>14</v>
      </c>
      <c r="H14" s="71" t="s">
        <v>15</v>
      </c>
      <c r="I14" s="72" t="s">
        <v>16</v>
      </c>
      <c r="J14" s="73" t="s">
        <v>273</v>
      </c>
      <c r="K14" s="74" t="s">
        <v>274</v>
      </c>
      <c r="L14" s="75">
        <v>4.1666666666666664E-2</v>
      </c>
      <c r="M14" s="84" t="s">
        <v>93</v>
      </c>
      <c r="N14" s="84" t="s">
        <v>480</v>
      </c>
      <c r="O14" s="72" t="s">
        <v>23</v>
      </c>
      <c r="P14" s="96"/>
    </row>
    <row r="15" spans="2:16" s="77" customFormat="1" x14ac:dyDescent="0.2">
      <c r="B15" s="68" t="s">
        <v>20</v>
      </c>
      <c r="C15" s="85">
        <v>43224</v>
      </c>
      <c r="D15" s="68">
        <f>E15-0.0104166666666667</f>
        <v>0.59374999999999989</v>
      </c>
      <c r="E15" s="70">
        <f>F15-L15</f>
        <v>0.60416666666666663</v>
      </c>
      <c r="F15" s="70">
        <v>0.66666666666666663</v>
      </c>
      <c r="G15" s="68" t="s">
        <v>24</v>
      </c>
      <c r="H15" s="71" t="s">
        <v>15</v>
      </c>
      <c r="I15" s="72" t="s">
        <v>16</v>
      </c>
      <c r="J15" s="73" t="s">
        <v>255</v>
      </c>
      <c r="K15" s="74" t="s">
        <v>256</v>
      </c>
      <c r="L15" s="75">
        <v>6.25E-2</v>
      </c>
      <c r="M15" s="84" t="s">
        <v>623</v>
      </c>
      <c r="N15" s="84" t="s">
        <v>682</v>
      </c>
      <c r="O15" s="72" t="s">
        <v>23</v>
      </c>
    </row>
    <row r="16" spans="2:16" s="77" customFormat="1" x14ac:dyDescent="0.2">
      <c r="B16" s="68" t="s">
        <v>20</v>
      </c>
      <c r="C16" s="85">
        <v>43224</v>
      </c>
      <c r="D16" s="68">
        <f>E16-0.0104166666666667</f>
        <v>0.61458333333333326</v>
      </c>
      <c r="E16" s="70">
        <f>F16-L16</f>
        <v>0.625</v>
      </c>
      <c r="F16" s="70">
        <v>0.66666666666666663</v>
      </c>
      <c r="G16" s="68" t="s">
        <v>24</v>
      </c>
      <c r="H16" s="71" t="s">
        <v>15</v>
      </c>
      <c r="I16" s="72" t="s">
        <v>16</v>
      </c>
      <c r="J16" s="73" t="s">
        <v>253</v>
      </c>
      <c r="K16" s="74" t="s">
        <v>254</v>
      </c>
      <c r="L16" s="75">
        <v>4.1666666666666664E-2</v>
      </c>
      <c r="M16" s="84" t="s">
        <v>623</v>
      </c>
      <c r="N16" s="84" t="s">
        <v>681</v>
      </c>
      <c r="O16" s="72" t="s">
        <v>23</v>
      </c>
    </row>
    <row r="17" spans="2:19" s="141" customFormat="1" x14ac:dyDescent="0.2">
      <c r="B17" s="134" t="s">
        <v>13</v>
      </c>
      <c r="C17" s="144">
        <v>43227</v>
      </c>
      <c r="D17" s="132">
        <f>E17-0.0104166666666667</f>
        <v>0.48958333333333331</v>
      </c>
      <c r="E17" s="134">
        <v>0.5</v>
      </c>
      <c r="F17" s="134">
        <f>E17+L17</f>
        <v>0.5625</v>
      </c>
      <c r="G17" s="132" t="s">
        <v>14</v>
      </c>
      <c r="H17" s="145" t="s">
        <v>36</v>
      </c>
      <c r="I17" s="136" t="s">
        <v>59</v>
      </c>
      <c r="J17" s="146" t="s">
        <v>64</v>
      </c>
      <c r="K17" s="138" t="s">
        <v>65</v>
      </c>
      <c r="L17" s="139">
        <v>6.25E-2</v>
      </c>
      <c r="M17" s="140" t="s">
        <v>93</v>
      </c>
      <c r="N17" s="140" t="s">
        <v>491</v>
      </c>
      <c r="O17" s="136" t="s">
        <v>23</v>
      </c>
      <c r="P17" s="149"/>
    </row>
    <row r="18" spans="2:19" s="77" customFormat="1" x14ac:dyDescent="0.2">
      <c r="B18" s="70" t="s">
        <v>39</v>
      </c>
      <c r="C18" s="69">
        <v>43228</v>
      </c>
      <c r="D18" s="68">
        <f>E18-0.0104166666666667</f>
        <v>0.44791666666666663</v>
      </c>
      <c r="E18" s="70">
        <f>F18-L18</f>
        <v>0.45833333333333331</v>
      </c>
      <c r="F18" s="70">
        <v>0.5</v>
      </c>
      <c r="G18" s="70" t="s">
        <v>14</v>
      </c>
      <c r="H18" s="71" t="s">
        <v>15</v>
      </c>
      <c r="I18" s="72" t="s">
        <v>16</v>
      </c>
      <c r="J18" s="73" t="s">
        <v>46</v>
      </c>
      <c r="K18" s="74" t="s">
        <v>47</v>
      </c>
      <c r="L18" s="75">
        <v>4.1666666666666664E-2</v>
      </c>
      <c r="M18" s="84" t="s">
        <v>623</v>
      </c>
      <c r="N18" s="84" t="s">
        <v>597</v>
      </c>
      <c r="O18" s="72" t="s">
        <v>23</v>
      </c>
    </row>
    <row r="19" spans="2:19" s="77" customFormat="1" x14ac:dyDescent="0.2">
      <c r="B19" s="68" t="s">
        <v>39</v>
      </c>
      <c r="C19" s="69">
        <v>43228</v>
      </c>
      <c r="D19" s="68">
        <f>E19-0.0104166666666667</f>
        <v>0.54166666666666652</v>
      </c>
      <c r="E19" s="70">
        <f>F19-L19</f>
        <v>0.55208333333333326</v>
      </c>
      <c r="F19" s="70">
        <v>0.60416666666666663</v>
      </c>
      <c r="G19" s="70" t="s">
        <v>24</v>
      </c>
      <c r="H19" s="71" t="s">
        <v>15</v>
      </c>
      <c r="I19" s="72" t="s">
        <v>25</v>
      </c>
      <c r="J19" s="73" t="s">
        <v>79</v>
      </c>
      <c r="K19" s="152" t="s">
        <v>699</v>
      </c>
      <c r="L19" s="75">
        <v>5.2083333333333336E-2</v>
      </c>
      <c r="M19" s="84" t="s">
        <v>93</v>
      </c>
      <c r="N19" s="84" t="s">
        <v>480</v>
      </c>
      <c r="O19" s="72" t="s">
        <v>23</v>
      </c>
    </row>
    <row r="20" spans="2:19" s="77" customFormat="1" x14ac:dyDescent="0.2">
      <c r="B20" s="68" t="s">
        <v>39</v>
      </c>
      <c r="C20" s="69">
        <v>43228</v>
      </c>
      <c r="D20" s="68">
        <f>E20-0.0104166666666667</f>
        <v>0.60416666666666652</v>
      </c>
      <c r="E20" s="70">
        <f>F20-L20</f>
        <v>0.61458333333333326</v>
      </c>
      <c r="F20" s="70">
        <v>0.66666666666666663</v>
      </c>
      <c r="G20" s="70" t="s">
        <v>24</v>
      </c>
      <c r="H20" s="71" t="s">
        <v>15</v>
      </c>
      <c r="I20" s="72" t="s">
        <v>25</v>
      </c>
      <c r="J20" s="73" t="s">
        <v>79</v>
      </c>
      <c r="K20" s="74" t="s">
        <v>80</v>
      </c>
      <c r="L20" s="75">
        <v>5.2083333333333336E-2</v>
      </c>
      <c r="M20" s="84" t="s">
        <v>93</v>
      </c>
      <c r="N20" s="84" t="s">
        <v>487</v>
      </c>
      <c r="O20" s="72" t="s">
        <v>23</v>
      </c>
    </row>
    <row r="21" spans="2:19" s="77" customFormat="1" x14ac:dyDescent="0.2">
      <c r="B21" s="68" t="s">
        <v>39</v>
      </c>
      <c r="C21" s="69">
        <v>43228</v>
      </c>
      <c r="D21" s="68">
        <f>E21-0.0104166666666667</f>
        <v>0.61458333333333326</v>
      </c>
      <c r="E21" s="70">
        <v>0.625</v>
      </c>
      <c r="F21" s="70">
        <f>E21+L21</f>
        <v>0.67708333333333337</v>
      </c>
      <c r="G21" s="70" t="s">
        <v>24</v>
      </c>
      <c r="H21" s="81" t="s">
        <v>36</v>
      </c>
      <c r="I21" s="72" t="s">
        <v>59</v>
      </c>
      <c r="J21" s="82" t="s">
        <v>110</v>
      </c>
      <c r="K21" s="74" t="s">
        <v>111</v>
      </c>
      <c r="L21" s="75">
        <v>5.2083333333333336E-2</v>
      </c>
      <c r="M21" s="84" t="s">
        <v>623</v>
      </c>
      <c r="N21" s="84" t="s">
        <v>579</v>
      </c>
      <c r="O21" s="72" t="s">
        <v>23</v>
      </c>
    </row>
    <row r="22" spans="2:19" s="141" customFormat="1" x14ac:dyDescent="0.2">
      <c r="B22" s="132" t="s">
        <v>30</v>
      </c>
      <c r="C22" s="144">
        <v>43229</v>
      </c>
      <c r="D22" s="132">
        <f>E22-0.0104166666666667</f>
        <v>0.40625</v>
      </c>
      <c r="E22" s="134">
        <f>F22-L22</f>
        <v>0.41666666666666669</v>
      </c>
      <c r="F22" s="134">
        <v>0.5</v>
      </c>
      <c r="G22" s="134" t="s">
        <v>14</v>
      </c>
      <c r="H22" s="135" t="s">
        <v>15</v>
      </c>
      <c r="I22" s="136" t="s">
        <v>16</v>
      </c>
      <c r="J22" s="137" t="s">
        <v>171</v>
      </c>
      <c r="K22" s="138" t="s">
        <v>604</v>
      </c>
      <c r="L22" s="139">
        <v>8.3333333333333329E-2</v>
      </c>
      <c r="M22" s="140" t="s">
        <v>93</v>
      </c>
      <c r="N22" s="140" t="s">
        <v>667</v>
      </c>
      <c r="O22" s="136" t="s">
        <v>23</v>
      </c>
      <c r="P22" s="191"/>
      <c r="Q22" s="147"/>
    </row>
    <row r="23" spans="2:19" s="141" customFormat="1" x14ac:dyDescent="0.2">
      <c r="B23" s="134" t="s">
        <v>30</v>
      </c>
      <c r="C23" s="133">
        <v>43229</v>
      </c>
      <c r="D23" s="132">
        <f>E23-0.0104166666666667</f>
        <v>0.40625</v>
      </c>
      <c r="E23" s="134">
        <f>F23-L23</f>
        <v>0.41666666666666669</v>
      </c>
      <c r="F23" s="134">
        <v>0.5</v>
      </c>
      <c r="G23" s="134" t="s">
        <v>14</v>
      </c>
      <c r="H23" s="135" t="s">
        <v>15</v>
      </c>
      <c r="I23" s="136" t="s">
        <v>16</v>
      </c>
      <c r="J23" s="137" t="s">
        <v>168</v>
      </c>
      <c r="K23" s="138" t="s">
        <v>607</v>
      </c>
      <c r="L23" s="139">
        <v>8.3333333333333329E-2</v>
      </c>
      <c r="M23" s="140" t="s">
        <v>623</v>
      </c>
      <c r="N23" s="136" t="s">
        <v>608</v>
      </c>
      <c r="O23" s="136" t="s">
        <v>23</v>
      </c>
    </row>
    <row r="24" spans="2:19" s="141" customFormat="1" x14ac:dyDescent="0.2">
      <c r="B24" s="132" t="s">
        <v>30</v>
      </c>
      <c r="C24" s="133">
        <v>43229</v>
      </c>
      <c r="D24" s="132">
        <f>E24-0.0104166666666667</f>
        <v>0.41666666666666663</v>
      </c>
      <c r="E24" s="134">
        <f>F24-L24</f>
        <v>0.42708333333333331</v>
      </c>
      <c r="F24" s="134">
        <v>0.5</v>
      </c>
      <c r="G24" s="134" t="s">
        <v>14</v>
      </c>
      <c r="H24" s="135" t="s">
        <v>15</v>
      </c>
      <c r="I24" s="136" t="s">
        <v>16</v>
      </c>
      <c r="J24" s="137" t="s">
        <v>605</v>
      </c>
      <c r="K24" s="138" t="s">
        <v>606</v>
      </c>
      <c r="L24" s="139">
        <v>7.2916666666666671E-2</v>
      </c>
      <c r="M24" s="140" t="s">
        <v>93</v>
      </c>
      <c r="N24" s="148">
        <v>8</v>
      </c>
      <c r="O24" s="136" t="s">
        <v>23</v>
      </c>
      <c r="P24" s="191"/>
    </row>
    <row r="25" spans="2:19" s="141" customFormat="1" x14ac:dyDescent="0.2">
      <c r="B25" s="132" t="s">
        <v>30</v>
      </c>
      <c r="C25" s="144">
        <v>43229</v>
      </c>
      <c r="D25" s="132">
        <f>E25-0.0104166666666667</f>
        <v>0.42708333333333331</v>
      </c>
      <c r="E25" s="134">
        <f>F25-L25</f>
        <v>0.4375</v>
      </c>
      <c r="F25" s="134">
        <v>0.5</v>
      </c>
      <c r="G25" s="134" t="s">
        <v>14</v>
      </c>
      <c r="H25" s="135" t="s">
        <v>15</v>
      </c>
      <c r="I25" s="136" t="s">
        <v>16</v>
      </c>
      <c r="J25" s="137" t="s">
        <v>170</v>
      </c>
      <c r="K25" s="138" t="s">
        <v>599</v>
      </c>
      <c r="L25" s="139">
        <v>6.25E-2</v>
      </c>
      <c r="M25" s="140" t="s">
        <v>93</v>
      </c>
      <c r="N25" s="140" t="s">
        <v>578</v>
      </c>
      <c r="O25" s="136" t="s">
        <v>23</v>
      </c>
      <c r="P25" s="191"/>
      <c r="Q25" s="147"/>
    </row>
    <row r="26" spans="2:19" s="141" customFormat="1" x14ac:dyDescent="0.2">
      <c r="B26" s="134" t="s">
        <v>30</v>
      </c>
      <c r="C26" s="144">
        <v>43229</v>
      </c>
      <c r="D26" s="132">
        <f>E26-0.0104166666666667</f>
        <v>0.42708333333333331</v>
      </c>
      <c r="E26" s="134">
        <f>F26-L26</f>
        <v>0.4375</v>
      </c>
      <c r="F26" s="134">
        <v>0.5</v>
      </c>
      <c r="G26" s="134" t="s">
        <v>14</v>
      </c>
      <c r="H26" s="135" t="s">
        <v>15</v>
      </c>
      <c r="I26" s="136" t="s">
        <v>25</v>
      </c>
      <c r="J26" s="137" t="s">
        <v>215</v>
      </c>
      <c r="K26" s="138" t="s">
        <v>448</v>
      </c>
      <c r="L26" s="139">
        <v>6.25E-2</v>
      </c>
      <c r="M26" s="140" t="s">
        <v>623</v>
      </c>
      <c r="N26" s="140" t="s">
        <v>615</v>
      </c>
      <c r="O26" s="136" t="s">
        <v>23</v>
      </c>
    </row>
    <row r="27" spans="2:19" s="141" customFormat="1" x14ac:dyDescent="0.2">
      <c r="B27" s="132" t="s">
        <v>405</v>
      </c>
      <c r="C27" s="144">
        <v>43229</v>
      </c>
      <c r="D27" s="132">
        <f>E27-0.0104166666666667</f>
        <v>0.52083333333333326</v>
      </c>
      <c r="E27" s="134">
        <f>F27-L27</f>
        <v>0.53125</v>
      </c>
      <c r="F27" s="134">
        <v>0.60416666666666663</v>
      </c>
      <c r="G27" s="132" t="s">
        <v>24</v>
      </c>
      <c r="H27" s="135" t="s">
        <v>15</v>
      </c>
      <c r="I27" s="136" t="s">
        <v>25</v>
      </c>
      <c r="J27" s="137" t="s">
        <v>302</v>
      </c>
      <c r="K27" s="138" t="s">
        <v>697</v>
      </c>
      <c r="L27" s="139">
        <v>7.2916666666666671E-2</v>
      </c>
      <c r="M27" s="140" t="s">
        <v>93</v>
      </c>
      <c r="N27" s="140" t="s">
        <v>480</v>
      </c>
      <c r="O27" s="136" t="s">
        <v>23</v>
      </c>
    </row>
    <row r="28" spans="2:19" s="141" customFormat="1" x14ac:dyDescent="0.2">
      <c r="B28" s="134" t="s">
        <v>30</v>
      </c>
      <c r="C28" s="133">
        <v>43229</v>
      </c>
      <c r="D28" s="132">
        <f>E28-0.0104166666666667</f>
        <v>0.57291666666666652</v>
      </c>
      <c r="E28" s="134">
        <f>F28-L28</f>
        <v>0.58333333333333326</v>
      </c>
      <c r="F28" s="134">
        <v>0.66666666666666663</v>
      </c>
      <c r="G28" s="132" t="s">
        <v>24</v>
      </c>
      <c r="H28" s="135" t="s">
        <v>15</v>
      </c>
      <c r="I28" s="136" t="s">
        <v>16</v>
      </c>
      <c r="J28" s="137" t="s">
        <v>118</v>
      </c>
      <c r="K28" s="138" t="s">
        <v>119</v>
      </c>
      <c r="L28" s="139">
        <v>8.3333333333333329E-2</v>
      </c>
      <c r="M28" s="136" t="s">
        <v>623</v>
      </c>
      <c r="N28" s="140" t="s">
        <v>664</v>
      </c>
      <c r="O28" s="136" t="s">
        <v>23</v>
      </c>
    </row>
    <row r="29" spans="2:19" s="141" customFormat="1" x14ac:dyDescent="0.2">
      <c r="B29" s="132" t="s">
        <v>405</v>
      </c>
      <c r="C29" s="144">
        <v>43229</v>
      </c>
      <c r="D29" s="132">
        <f>E29-0.0104166666666667</f>
        <v>0.58333333333333326</v>
      </c>
      <c r="E29" s="134">
        <f>F29-L29</f>
        <v>0.59375</v>
      </c>
      <c r="F29" s="134">
        <v>0.66666666666666663</v>
      </c>
      <c r="G29" s="132" t="s">
        <v>24</v>
      </c>
      <c r="H29" s="135" t="s">
        <v>15</v>
      </c>
      <c r="I29" s="136" t="s">
        <v>25</v>
      </c>
      <c r="J29" s="137" t="s">
        <v>302</v>
      </c>
      <c r="K29" s="138" t="s">
        <v>303</v>
      </c>
      <c r="L29" s="139">
        <v>7.2916666666666671E-2</v>
      </c>
      <c r="M29" s="140" t="s">
        <v>93</v>
      </c>
      <c r="N29" s="140" t="s">
        <v>486</v>
      </c>
      <c r="O29" s="136" t="s">
        <v>23</v>
      </c>
    </row>
    <row r="30" spans="2:19" s="141" customFormat="1" x14ac:dyDescent="0.2">
      <c r="B30" s="134" t="s">
        <v>30</v>
      </c>
      <c r="C30" s="133">
        <v>43229</v>
      </c>
      <c r="D30" s="132">
        <f>E30-0.0104166666666667</f>
        <v>0.61458333333333326</v>
      </c>
      <c r="E30" s="134">
        <v>0.625</v>
      </c>
      <c r="F30" s="134">
        <f>E30+L30</f>
        <v>0.68055555555555558</v>
      </c>
      <c r="G30" s="132" t="s">
        <v>24</v>
      </c>
      <c r="H30" s="145" t="s">
        <v>36</v>
      </c>
      <c r="I30" s="136" t="s">
        <v>59</v>
      </c>
      <c r="J30" s="146" t="s">
        <v>362</v>
      </c>
      <c r="K30" s="138" t="s">
        <v>363</v>
      </c>
      <c r="L30" s="139">
        <v>5.5555555555555552E-2</v>
      </c>
      <c r="M30" s="140" t="s">
        <v>93</v>
      </c>
      <c r="N30" s="140" t="s">
        <v>487</v>
      </c>
      <c r="O30" s="136" t="s">
        <v>23</v>
      </c>
    </row>
    <row r="31" spans="2:19" s="141" customFormat="1" x14ac:dyDescent="0.2">
      <c r="B31" s="132" t="s">
        <v>30</v>
      </c>
      <c r="C31" s="133">
        <v>43229</v>
      </c>
      <c r="D31" s="132">
        <f>E31-0.0104166666666667</f>
        <v>0.71874999999999989</v>
      </c>
      <c r="E31" s="134">
        <f>F31-L31</f>
        <v>0.72916666666666663</v>
      </c>
      <c r="F31" s="134">
        <v>0.8125</v>
      </c>
      <c r="G31" s="132" t="s">
        <v>24</v>
      </c>
      <c r="H31" s="145" t="s">
        <v>36</v>
      </c>
      <c r="I31" s="136" t="s">
        <v>16</v>
      </c>
      <c r="J31" s="146" t="s">
        <v>136</v>
      </c>
      <c r="K31" s="138" t="s">
        <v>447</v>
      </c>
      <c r="L31" s="139">
        <v>8.3333333333333329E-2</v>
      </c>
      <c r="M31" s="140" t="s">
        <v>93</v>
      </c>
      <c r="N31" s="140" t="s">
        <v>485</v>
      </c>
      <c r="O31" s="136" t="s">
        <v>23</v>
      </c>
      <c r="R31" s="147"/>
      <c r="S31" s="147"/>
    </row>
    <row r="32" spans="2:19" s="77" customFormat="1" x14ac:dyDescent="0.2">
      <c r="B32" s="70" t="s">
        <v>27</v>
      </c>
      <c r="C32" s="69">
        <v>43230</v>
      </c>
      <c r="D32" s="68">
        <f>E32-0.0104166666666667</f>
        <v>0.44791666666666663</v>
      </c>
      <c r="E32" s="70">
        <f>F32-L32</f>
        <v>0.45833333333333331</v>
      </c>
      <c r="F32" s="70">
        <v>0.5</v>
      </c>
      <c r="G32" s="70" t="s">
        <v>14</v>
      </c>
      <c r="H32" s="71" t="s">
        <v>15</v>
      </c>
      <c r="I32" s="72" t="s">
        <v>16</v>
      </c>
      <c r="J32" s="73" t="s">
        <v>134</v>
      </c>
      <c r="K32" s="74" t="s">
        <v>135</v>
      </c>
      <c r="L32" s="75">
        <v>4.1666666666666664E-2</v>
      </c>
      <c r="M32" s="84" t="s">
        <v>93</v>
      </c>
      <c r="N32" s="84" t="s">
        <v>481</v>
      </c>
      <c r="O32" s="72" t="s">
        <v>23</v>
      </c>
    </row>
    <row r="33" spans="2:20" s="77" customFormat="1" x14ac:dyDescent="0.2">
      <c r="B33" s="70" t="s">
        <v>27</v>
      </c>
      <c r="C33" s="69">
        <v>43230</v>
      </c>
      <c r="D33" s="68">
        <f>E33-0.0104166666666667</f>
        <v>0.44791666666666663</v>
      </c>
      <c r="E33" s="70">
        <f>F33-L33</f>
        <v>0.45833333333333331</v>
      </c>
      <c r="F33" s="70">
        <v>0.5</v>
      </c>
      <c r="G33" s="70" t="s">
        <v>14</v>
      </c>
      <c r="H33" s="71" t="s">
        <v>15</v>
      </c>
      <c r="I33" s="72" t="s">
        <v>16</v>
      </c>
      <c r="J33" s="73" t="s">
        <v>344</v>
      </c>
      <c r="K33" s="74" t="s">
        <v>345</v>
      </c>
      <c r="L33" s="75">
        <v>4.1666666666666664E-2</v>
      </c>
      <c r="M33" s="84" t="s">
        <v>623</v>
      </c>
      <c r="N33" s="84" t="s">
        <v>643</v>
      </c>
      <c r="O33" s="72" t="s">
        <v>23</v>
      </c>
    </row>
    <row r="34" spans="2:20" s="77" customFormat="1" x14ac:dyDescent="0.2">
      <c r="B34" s="68" t="s">
        <v>27</v>
      </c>
      <c r="C34" s="69">
        <v>43230</v>
      </c>
      <c r="D34" s="68">
        <f>E34-0.0104166666666667</f>
        <v>0.59374999999999989</v>
      </c>
      <c r="E34" s="70">
        <f>F34-L34</f>
        <v>0.60416666666666663</v>
      </c>
      <c r="F34" s="70">
        <v>0.66666666666666663</v>
      </c>
      <c r="G34" s="70" t="s">
        <v>24</v>
      </c>
      <c r="H34" s="71" t="s">
        <v>15</v>
      </c>
      <c r="I34" s="72" t="s">
        <v>25</v>
      </c>
      <c r="J34" s="73" t="s">
        <v>28</v>
      </c>
      <c r="K34" s="74" t="s">
        <v>29</v>
      </c>
      <c r="L34" s="75">
        <v>6.25E-2</v>
      </c>
      <c r="M34" s="84" t="s">
        <v>623</v>
      </c>
      <c r="N34" s="84" t="s">
        <v>618</v>
      </c>
      <c r="O34" s="72" t="s">
        <v>23</v>
      </c>
      <c r="P34" s="88"/>
    </row>
    <row r="35" spans="2:20" s="141" customFormat="1" x14ac:dyDescent="0.2">
      <c r="B35" s="134" t="s">
        <v>20</v>
      </c>
      <c r="C35" s="133">
        <v>43231</v>
      </c>
      <c r="D35" s="132">
        <f>E35-0.0104166666666667</f>
        <v>0.44444444444444442</v>
      </c>
      <c r="E35" s="134">
        <f>F35-L35</f>
        <v>0.4548611111111111</v>
      </c>
      <c r="F35" s="134">
        <v>0.48958333333333331</v>
      </c>
      <c r="G35" s="134" t="s">
        <v>14</v>
      </c>
      <c r="H35" s="135" t="s">
        <v>15</v>
      </c>
      <c r="I35" s="136" t="s">
        <v>16</v>
      </c>
      <c r="J35" s="137" t="s">
        <v>173</v>
      </c>
      <c r="K35" s="138" t="s">
        <v>693</v>
      </c>
      <c r="L35" s="139">
        <v>3.4722222222222224E-2</v>
      </c>
      <c r="M35" s="140" t="s">
        <v>93</v>
      </c>
      <c r="N35" s="140" t="s">
        <v>667</v>
      </c>
      <c r="O35" s="136" t="s">
        <v>687</v>
      </c>
      <c r="P35" s="149"/>
    </row>
    <row r="36" spans="2:20" s="141" customFormat="1" x14ac:dyDescent="0.2">
      <c r="B36" s="134" t="s">
        <v>20</v>
      </c>
      <c r="C36" s="133">
        <v>43231</v>
      </c>
      <c r="D36" s="132">
        <f>E36-0.0104166666666667</f>
        <v>0.45138888888888884</v>
      </c>
      <c r="E36" s="134">
        <f>F36-L36</f>
        <v>0.46180555555555552</v>
      </c>
      <c r="F36" s="134">
        <v>0.48958333333333331</v>
      </c>
      <c r="G36" s="134" t="s">
        <v>14</v>
      </c>
      <c r="H36" s="135" t="s">
        <v>15</v>
      </c>
      <c r="I36" s="136" t="s">
        <v>16</v>
      </c>
      <c r="J36" s="137" t="s">
        <v>172</v>
      </c>
      <c r="K36" s="138" t="s">
        <v>692</v>
      </c>
      <c r="L36" s="139">
        <v>2.7777777777777776E-2</v>
      </c>
      <c r="M36" s="140" t="s">
        <v>93</v>
      </c>
      <c r="N36" s="140" t="s">
        <v>578</v>
      </c>
      <c r="O36" s="136" t="s">
        <v>688</v>
      </c>
      <c r="P36" s="149"/>
      <c r="T36" s="147"/>
    </row>
    <row r="37" spans="2:20" s="141" customFormat="1" x14ac:dyDescent="0.2">
      <c r="B37" s="134" t="s">
        <v>20</v>
      </c>
      <c r="C37" s="144">
        <v>43231</v>
      </c>
      <c r="D37" s="132">
        <f>E37-0.0104166666666667</f>
        <v>0.47916666666666663</v>
      </c>
      <c r="E37" s="134">
        <v>0.48958333333333331</v>
      </c>
      <c r="F37" s="134">
        <f>E37+L37</f>
        <v>0.55208333333333326</v>
      </c>
      <c r="G37" s="132" t="s">
        <v>14</v>
      </c>
      <c r="H37" s="145" t="s">
        <v>36</v>
      </c>
      <c r="I37" s="136" t="s">
        <v>66</v>
      </c>
      <c r="J37" s="146" t="s">
        <v>71</v>
      </c>
      <c r="K37" s="138" t="s">
        <v>72</v>
      </c>
      <c r="L37" s="139">
        <v>6.25E-2</v>
      </c>
      <c r="M37" s="140" t="s">
        <v>93</v>
      </c>
      <c r="N37" s="140" t="s">
        <v>485</v>
      </c>
      <c r="O37" s="136" t="s">
        <v>23</v>
      </c>
      <c r="Q37" s="169" t="s">
        <v>657</v>
      </c>
    </row>
    <row r="38" spans="2:20" s="141" customFormat="1" x14ac:dyDescent="0.2">
      <c r="B38" s="132" t="s">
        <v>20</v>
      </c>
      <c r="C38" s="133">
        <v>43231</v>
      </c>
      <c r="D38" s="132">
        <f>E38-0.0104166666666667</f>
        <v>0.47916666666666663</v>
      </c>
      <c r="E38" s="134">
        <f>F38-L38</f>
        <v>0.48958333333333331</v>
      </c>
      <c r="F38" s="134">
        <v>0.57291666666666663</v>
      </c>
      <c r="G38" s="134" t="s">
        <v>14</v>
      </c>
      <c r="H38" s="135" t="s">
        <v>15</v>
      </c>
      <c r="I38" s="136" t="s">
        <v>16</v>
      </c>
      <c r="J38" s="137" t="s">
        <v>169</v>
      </c>
      <c r="K38" s="138" t="s">
        <v>427</v>
      </c>
      <c r="L38" s="139">
        <v>8.3333333333333329E-2</v>
      </c>
      <c r="M38" s="140" t="s">
        <v>623</v>
      </c>
      <c r="N38" s="136" t="s">
        <v>609</v>
      </c>
      <c r="O38" s="136" t="s">
        <v>23</v>
      </c>
      <c r="Q38" s="169" t="s">
        <v>657</v>
      </c>
    </row>
    <row r="39" spans="2:20" s="141" customFormat="1" x14ac:dyDescent="0.2">
      <c r="B39" s="132" t="s">
        <v>20</v>
      </c>
      <c r="C39" s="133">
        <v>43231</v>
      </c>
      <c r="D39" s="132">
        <f>E39-0.0104166666666667</f>
        <v>0.47916666666666669</v>
      </c>
      <c r="E39" s="134">
        <f>F39-L39</f>
        <v>0.48958333333333337</v>
      </c>
      <c r="F39" s="134">
        <v>0.55208333333333337</v>
      </c>
      <c r="G39" s="134" t="s">
        <v>14</v>
      </c>
      <c r="H39" s="135" t="s">
        <v>15</v>
      </c>
      <c r="I39" s="136" t="s">
        <v>25</v>
      </c>
      <c r="J39" s="137" t="s">
        <v>373</v>
      </c>
      <c r="K39" s="138" t="s">
        <v>374</v>
      </c>
      <c r="L39" s="139">
        <v>6.25E-2</v>
      </c>
      <c r="M39" s="140" t="s">
        <v>93</v>
      </c>
      <c r="N39" s="140" t="s">
        <v>481</v>
      </c>
      <c r="O39" s="136" t="s">
        <v>23</v>
      </c>
    </row>
    <row r="40" spans="2:20" s="141" customFormat="1" x14ac:dyDescent="0.2">
      <c r="B40" s="134" t="s">
        <v>20</v>
      </c>
      <c r="C40" s="144">
        <v>43231</v>
      </c>
      <c r="D40" s="132">
        <f>E40-0.0104166666666667</f>
        <v>0.59374999999999989</v>
      </c>
      <c r="E40" s="134">
        <v>0.60416666666666663</v>
      </c>
      <c r="F40" s="134">
        <f>E40+L40</f>
        <v>0.70833333333333326</v>
      </c>
      <c r="G40" s="134" t="s">
        <v>14</v>
      </c>
      <c r="H40" s="145" t="s">
        <v>36</v>
      </c>
      <c r="I40" s="136" t="s">
        <v>16</v>
      </c>
      <c r="J40" s="146" t="s">
        <v>587</v>
      </c>
      <c r="K40" s="138" t="s">
        <v>586</v>
      </c>
      <c r="L40" s="139">
        <v>0.10416666666666667</v>
      </c>
      <c r="M40" s="140" t="s">
        <v>93</v>
      </c>
      <c r="N40" s="140" t="s">
        <v>578</v>
      </c>
      <c r="O40" s="136" t="s">
        <v>23</v>
      </c>
      <c r="P40" s="149"/>
    </row>
    <row r="41" spans="2:20" s="141" customFormat="1" x14ac:dyDescent="0.2">
      <c r="B41" s="132" t="s">
        <v>20</v>
      </c>
      <c r="C41" s="144">
        <v>43231</v>
      </c>
      <c r="D41" s="132">
        <f>E41-0.0104166666666667</f>
        <v>0.59374999999999989</v>
      </c>
      <c r="E41" s="134">
        <f>F41-L41</f>
        <v>0.60416666666666663</v>
      </c>
      <c r="F41" s="134">
        <v>0.6875</v>
      </c>
      <c r="G41" s="132" t="s">
        <v>24</v>
      </c>
      <c r="H41" s="135" t="s">
        <v>15</v>
      </c>
      <c r="I41" s="136" t="s">
        <v>16</v>
      </c>
      <c r="J41" s="137" t="s">
        <v>257</v>
      </c>
      <c r="K41" s="138" t="s">
        <v>258</v>
      </c>
      <c r="L41" s="139">
        <v>8.3333333333333329E-2</v>
      </c>
      <c r="M41" s="140" t="s">
        <v>623</v>
      </c>
      <c r="N41" s="140" t="s">
        <v>681</v>
      </c>
      <c r="O41" s="136" t="s">
        <v>23</v>
      </c>
    </row>
    <row r="42" spans="2:20" s="141" customFormat="1" x14ac:dyDescent="0.2">
      <c r="B42" s="132" t="s">
        <v>20</v>
      </c>
      <c r="C42" s="144">
        <v>43231</v>
      </c>
      <c r="D42" s="132">
        <f>E42-0.0104166666666667</f>
        <v>0.59375</v>
      </c>
      <c r="E42" s="134">
        <f>F42-L42</f>
        <v>0.60416666666666674</v>
      </c>
      <c r="F42" s="134">
        <v>0.70833333333333337</v>
      </c>
      <c r="G42" s="132" t="s">
        <v>24</v>
      </c>
      <c r="H42" s="135" t="s">
        <v>15</v>
      </c>
      <c r="I42" s="136" t="s">
        <v>16</v>
      </c>
      <c r="J42" s="137" t="s">
        <v>259</v>
      </c>
      <c r="K42" s="138" t="s">
        <v>260</v>
      </c>
      <c r="L42" s="139">
        <v>0.10416666666666667</v>
      </c>
      <c r="M42" s="140" t="s">
        <v>623</v>
      </c>
      <c r="N42" s="140" t="s">
        <v>682</v>
      </c>
      <c r="O42" s="136" t="s">
        <v>23</v>
      </c>
    </row>
    <row r="43" spans="2:20" s="77" customFormat="1" x14ac:dyDescent="0.2">
      <c r="B43" s="68" t="s">
        <v>13</v>
      </c>
      <c r="C43" s="69">
        <v>43234</v>
      </c>
      <c r="D43" s="68">
        <f>E43-0.0104166666666667</f>
        <v>0.39583333333333331</v>
      </c>
      <c r="E43" s="70">
        <f>F43-L43</f>
        <v>0.40625</v>
      </c>
      <c r="F43" s="70">
        <v>0.4375</v>
      </c>
      <c r="G43" s="70" t="s">
        <v>14</v>
      </c>
      <c r="H43" s="71" t="s">
        <v>15</v>
      </c>
      <c r="I43" s="72" t="s">
        <v>16</v>
      </c>
      <c r="J43" s="73" t="s">
        <v>94</v>
      </c>
      <c r="K43" s="74" t="s">
        <v>468</v>
      </c>
      <c r="L43" s="75">
        <v>3.125E-2</v>
      </c>
      <c r="M43" s="84" t="s">
        <v>623</v>
      </c>
      <c r="N43" s="84" t="s">
        <v>630</v>
      </c>
      <c r="O43" s="72" t="s">
        <v>23</v>
      </c>
    </row>
    <row r="44" spans="2:20" s="77" customFormat="1" x14ac:dyDescent="0.2">
      <c r="B44" s="68" t="s">
        <v>13</v>
      </c>
      <c r="C44" s="69">
        <v>43234</v>
      </c>
      <c r="D44" s="68">
        <f>E44-0.0104166666666667</f>
        <v>0.39583333333333331</v>
      </c>
      <c r="E44" s="70">
        <f>F44-L44</f>
        <v>0.40625</v>
      </c>
      <c r="F44" s="70">
        <v>0.4375</v>
      </c>
      <c r="G44" s="70" t="s">
        <v>14</v>
      </c>
      <c r="H44" s="71" t="s">
        <v>15</v>
      </c>
      <c r="I44" s="72" t="s">
        <v>16</v>
      </c>
      <c r="J44" s="73" t="s">
        <v>95</v>
      </c>
      <c r="K44" s="74" t="s">
        <v>449</v>
      </c>
      <c r="L44" s="75">
        <v>3.125E-2</v>
      </c>
      <c r="M44" s="84" t="s">
        <v>623</v>
      </c>
      <c r="N44" s="84" t="s">
        <v>638</v>
      </c>
      <c r="O44" s="72" t="s">
        <v>23</v>
      </c>
    </row>
    <row r="45" spans="2:20" s="77" customFormat="1" x14ac:dyDescent="0.2">
      <c r="B45" s="68" t="s">
        <v>13</v>
      </c>
      <c r="C45" s="69">
        <v>43234</v>
      </c>
      <c r="D45" s="68">
        <f>E45-0.0104166666666667</f>
        <v>0.40625</v>
      </c>
      <c r="E45" s="70">
        <f>F45-L45</f>
        <v>0.41666666666666669</v>
      </c>
      <c r="F45" s="70">
        <v>0.5</v>
      </c>
      <c r="G45" s="70" t="s">
        <v>14</v>
      </c>
      <c r="H45" s="71" t="s">
        <v>15</v>
      </c>
      <c r="I45" s="72" t="s">
        <v>25</v>
      </c>
      <c r="J45" s="73" t="s">
        <v>185</v>
      </c>
      <c r="K45" s="74" t="s">
        <v>186</v>
      </c>
      <c r="L45" s="75">
        <v>8.3333333333333329E-2</v>
      </c>
      <c r="M45" s="84" t="s">
        <v>93</v>
      </c>
      <c r="N45" s="84" t="s">
        <v>484</v>
      </c>
      <c r="O45" s="72" t="s">
        <v>23</v>
      </c>
    </row>
    <row r="46" spans="2:20" s="77" customFormat="1" x14ac:dyDescent="0.2">
      <c r="B46" s="68" t="s">
        <v>13</v>
      </c>
      <c r="C46" s="69">
        <v>43234</v>
      </c>
      <c r="D46" s="68">
        <f>E46-0.0104166666666667</f>
        <v>0.41666666666666663</v>
      </c>
      <c r="E46" s="70">
        <f>F46-L46</f>
        <v>0.42708333333333331</v>
      </c>
      <c r="F46" s="70">
        <v>0.5</v>
      </c>
      <c r="G46" s="68" t="s">
        <v>14</v>
      </c>
      <c r="H46" s="71" t="s">
        <v>15</v>
      </c>
      <c r="I46" s="72" t="s">
        <v>16</v>
      </c>
      <c r="J46" s="73" t="s">
        <v>137</v>
      </c>
      <c r="K46" s="74" t="s">
        <v>138</v>
      </c>
      <c r="L46" s="75">
        <v>7.2916666666666671E-2</v>
      </c>
      <c r="M46" s="84" t="s">
        <v>93</v>
      </c>
      <c r="N46" s="84" t="s">
        <v>484</v>
      </c>
      <c r="O46" s="72" t="s">
        <v>23</v>
      </c>
    </row>
    <row r="47" spans="2:20" s="77" customFormat="1" x14ac:dyDescent="0.2">
      <c r="B47" s="68" t="s">
        <v>13</v>
      </c>
      <c r="C47" s="69">
        <v>43234</v>
      </c>
      <c r="D47" s="68">
        <f>E47-0.0104166666666667</f>
        <v>0.42708333333333331</v>
      </c>
      <c r="E47" s="70">
        <f>F47-L47</f>
        <v>0.4375</v>
      </c>
      <c r="F47" s="70">
        <v>0.5</v>
      </c>
      <c r="G47" s="70" t="s">
        <v>14</v>
      </c>
      <c r="H47" s="71" t="s">
        <v>15</v>
      </c>
      <c r="I47" s="72" t="s">
        <v>25</v>
      </c>
      <c r="J47" s="73" t="s">
        <v>375</v>
      </c>
      <c r="K47" s="74" t="s">
        <v>376</v>
      </c>
      <c r="L47" s="75">
        <v>6.25E-2</v>
      </c>
      <c r="M47" s="84" t="s">
        <v>93</v>
      </c>
      <c r="N47" s="84" t="s">
        <v>481</v>
      </c>
      <c r="O47" s="72" t="s">
        <v>23</v>
      </c>
    </row>
    <row r="48" spans="2:20" s="77" customFormat="1" x14ac:dyDescent="0.2">
      <c r="B48" s="70" t="s">
        <v>13</v>
      </c>
      <c r="C48" s="85">
        <v>43234</v>
      </c>
      <c r="D48" s="68">
        <f>E48-0.0104166666666667</f>
        <v>0.4375</v>
      </c>
      <c r="E48" s="70">
        <f>F48-L48</f>
        <v>0.44791666666666669</v>
      </c>
      <c r="F48" s="70">
        <v>0.5</v>
      </c>
      <c r="G48" s="70" t="s">
        <v>14</v>
      </c>
      <c r="H48" s="71" t="s">
        <v>15</v>
      </c>
      <c r="I48" s="72" t="s">
        <v>16</v>
      </c>
      <c r="J48" s="73" t="s">
        <v>96</v>
      </c>
      <c r="K48" s="74" t="s">
        <v>97</v>
      </c>
      <c r="L48" s="75">
        <v>5.2083333333333336E-2</v>
      </c>
      <c r="M48" s="84" t="s">
        <v>623</v>
      </c>
      <c r="N48" s="84" t="s">
        <v>630</v>
      </c>
      <c r="O48" s="72" t="s">
        <v>23</v>
      </c>
    </row>
    <row r="49" spans="2:16" s="77" customFormat="1" x14ac:dyDescent="0.2">
      <c r="B49" s="70" t="s">
        <v>13</v>
      </c>
      <c r="C49" s="85">
        <v>43234</v>
      </c>
      <c r="D49" s="68">
        <f>E49-0.0104166666666667</f>
        <v>0.4375</v>
      </c>
      <c r="E49" s="70">
        <f>F49-L49</f>
        <v>0.44791666666666669</v>
      </c>
      <c r="F49" s="70">
        <v>0.5</v>
      </c>
      <c r="G49" s="70" t="s">
        <v>14</v>
      </c>
      <c r="H49" s="71" t="s">
        <v>15</v>
      </c>
      <c r="I49" s="72" t="s">
        <v>16</v>
      </c>
      <c r="J49" s="73" t="s">
        <v>98</v>
      </c>
      <c r="K49" s="74" t="s">
        <v>99</v>
      </c>
      <c r="L49" s="75">
        <v>5.2083333333333336E-2</v>
      </c>
      <c r="M49" s="84" t="s">
        <v>623</v>
      </c>
      <c r="N49" s="84" t="s">
        <v>638</v>
      </c>
      <c r="O49" s="72" t="s">
        <v>23</v>
      </c>
    </row>
    <row r="50" spans="2:16" s="77" customFormat="1" x14ac:dyDescent="0.2">
      <c r="B50" s="70" t="s">
        <v>13</v>
      </c>
      <c r="C50" s="69">
        <v>43234</v>
      </c>
      <c r="D50" s="68">
        <f>E50-0.0104166666666667</f>
        <v>0.51041666666666663</v>
      </c>
      <c r="E50" s="70">
        <v>0.52083333333333337</v>
      </c>
      <c r="F50" s="70">
        <f>E50+L50</f>
        <v>0.58333333333333337</v>
      </c>
      <c r="G50" s="70" t="s">
        <v>14</v>
      </c>
      <c r="H50" s="81" t="s">
        <v>36</v>
      </c>
      <c r="I50" s="72" t="s">
        <v>59</v>
      </c>
      <c r="J50" s="82" t="s">
        <v>588</v>
      </c>
      <c r="K50" s="74" t="s">
        <v>592</v>
      </c>
      <c r="L50" s="75">
        <v>6.25E-2</v>
      </c>
      <c r="M50" s="84" t="s">
        <v>93</v>
      </c>
      <c r="N50" s="84" t="s">
        <v>485</v>
      </c>
      <c r="O50" s="72" t="s">
        <v>23</v>
      </c>
      <c r="P50" s="88"/>
    </row>
    <row r="51" spans="2:16" s="77" customFormat="1" x14ac:dyDescent="0.2">
      <c r="B51" s="70" t="s">
        <v>13</v>
      </c>
      <c r="C51" s="69">
        <v>43234</v>
      </c>
      <c r="D51" s="157">
        <f>E51-0.0104166666666667</f>
        <v>0.51041666666666663</v>
      </c>
      <c r="E51" s="158">
        <v>0.52083333333333337</v>
      </c>
      <c r="F51" s="158">
        <f>E51+L51</f>
        <v>0.57291666666666674</v>
      </c>
      <c r="G51" s="70" t="s">
        <v>14</v>
      </c>
      <c r="H51" s="81" t="s">
        <v>36</v>
      </c>
      <c r="I51" s="72" t="s">
        <v>66</v>
      </c>
      <c r="J51" s="82" t="s">
        <v>116</v>
      </c>
      <c r="K51" s="74" t="s">
        <v>117</v>
      </c>
      <c r="L51" s="75">
        <v>5.2083333333333336E-2</v>
      </c>
      <c r="M51" s="84" t="s">
        <v>623</v>
      </c>
      <c r="N51" s="84" t="s">
        <v>580</v>
      </c>
      <c r="O51" s="72" t="s">
        <v>23</v>
      </c>
    </row>
    <row r="52" spans="2:16" s="77" customFormat="1" x14ac:dyDescent="0.2">
      <c r="B52" s="70" t="s">
        <v>13</v>
      </c>
      <c r="C52" s="163">
        <v>43234</v>
      </c>
      <c r="D52" s="68">
        <f>E52-0.0104166666666667</f>
        <v>0.57291666666666652</v>
      </c>
      <c r="E52" s="70">
        <f>F52-L52</f>
        <v>0.58333333333333326</v>
      </c>
      <c r="F52" s="70">
        <v>0.66666666666666663</v>
      </c>
      <c r="G52" s="171" t="s">
        <v>24</v>
      </c>
      <c r="H52" s="71" t="s">
        <v>15</v>
      </c>
      <c r="I52" s="72" t="s">
        <v>16</v>
      </c>
      <c r="J52" s="73" t="s">
        <v>236</v>
      </c>
      <c r="K52" s="74" t="s">
        <v>237</v>
      </c>
      <c r="L52" s="75">
        <v>8.3333333333333329E-2</v>
      </c>
      <c r="M52" s="84" t="s">
        <v>623</v>
      </c>
      <c r="N52" s="84" t="s">
        <v>613</v>
      </c>
      <c r="O52" s="72" t="s">
        <v>23</v>
      </c>
    </row>
    <row r="53" spans="2:16" s="77" customFormat="1" x14ac:dyDescent="0.2">
      <c r="B53" s="70" t="s">
        <v>13</v>
      </c>
      <c r="C53" s="163">
        <v>43234</v>
      </c>
      <c r="D53" s="68">
        <f>E53-0.0104166666666667</f>
        <v>0.61458333333333326</v>
      </c>
      <c r="E53" s="70">
        <v>0.625</v>
      </c>
      <c r="F53" s="70">
        <f>E53+L53</f>
        <v>0.6875</v>
      </c>
      <c r="G53" s="164" t="s">
        <v>24</v>
      </c>
      <c r="H53" s="81" t="s">
        <v>36</v>
      </c>
      <c r="I53" s="72" t="s">
        <v>59</v>
      </c>
      <c r="J53" s="82" t="s">
        <v>312</v>
      </c>
      <c r="K53" s="74" t="s">
        <v>313</v>
      </c>
      <c r="L53" s="75">
        <v>6.25E-2</v>
      </c>
      <c r="M53" s="84" t="s">
        <v>623</v>
      </c>
      <c r="N53" s="84" t="s">
        <v>708</v>
      </c>
      <c r="O53" s="72" t="s">
        <v>23</v>
      </c>
    </row>
    <row r="54" spans="2:16" s="77" customFormat="1" x14ac:dyDescent="0.2">
      <c r="B54" s="70" t="s">
        <v>13</v>
      </c>
      <c r="C54" s="163">
        <v>43234</v>
      </c>
      <c r="D54" s="68">
        <f>E54-0.0104166666666667</f>
        <v>0.61458333333333326</v>
      </c>
      <c r="E54" s="70">
        <v>0.625</v>
      </c>
      <c r="F54" s="70">
        <f>E54+L54</f>
        <v>0.6875</v>
      </c>
      <c r="G54" s="164" t="s">
        <v>24</v>
      </c>
      <c r="H54" s="81" t="s">
        <v>36</v>
      </c>
      <c r="I54" s="72" t="s">
        <v>59</v>
      </c>
      <c r="J54" s="82" t="s">
        <v>377</v>
      </c>
      <c r="K54" s="74" t="s">
        <v>378</v>
      </c>
      <c r="L54" s="75">
        <v>6.25E-2</v>
      </c>
      <c r="M54" s="84" t="s">
        <v>623</v>
      </c>
      <c r="N54" s="84" t="s">
        <v>583</v>
      </c>
      <c r="O54" s="72" t="s">
        <v>23</v>
      </c>
    </row>
    <row r="55" spans="2:16" s="141" customFormat="1" x14ac:dyDescent="0.2">
      <c r="B55" s="134" t="s">
        <v>39</v>
      </c>
      <c r="C55" s="192">
        <v>43235</v>
      </c>
      <c r="D55" s="132">
        <f>E55-0.0104166666666667</f>
        <v>0.41666666666666663</v>
      </c>
      <c r="E55" s="134">
        <f>F55-L55</f>
        <v>0.42708333333333331</v>
      </c>
      <c r="F55" s="134">
        <v>0.5</v>
      </c>
      <c r="G55" s="174" t="s">
        <v>14</v>
      </c>
      <c r="H55" s="135" t="s">
        <v>15</v>
      </c>
      <c r="I55" s="136" t="s">
        <v>16</v>
      </c>
      <c r="J55" s="137" t="s">
        <v>17</v>
      </c>
      <c r="K55" s="138" t="s">
        <v>18</v>
      </c>
      <c r="L55" s="139">
        <v>7.2916666666666671E-2</v>
      </c>
      <c r="M55" s="140" t="s">
        <v>93</v>
      </c>
      <c r="N55" s="140" t="s">
        <v>481</v>
      </c>
      <c r="O55" s="136" t="s">
        <v>19</v>
      </c>
      <c r="P55" s="149"/>
    </row>
    <row r="56" spans="2:16" s="141" customFormat="1" x14ac:dyDescent="0.2">
      <c r="B56" s="132" t="s">
        <v>39</v>
      </c>
      <c r="C56" s="192">
        <v>43235</v>
      </c>
      <c r="D56" s="132">
        <f>E56-0.0104166666666667</f>
        <v>0.42708333333333331</v>
      </c>
      <c r="E56" s="134">
        <f>F56-L56</f>
        <v>0.4375</v>
      </c>
      <c r="F56" s="134">
        <v>0.5</v>
      </c>
      <c r="G56" s="174" t="s">
        <v>14</v>
      </c>
      <c r="H56" s="135" t="s">
        <v>15</v>
      </c>
      <c r="I56" s="136" t="s">
        <v>25</v>
      </c>
      <c r="J56" s="137" t="s">
        <v>216</v>
      </c>
      <c r="K56" s="138" t="s">
        <v>450</v>
      </c>
      <c r="L56" s="139">
        <v>6.25E-2</v>
      </c>
      <c r="M56" s="140" t="s">
        <v>623</v>
      </c>
      <c r="N56" s="140" t="s">
        <v>615</v>
      </c>
      <c r="O56" s="136" t="s">
        <v>23</v>
      </c>
    </row>
    <row r="57" spans="2:16" s="141" customFormat="1" x14ac:dyDescent="0.2">
      <c r="B57" s="134" t="s">
        <v>39</v>
      </c>
      <c r="C57" s="170">
        <v>43235</v>
      </c>
      <c r="D57" s="132">
        <f>E57-0.0104166666666667</f>
        <v>0.48958333333333331</v>
      </c>
      <c r="E57" s="134">
        <v>0.5</v>
      </c>
      <c r="F57" s="134">
        <f>E57+L57</f>
        <v>0.5625</v>
      </c>
      <c r="G57" s="173" t="s">
        <v>14</v>
      </c>
      <c r="H57" s="145" t="s">
        <v>36</v>
      </c>
      <c r="I57" s="136" t="s">
        <v>59</v>
      </c>
      <c r="J57" s="146" t="s">
        <v>358</v>
      </c>
      <c r="K57" s="138" t="s">
        <v>359</v>
      </c>
      <c r="L57" s="139">
        <v>6.25E-2</v>
      </c>
      <c r="M57" s="140" t="s">
        <v>93</v>
      </c>
      <c r="N57" s="140" t="s">
        <v>487</v>
      </c>
      <c r="O57" s="136" t="s">
        <v>23</v>
      </c>
    </row>
    <row r="58" spans="2:16" s="141" customFormat="1" x14ac:dyDescent="0.2">
      <c r="B58" s="134" t="s">
        <v>39</v>
      </c>
      <c r="C58" s="170">
        <v>43235</v>
      </c>
      <c r="D58" s="132">
        <f>E58-0.0104166666666667</f>
        <v>0.59374999999999989</v>
      </c>
      <c r="E58" s="134">
        <f>F58-L58</f>
        <v>0.60416666666666663</v>
      </c>
      <c r="F58" s="134">
        <v>0.66666666666666663</v>
      </c>
      <c r="G58" s="174" t="s">
        <v>24</v>
      </c>
      <c r="H58" s="135" t="s">
        <v>15</v>
      </c>
      <c r="I58" s="136" t="s">
        <v>25</v>
      </c>
      <c r="J58" s="137" t="s">
        <v>391</v>
      </c>
      <c r="K58" s="138" t="s">
        <v>392</v>
      </c>
      <c r="L58" s="139">
        <v>6.25E-2</v>
      </c>
      <c r="M58" s="140" t="s">
        <v>93</v>
      </c>
      <c r="N58" s="140" t="s">
        <v>481</v>
      </c>
      <c r="O58" s="136" t="s">
        <v>23</v>
      </c>
      <c r="P58" s="149"/>
    </row>
    <row r="59" spans="2:16" s="141" customFormat="1" x14ac:dyDescent="0.2">
      <c r="B59" s="134" t="s">
        <v>39</v>
      </c>
      <c r="C59" s="144">
        <v>43235</v>
      </c>
      <c r="D59" s="193">
        <f>E59-0.0104166666666667</f>
        <v>0.61458333333333326</v>
      </c>
      <c r="E59" s="194">
        <v>0.625</v>
      </c>
      <c r="F59" s="194">
        <f>E59+L59</f>
        <v>0.70833333333333337</v>
      </c>
      <c r="G59" s="134" t="s">
        <v>24</v>
      </c>
      <c r="H59" s="145" t="s">
        <v>36</v>
      </c>
      <c r="I59" s="136" t="s">
        <v>48</v>
      </c>
      <c r="J59" s="146" t="s">
        <v>621</v>
      </c>
      <c r="K59" s="138" t="s">
        <v>49</v>
      </c>
      <c r="L59" s="139">
        <v>8.3333333333333329E-2</v>
      </c>
      <c r="M59" s="140" t="s">
        <v>93</v>
      </c>
      <c r="N59" s="140" t="s">
        <v>490</v>
      </c>
      <c r="O59" s="136" t="s">
        <v>23</v>
      </c>
    </row>
    <row r="60" spans="2:16" s="141" customFormat="1" x14ac:dyDescent="0.2">
      <c r="B60" s="134" t="s">
        <v>39</v>
      </c>
      <c r="C60" s="133">
        <v>43235</v>
      </c>
      <c r="D60" s="132">
        <f>E60-0.0104166666666667</f>
        <v>0.61458333333333326</v>
      </c>
      <c r="E60" s="134">
        <v>0.625</v>
      </c>
      <c r="F60" s="134">
        <f>E60+L60</f>
        <v>0.68055555555555558</v>
      </c>
      <c r="G60" s="134" t="s">
        <v>24</v>
      </c>
      <c r="H60" s="145" t="s">
        <v>36</v>
      </c>
      <c r="I60" s="136" t="s">
        <v>66</v>
      </c>
      <c r="J60" s="146" t="s">
        <v>367</v>
      </c>
      <c r="K60" s="138" t="s">
        <v>368</v>
      </c>
      <c r="L60" s="139">
        <v>5.5555555555555552E-2</v>
      </c>
      <c r="M60" s="140" t="s">
        <v>93</v>
      </c>
      <c r="N60" s="140" t="s">
        <v>578</v>
      </c>
      <c r="O60" s="136" t="s">
        <v>23</v>
      </c>
    </row>
    <row r="61" spans="2:16" s="141" customFormat="1" x14ac:dyDescent="0.2">
      <c r="B61" s="134" t="s">
        <v>39</v>
      </c>
      <c r="C61" s="133">
        <v>43235</v>
      </c>
      <c r="D61" s="132">
        <f>E61-0.0104166666666667</f>
        <v>0.61458333333333326</v>
      </c>
      <c r="E61" s="134">
        <v>0.625</v>
      </c>
      <c r="F61" s="134">
        <f>E61+L61</f>
        <v>0.70833333333333337</v>
      </c>
      <c r="G61" s="134" t="s">
        <v>24</v>
      </c>
      <c r="H61" s="145" t="s">
        <v>36</v>
      </c>
      <c r="I61" s="136" t="s">
        <v>48</v>
      </c>
      <c r="J61" s="146" t="s">
        <v>385</v>
      </c>
      <c r="K61" s="138" t="s">
        <v>386</v>
      </c>
      <c r="L61" s="139">
        <v>8.3333333333333329E-2</v>
      </c>
      <c r="M61" s="140" t="s">
        <v>93</v>
      </c>
      <c r="N61" s="140" t="s">
        <v>481</v>
      </c>
      <c r="O61" s="136" t="s">
        <v>23</v>
      </c>
    </row>
    <row r="62" spans="2:16" s="77" customFormat="1" x14ac:dyDescent="0.2">
      <c r="B62" s="70" t="s">
        <v>30</v>
      </c>
      <c r="C62" s="69">
        <v>43236</v>
      </c>
      <c r="D62" s="68">
        <f>E62-0.0104166666666667</f>
        <v>0.48958333333333331</v>
      </c>
      <c r="E62" s="70">
        <v>0.5</v>
      </c>
      <c r="F62" s="70">
        <f>E62+L62</f>
        <v>0.5625</v>
      </c>
      <c r="G62" s="70" t="s">
        <v>14</v>
      </c>
      <c r="H62" s="81" t="s">
        <v>36</v>
      </c>
      <c r="I62" s="72" t="s">
        <v>66</v>
      </c>
      <c r="J62" s="82" t="s">
        <v>325</v>
      </c>
      <c r="K62" s="74" t="s">
        <v>326</v>
      </c>
      <c r="L62" s="75">
        <v>6.25E-2</v>
      </c>
      <c r="M62" s="84" t="s">
        <v>623</v>
      </c>
      <c r="N62" s="84" t="s">
        <v>582</v>
      </c>
      <c r="O62" s="72" t="s">
        <v>23</v>
      </c>
    </row>
    <row r="63" spans="2:16" s="77" customFormat="1" x14ac:dyDescent="0.2">
      <c r="B63" s="68" t="s">
        <v>405</v>
      </c>
      <c r="C63" s="85">
        <v>43236</v>
      </c>
      <c r="D63" s="68">
        <f>E63-0.0104166666666667</f>
        <v>0.60416666666666652</v>
      </c>
      <c r="E63" s="70">
        <f>F63-L63</f>
        <v>0.61458333333333326</v>
      </c>
      <c r="F63" s="70">
        <v>0.66666666666666663</v>
      </c>
      <c r="G63" s="68" t="s">
        <v>24</v>
      </c>
      <c r="H63" s="71" t="s">
        <v>15</v>
      </c>
      <c r="I63" s="72" t="s">
        <v>25</v>
      </c>
      <c r="J63" s="73" t="s">
        <v>306</v>
      </c>
      <c r="K63" s="74" t="s">
        <v>307</v>
      </c>
      <c r="L63" s="75">
        <v>5.2083333333333336E-2</v>
      </c>
      <c r="M63" s="84" t="s">
        <v>93</v>
      </c>
      <c r="N63" s="84" t="s">
        <v>486</v>
      </c>
      <c r="O63" s="72" t="s">
        <v>23</v>
      </c>
    </row>
    <row r="64" spans="2:16" s="77" customFormat="1" x14ac:dyDescent="0.2">
      <c r="B64" s="68" t="s">
        <v>30</v>
      </c>
      <c r="C64" s="85">
        <v>43236</v>
      </c>
      <c r="D64" s="68">
        <f>E64-0.0104166666666667</f>
        <v>0.61458333333333326</v>
      </c>
      <c r="E64" s="70">
        <f>F64-L64</f>
        <v>0.625</v>
      </c>
      <c r="F64" s="70">
        <v>0.66666666666666663</v>
      </c>
      <c r="G64" s="68" t="s">
        <v>24</v>
      </c>
      <c r="H64" s="71" t="s">
        <v>15</v>
      </c>
      <c r="I64" s="72" t="s">
        <v>16</v>
      </c>
      <c r="J64" s="73" t="s">
        <v>222</v>
      </c>
      <c r="K64" s="74" t="s">
        <v>223</v>
      </c>
      <c r="L64" s="75">
        <v>4.1666666666666664E-2</v>
      </c>
      <c r="M64" s="84" t="s">
        <v>93</v>
      </c>
      <c r="N64" s="84" t="s">
        <v>481</v>
      </c>
      <c r="O64" s="72" t="s">
        <v>23</v>
      </c>
    </row>
    <row r="65" spans="1:16" s="77" customFormat="1" x14ac:dyDescent="0.2">
      <c r="B65" s="70" t="s">
        <v>405</v>
      </c>
      <c r="C65" s="69">
        <v>43236</v>
      </c>
      <c r="D65" s="68">
        <f>E65-0.0104166666666667</f>
        <v>0.61458333333333326</v>
      </c>
      <c r="E65" s="70">
        <v>0.625</v>
      </c>
      <c r="F65" s="70">
        <f>E65+L65</f>
        <v>0.6875</v>
      </c>
      <c r="G65" s="70" t="s">
        <v>14</v>
      </c>
      <c r="H65" s="81" t="s">
        <v>36</v>
      </c>
      <c r="I65" s="72" t="s">
        <v>25</v>
      </c>
      <c r="J65" s="82" t="s">
        <v>290</v>
      </c>
      <c r="K65" s="74" t="s">
        <v>291</v>
      </c>
      <c r="L65" s="75">
        <v>6.25E-2</v>
      </c>
      <c r="M65" s="84" t="s">
        <v>93</v>
      </c>
      <c r="N65" s="84" t="s">
        <v>485</v>
      </c>
      <c r="O65" s="72" t="s">
        <v>23</v>
      </c>
    </row>
    <row r="66" spans="1:16" s="141" customFormat="1" x14ac:dyDescent="0.2">
      <c r="B66" s="134" t="s">
        <v>27</v>
      </c>
      <c r="C66" s="133">
        <v>43237</v>
      </c>
      <c r="D66" s="132">
        <f>E66-0.0104166666666667</f>
        <v>0.39583333333333331</v>
      </c>
      <c r="E66" s="134">
        <f>F66-L66</f>
        <v>0.40625</v>
      </c>
      <c r="F66" s="134">
        <v>0.5</v>
      </c>
      <c r="G66" s="134" t="s">
        <v>14</v>
      </c>
      <c r="H66" s="135" t="s">
        <v>15</v>
      </c>
      <c r="I66" s="136" t="s">
        <v>54</v>
      </c>
      <c r="J66" s="137" t="s">
        <v>160</v>
      </c>
      <c r="K66" s="138" t="s">
        <v>161</v>
      </c>
      <c r="L66" s="139">
        <v>9.375E-2</v>
      </c>
      <c r="M66" s="140" t="s">
        <v>623</v>
      </c>
      <c r="N66" s="140" t="s">
        <v>620</v>
      </c>
      <c r="O66" s="136" t="s">
        <v>23</v>
      </c>
    </row>
    <row r="67" spans="1:16" s="141" customFormat="1" x14ac:dyDescent="0.2">
      <c r="B67" s="132" t="s">
        <v>27</v>
      </c>
      <c r="C67" s="133">
        <v>43237</v>
      </c>
      <c r="D67" s="132">
        <f>E67-0.0104166666666667</f>
        <v>0.41666666666666663</v>
      </c>
      <c r="E67" s="134">
        <f>F67-L67</f>
        <v>0.42708333333333331</v>
      </c>
      <c r="F67" s="134">
        <v>0.5</v>
      </c>
      <c r="G67" s="132" t="s">
        <v>14</v>
      </c>
      <c r="H67" s="135" t="s">
        <v>15</v>
      </c>
      <c r="I67" s="136" t="s">
        <v>16</v>
      </c>
      <c r="J67" s="137" t="s">
        <v>139</v>
      </c>
      <c r="K67" s="138" t="s">
        <v>140</v>
      </c>
      <c r="L67" s="139">
        <v>7.2916666666666671E-2</v>
      </c>
      <c r="M67" s="140" t="s">
        <v>93</v>
      </c>
      <c r="N67" s="140" t="s">
        <v>484</v>
      </c>
      <c r="O67" s="136" t="s">
        <v>23</v>
      </c>
      <c r="P67" s="149"/>
    </row>
    <row r="68" spans="1:16" s="141" customFormat="1" x14ac:dyDescent="0.2">
      <c r="B68" s="132" t="s">
        <v>27</v>
      </c>
      <c r="C68" s="133">
        <v>43237</v>
      </c>
      <c r="D68" s="132">
        <f>E68-0.0104166666666667</f>
        <v>0.44791666666666663</v>
      </c>
      <c r="E68" s="134">
        <f>F68-L68</f>
        <v>0.45833333333333331</v>
      </c>
      <c r="F68" s="134">
        <v>0.5</v>
      </c>
      <c r="G68" s="134" t="s">
        <v>14</v>
      </c>
      <c r="H68" s="135" t="s">
        <v>15</v>
      </c>
      <c r="I68" s="136" t="s">
        <v>16</v>
      </c>
      <c r="J68" s="137" t="s">
        <v>100</v>
      </c>
      <c r="K68" s="138" t="s">
        <v>101</v>
      </c>
      <c r="L68" s="139">
        <v>4.1666666666666664E-2</v>
      </c>
      <c r="M68" s="140" t="s">
        <v>623</v>
      </c>
      <c r="N68" s="140" t="s">
        <v>639</v>
      </c>
      <c r="O68" s="136" t="s">
        <v>23</v>
      </c>
    </row>
    <row r="69" spans="1:16" s="141" customFormat="1" x14ac:dyDescent="0.2">
      <c r="B69" s="134" t="s">
        <v>27</v>
      </c>
      <c r="C69" s="133">
        <v>43237</v>
      </c>
      <c r="D69" s="132">
        <f>E69-0.0104166666666667</f>
        <v>0.48958333333333331</v>
      </c>
      <c r="E69" s="134">
        <v>0.5</v>
      </c>
      <c r="F69" s="134">
        <f>E69+L69</f>
        <v>0.5625</v>
      </c>
      <c r="G69" s="134" t="s">
        <v>14</v>
      </c>
      <c r="H69" s="145" t="s">
        <v>36</v>
      </c>
      <c r="I69" s="136" t="s">
        <v>59</v>
      </c>
      <c r="J69" s="146" t="s">
        <v>589</v>
      </c>
      <c r="K69" s="138" t="s">
        <v>593</v>
      </c>
      <c r="L69" s="139">
        <v>6.25E-2</v>
      </c>
      <c r="M69" s="140" t="s">
        <v>93</v>
      </c>
      <c r="N69" s="140" t="s">
        <v>484</v>
      </c>
      <c r="O69" s="136" t="s">
        <v>23</v>
      </c>
      <c r="P69" s="149"/>
    </row>
    <row r="70" spans="1:16" s="141" customFormat="1" x14ac:dyDescent="0.2">
      <c r="A70" s="147"/>
      <c r="B70" s="134" t="s">
        <v>27</v>
      </c>
      <c r="C70" s="133">
        <v>43237</v>
      </c>
      <c r="D70" s="132">
        <f>E70-0.0104166666666667</f>
        <v>0.48958333333333331</v>
      </c>
      <c r="E70" s="134">
        <v>0.5</v>
      </c>
      <c r="F70" s="134">
        <f>E70+L70</f>
        <v>0.58333333333333337</v>
      </c>
      <c r="G70" s="134" t="s">
        <v>14</v>
      </c>
      <c r="H70" s="145" t="s">
        <v>36</v>
      </c>
      <c r="I70" s="136" t="s">
        <v>48</v>
      </c>
      <c r="J70" s="146" t="s">
        <v>387</v>
      </c>
      <c r="K70" s="138" t="s">
        <v>388</v>
      </c>
      <c r="L70" s="139">
        <v>8.3333333333333329E-2</v>
      </c>
      <c r="M70" s="140" t="s">
        <v>93</v>
      </c>
      <c r="N70" s="140" t="s">
        <v>481</v>
      </c>
      <c r="O70" s="136" t="s">
        <v>23</v>
      </c>
    </row>
    <row r="71" spans="1:16" s="141" customFormat="1" x14ac:dyDescent="0.2">
      <c r="A71" s="147"/>
      <c r="B71" s="134" t="s">
        <v>27</v>
      </c>
      <c r="C71" s="133">
        <v>43237</v>
      </c>
      <c r="D71" s="132">
        <f>E71-0.0104166666666667</f>
        <v>0.51041666666666663</v>
      </c>
      <c r="E71" s="134">
        <v>0.52083333333333337</v>
      </c>
      <c r="F71" s="134">
        <f>E71+L71</f>
        <v>0.60416666666666674</v>
      </c>
      <c r="G71" s="134" t="s">
        <v>14</v>
      </c>
      <c r="H71" s="145" t="s">
        <v>36</v>
      </c>
      <c r="I71" s="136" t="s">
        <v>48</v>
      </c>
      <c r="J71" s="146" t="s">
        <v>102</v>
      </c>
      <c r="K71" s="138" t="s">
        <v>103</v>
      </c>
      <c r="L71" s="139">
        <v>8.3333333333333329E-2</v>
      </c>
      <c r="M71" s="140" t="s">
        <v>93</v>
      </c>
      <c r="N71" s="140" t="s">
        <v>577</v>
      </c>
      <c r="O71" s="136" t="s">
        <v>23</v>
      </c>
    </row>
    <row r="72" spans="1:16" s="141" customFormat="1" x14ac:dyDescent="0.2">
      <c r="A72" s="147"/>
      <c r="B72" s="134" t="s">
        <v>27</v>
      </c>
      <c r="C72" s="144">
        <v>43237</v>
      </c>
      <c r="D72" s="132">
        <f>E72-0.0104166666666667</f>
        <v>0.57291666666666652</v>
      </c>
      <c r="E72" s="134">
        <f>F72-L72</f>
        <v>0.58333333333333326</v>
      </c>
      <c r="F72" s="134">
        <v>0.66666666666666663</v>
      </c>
      <c r="G72" s="132" t="s">
        <v>24</v>
      </c>
      <c r="H72" s="135" t="s">
        <v>15</v>
      </c>
      <c r="I72" s="136" t="s">
        <v>16</v>
      </c>
      <c r="J72" s="137" t="s">
        <v>395</v>
      </c>
      <c r="K72" s="138" t="s">
        <v>396</v>
      </c>
      <c r="L72" s="139">
        <v>8.3333333333333329E-2</v>
      </c>
      <c r="M72" s="140" t="s">
        <v>93</v>
      </c>
      <c r="N72" s="140" t="s">
        <v>486</v>
      </c>
      <c r="O72" s="136" t="s">
        <v>23</v>
      </c>
    </row>
    <row r="73" spans="1:16" s="141" customFormat="1" x14ac:dyDescent="0.2">
      <c r="A73" s="147"/>
      <c r="B73" s="134" t="s">
        <v>27</v>
      </c>
      <c r="C73" s="144">
        <v>43237</v>
      </c>
      <c r="D73" s="132">
        <f>E73-0.0104166666666667</f>
        <v>0.57291666666666652</v>
      </c>
      <c r="E73" s="134">
        <f>F73-L73</f>
        <v>0.58333333333333326</v>
      </c>
      <c r="F73" s="134">
        <v>0.66666666666666663</v>
      </c>
      <c r="G73" s="132" t="s">
        <v>24</v>
      </c>
      <c r="H73" s="135" t="s">
        <v>15</v>
      </c>
      <c r="I73" s="136" t="s">
        <v>16</v>
      </c>
      <c r="J73" s="137" t="s">
        <v>414</v>
      </c>
      <c r="K73" s="138" t="s">
        <v>413</v>
      </c>
      <c r="L73" s="139">
        <v>8.3333333333333329E-2</v>
      </c>
      <c r="M73" s="140" t="s">
        <v>623</v>
      </c>
      <c r="N73" s="140" t="s">
        <v>610</v>
      </c>
      <c r="O73" s="136" t="s">
        <v>23</v>
      </c>
    </row>
    <row r="74" spans="1:16" s="141" customFormat="1" x14ac:dyDescent="0.2">
      <c r="B74" s="134" t="s">
        <v>27</v>
      </c>
      <c r="C74" s="133">
        <v>43237</v>
      </c>
      <c r="D74" s="132">
        <f>E74-0.0104166666666667</f>
        <v>0.59374999999999989</v>
      </c>
      <c r="E74" s="134">
        <f>F74-L74</f>
        <v>0.60416666666666663</v>
      </c>
      <c r="F74" s="134">
        <v>0.66666666666666663</v>
      </c>
      <c r="G74" s="134" t="s">
        <v>24</v>
      </c>
      <c r="H74" s="135" t="s">
        <v>15</v>
      </c>
      <c r="I74" s="136" t="s">
        <v>25</v>
      </c>
      <c r="J74" s="137" t="s">
        <v>142</v>
      </c>
      <c r="K74" s="138" t="s">
        <v>143</v>
      </c>
      <c r="L74" s="139">
        <v>6.25E-2</v>
      </c>
      <c r="M74" s="140" t="s">
        <v>623</v>
      </c>
      <c r="N74" s="140" t="s">
        <v>618</v>
      </c>
      <c r="O74" s="136" t="s">
        <v>23</v>
      </c>
    </row>
    <row r="75" spans="1:16" s="141" customFormat="1" x14ac:dyDescent="0.2">
      <c r="B75" s="134" t="s">
        <v>27</v>
      </c>
      <c r="C75" s="133">
        <v>43237</v>
      </c>
      <c r="D75" s="132">
        <f>E75-0.0104166666666667</f>
        <v>0.61458333333333326</v>
      </c>
      <c r="E75" s="134">
        <v>0.625</v>
      </c>
      <c r="F75" s="134">
        <f>E75+L75</f>
        <v>0.70833333333333337</v>
      </c>
      <c r="G75" s="134" t="s">
        <v>24</v>
      </c>
      <c r="H75" s="145" t="s">
        <v>36</v>
      </c>
      <c r="I75" s="136" t="s">
        <v>59</v>
      </c>
      <c r="J75" s="146" t="s">
        <v>379</v>
      </c>
      <c r="K75" s="138" t="s">
        <v>380</v>
      </c>
      <c r="L75" s="139">
        <v>8.3333333333333329E-2</v>
      </c>
      <c r="M75" s="140" t="s">
        <v>623</v>
      </c>
      <c r="N75" s="140" t="s">
        <v>583</v>
      </c>
      <c r="O75" s="136" t="s">
        <v>23</v>
      </c>
    </row>
    <row r="76" spans="1:16" s="77" customFormat="1" x14ac:dyDescent="0.2">
      <c r="B76" s="70" t="s">
        <v>20</v>
      </c>
      <c r="C76" s="69">
        <v>43238</v>
      </c>
      <c r="D76" s="68">
        <f>E76-0.0104166666666667</f>
        <v>0.40625</v>
      </c>
      <c r="E76" s="70">
        <f>F76-L76</f>
        <v>0.41666666666666669</v>
      </c>
      <c r="F76" s="70">
        <v>0.5</v>
      </c>
      <c r="G76" s="70" t="s">
        <v>14</v>
      </c>
      <c r="H76" s="71" t="s">
        <v>15</v>
      </c>
      <c r="I76" s="72" t="s">
        <v>25</v>
      </c>
      <c r="J76" s="73" t="s">
        <v>673</v>
      </c>
      <c r="K76" s="74" t="s">
        <v>669</v>
      </c>
      <c r="L76" s="75">
        <v>8.3333333333333329E-2</v>
      </c>
      <c r="M76" s="72" t="s">
        <v>93</v>
      </c>
      <c r="N76" s="84" t="s">
        <v>480</v>
      </c>
      <c r="O76" s="72" t="s">
        <v>23</v>
      </c>
    </row>
    <row r="77" spans="1:16" s="77" customFormat="1" x14ac:dyDescent="0.2">
      <c r="B77" s="70" t="s">
        <v>20</v>
      </c>
      <c r="C77" s="85">
        <v>43238</v>
      </c>
      <c r="D77" s="68">
        <f>E77-0.0104166666666667</f>
        <v>0.41666666666666663</v>
      </c>
      <c r="E77" s="70">
        <f>F77-L77</f>
        <v>0.42708333333333331</v>
      </c>
      <c r="F77" s="70">
        <v>0.5</v>
      </c>
      <c r="G77" s="70" t="s">
        <v>14</v>
      </c>
      <c r="H77" s="71" t="s">
        <v>15</v>
      </c>
      <c r="I77" s="72" t="s">
        <v>16</v>
      </c>
      <c r="J77" s="73" t="s">
        <v>21</v>
      </c>
      <c r="K77" s="74" t="s">
        <v>22</v>
      </c>
      <c r="L77" s="75">
        <v>7.2916666666666671E-2</v>
      </c>
      <c r="M77" s="84" t="s">
        <v>93</v>
      </c>
      <c r="N77" s="84" t="s">
        <v>481</v>
      </c>
      <c r="O77" s="72" t="s">
        <v>23</v>
      </c>
      <c r="P77" s="88"/>
    </row>
    <row r="78" spans="1:16" s="77" customFormat="1" x14ac:dyDescent="0.2">
      <c r="B78" s="70" t="s">
        <v>20</v>
      </c>
      <c r="C78" s="69">
        <v>43238</v>
      </c>
      <c r="D78" s="68">
        <f>E78-0.0104166666666667</f>
        <v>0.48958333333333331</v>
      </c>
      <c r="E78" s="70">
        <v>0.5</v>
      </c>
      <c r="F78" s="70">
        <f>E78+L78</f>
        <v>0.5625</v>
      </c>
      <c r="G78" s="68" t="s">
        <v>14</v>
      </c>
      <c r="H78" s="81" t="s">
        <v>36</v>
      </c>
      <c r="I78" s="72" t="s">
        <v>59</v>
      </c>
      <c r="J78" s="82" t="s">
        <v>360</v>
      </c>
      <c r="K78" s="74" t="s">
        <v>361</v>
      </c>
      <c r="L78" s="75">
        <v>6.25E-2</v>
      </c>
      <c r="M78" s="84" t="s">
        <v>93</v>
      </c>
      <c r="N78" s="84" t="s">
        <v>487</v>
      </c>
      <c r="O78" s="72" t="s">
        <v>23</v>
      </c>
    </row>
    <row r="79" spans="1:16" s="77" customFormat="1" x14ac:dyDescent="0.2">
      <c r="B79" s="70" t="s">
        <v>20</v>
      </c>
      <c r="C79" s="85">
        <v>43238</v>
      </c>
      <c r="D79" s="68">
        <f>E79-0.0104166666666667</f>
        <v>0.57291666666666652</v>
      </c>
      <c r="E79" s="70">
        <f>F79-L79</f>
        <v>0.58333333333333326</v>
      </c>
      <c r="F79" s="70">
        <v>0.66666666666666663</v>
      </c>
      <c r="G79" s="68" t="s">
        <v>24</v>
      </c>
      <c r="H79" s="71" t="s">
        <v>15</v>
      </c>
      <c r="I79" s="72" t="s">
        <v>16</v>
      </c>
      <c r="J79" s="73" t="s">
        <v>415</v>
      </c>
      <c r="K79" s="74" t="s">
        <v>416</v>
      </c>
      <c r="L79" s="75">
        <v>8.3333333333333329E-2</v>
      </c>
      <c r="M79" s="84" t="s">
        <v>623</v>
      </c>
      <c r="N79" s="84" t="s">
        <v>610</v>
      </c>
      <c r="O79" s="72" t="s">
        <v>23</v>
      </c>
    </row>
    <row r="80" spans="1:16" s="77" customFormat="1" x14ac:dyDescent="0.2">
      <c r="B80" s="70" t="s">
        <v>20</v>
      </c>
      <c r="C80" s="85">
        <v>43238</v>
      </c>
      <c r="D80" s="68">
        <f>E80-0.0104166666666667</f>
        <v>0.59374999999999989</v>
      </c>
      <c r="E80" s="70">
        <f>F80-L80</f>
        <v>0.60416666666666663</v>
      </c>
      <c r="F80" s="70">
        <v>0.66666666666666663</v>
      </c>
      <c r="G80" s="70" t="s">
        <v>24</v>
      </c>
      <c r="H80" s="71" t="s">
        <v>15</v>
      </c>
      <c r="I80" s="72" t="s">
        <v>25</v>
      </c>
      <c r="J80" s="73" t="s">
        <v>81</v>
      </c>
      <c r="K80" s="74" t="s">
        <v>82</v>
      </c>
      <c r="L80" s="75">
        <v>6.25E-2</v>
      </c>
      <c r="M80" s="84" t="s">
        <v>93</v>
      </c>
      <c r="N80" s="84" t="s">
        <v>577</v>
      </c>
      <c r="O80" s="72" t="s">
        <v>23</v>
      </c>
    </row>
    <row r="81" spans="2:16" s="77" customFormat="1" x14ac:dyDescent="0.2">
      <c r="B81" s="70" t="s">
        <v>20</v>
      </c>
      <c r="C81" s="69">
        <v>43238</v>
      </c>
      <c r="D81" s="68">
        <f>E81-0.0104166666666667</f>
        <v>0.61458333333333326</v>
      </c>
      <c r="E81" s="70">
        <v>0.625</v>
      </c>
      <c r="F81" s="70">
        <f>E81+L81</f>
        <v>0.6875</v>
      </c>
      <c r="G81" s="68" t="s">
        <v>24</v>
      </c>
      <c r="H81" s="81" t="s">
        <v>36</v>
      </c>
      <c r="I81" s="72" t="s">
        <v>59</v>
      </c>
      <c r="J81" s="82" t="s">
        <v>85</v>
      </c>
      <c r="K81" s="74" t="s">
        <v>86</v>
      </c>
      <c r="L81" s="75">
        <v>6.25E-2</v>
      </c>
      <c r="M81" s="84" t="s">
        <v>623</v>
      </c>
      <c r="N81" s="84" t="s">
        <v>677</v>
      </c>
      <c r="O81" s="72" t="s">
        <v>23</v>
      </c>
    </row>
    <row r="82" spans="2:16" s="141" customFormat="1" x14ac:dyDescent="0.2">
      <c r="B82" s="134" t="s">
        <v>13</v>
      </c>
      <c r="C82" s="133">
        <v>43241</v>
      </c>
      <c r="D82" s="132">
        <f>E82-0.0104166666666667</f>
        <v>0.49999999999999994</v>
      </c>
      <c r="E82" s="134">
        <f>F82-L82</f>
        <v>0.51041666666666663</v>
      </c>
      <c r="F82" s="134">
        <v>0.5625</v>
      </c>
      <c r="G82" s="132" t="s">
        <v>24</v>
      </c>
      <c r="H82" s="135" t="s">
        <v>15</v>
      </c>
      <c r="I82" s="136" t="s">
        <v>16</v>
      </c>
      <c r="J82" s="137" t="s">
        <v>120</v>
      </c>
      <c r="K82" s="138" t="s">
        <v>647</v>
      </c>
      <c r="L82" s="139">
        <v>5.2083333333333336E-2</v>
      </c>
      <c r="M82" s="136" t="s">
        <v>623</v>
      </c>
      <c r="N82" s="140" t="s">
        <v>664</v>
      </c>
      <c r="O82" s="136" t="s">
        <v>23</v>
      </c>
    </row>
    <row r="83" spans="2:16" s="141" customFormat="1" x14ac:dyDescent="0.2">
      <c r="B83" s="134" t="s">
        <v>13</v>
      </c>
      <c r="C83" s="133">
        <v>43241</v>
      </c>
      <c r="D83" s="132">
        <f>E83-0.0104166666666667</f>
        <v>0.60416666666666652</v>
      </c>
      <c r="E83" s="134">
        <f>F83-L83</f>
        <v>0.61458333333333326</v>
      </c>
      <c r="F83" s="134">
        <v>0.66666666666666663</v>
      </c>
      <c r="G83" s="132" t="s">
        <v>24</v>
      </c>
      <c r="H83" s="135" t="s">
        <v>15</v>
      </c>
      <c r="I83" s="136" t="s">
        <v>16</v>
      </c>
      <c r="J83" s="137" t="s">
        <v>120</v>
      </c>
      <c r="K83" s="138" t="s">
        <v>666</v>
      </c>
      <c r="L83" s="139">
        <v>5.2083333333333336E-2</v>
      </c>
      <c r="M83" s="136" t="s">
        <v>665</v>
      </c>
      <c r="N83" s="140" t="s">
        <v>480</v>
      </c>
      <c r="O83" s="136" t="s">
        <v>23</v>
      </c>
    </row>
    <row r="84" spans="2:16" s="77" customFormat="1" x14ac:dyDescent="0.2">
      <c r="B84" s="70" t="s">
        <v>39</v>
      </c>
      <c r="C84" s="69">
        <v>43242</v>
      </c>
      <c r="D84" s="68">
        <f>E84-0.0104166666666667</f>
        <v>0.39583333333333331</v>
      </c>
      <c r="E84" s="70">
        <f>F84-L84</f>
        <v>0.40625</v>
      </c>
      <c r="F84" s="70">
        <v>0.4375</v>
      </c>
      <c r="G84" s="70" t="s">
        <v>14</v>
      </c>
      <c r="H84" s="71" t="s">
        <v>15</v>
      </c>
      <c r="I84" s="72" t="s">
        <v>16</v>
      </c>
      <c r="J84" s="73" t="s">
        <v>41</v>
      </c>
      <c r="K84" s="74" t="s">
        <v>451</v>
      </c>
      <c r="L84" s="75">
        <v>3.125E-2</v>
      </c>
      <c r="M84" s="84" t="s">
        <v>623</v>
      </c>
      <c r="N84" s="84" t="s">
        <v>596</v>
      </c>
      <c r="O84" s="72" t="s">
        <v>23</v>
      </c>
    </row>
    <row r="85" spans="2:16" s="77" customFormat="1" x14ac:dyDescent="0.2">
      <c r="B85" s="68" t="s">
        <v>39</v>
      </c>
      <c r="C85" s="69">
        <v>43242</v>
      </c>
      <c r="D85" s="68">
        <f>E85-0.0104166666666667</f>
        <v>0.42708333333333331</v>
      </c>
      <c r="E85" s="70">
        <f>F85-L85</f>
        <v>0.4375</v>
      </c>
      <c r="F85" s="70">
        <v>0.5</v>
      </c>
      <c r="G85" s="70" t="s">
        <v>14</v>
      </c>
      <c r="H85" s="71" t="s">
        <v>15</v>
      </c>
      <c r="I85" s="72" t="s">
        <v>16</v>
      </c>
      <c r="J85" s="73" t="s">
        <v>199</v>
      </c>
      <c r="K85" s="74" t="s">
        <v>200</v>
      </c>
      <c r="L85" s="75">
        <v>6.25E-2</v>
      </c>
      <c r="M85" s="84" t="s">
        <v>93</v>
      </c>
      <c r="N85" s="84" t="s">
        <v>480</v>
      </c>
      <c r="O85" s="72" t="s">
        <v>23</v>
      </c>
    </row>
    <row r="86" spans="2:16" s="77" customFormat="1" x14ac:dyDescent="0.2">
      <c r="B86" s="70" t="s">
        <v>39</v>
      </c>
      <c r="C86" s="85">
        <v>43242</v>
      </c>
      <c r="D86" s="68">
        <f>E86-0.0104166666666667</f>
        <v>0.4375</v>
      </c>
      <c r="E86" s="70">
        <v>0.44791666666666669</v>
      </c>
      <c r="F86" s="70">
        <v>0.5</v>
      </c>
      <c r="G86" s="70" t="s">
        <v>14</v>
      </c>
      <c r="H86" s="71" t="s">
        <v>15</v>
      </c>
      <c r="I86" s="72" t="s">
        <v>16</v>
      </c>
      <c r="J86" s="73" t="s">
        <v>44</v>
      </c>
      <c r="K86" s="74" t="s">
        <v>45</v>
      </c>
      <c r="L86" s="75">
        <v>5.2083333333333336E-2</v>
      </c>
      <c r="M86" s="84" t="s">
        <v>623</v>
      </c>
      <c r="N86" s="84" t="s">
        <v>596</v>
      </c>
      <c r="O86" s="72" t="s">
        <v>23</v>
      </c>
    </row>
    <row r="87" spans="2:16" s="77" customFormat="1" x14ac:dyDescent="0.2">
      <c r="B87" s="70" t="s">
        <v>39</v>
      </c>
      <c r="C87" s="85">
        <v>43242</v>
      </c>
      <c r="D87" s="68">
        <f>E87-0.0104166666666667</f>
        <v>0.51041666666666663</v>
      </c>
      <c r="E87" s="70">
        <v>0.52083333333333337</v>
      </c>
      <c r="F87" s="70">
        <f>E87+L87</f>
        <v>0.59375</v>
      </c>
      <c r="G87" s="68" t="s">
        <v>14</v>
      </c>
      <c r="H87" s="81" t="s">
        <v>36</v>
      </c>
      <c r="I87" s="72" t="s">
        <v>48</v>
      </c>
      <c r="J87" s="82" t="s">
        <v>438</v>
      </c>
      <c r="K87" s="74" t="s">
        <v>182</v>
      </c>
      <c r="L87" s="75">
        <v>7.2916666666666671E-2</v>
      </c>
      <c r="M87" s="84" t="s">
        <v>93</v>
      </c>
      <c r="N87" s="84" t="s">
        <v>483</v>
      </c>
      <c r="O87" s="72" t="s">
        <v>23</v>
      </c>
    </row>
    <row r="88" spans="2:16" s="77" customFormat="1" x14ac:dyDescent="0.2">
      <c r="B88" s="70" t="s">
        <v>39</v>
      </c>
      <c r="C88" s="69">
        <v>43242</v>
      </c>
      <c r="D88" s="68">
        <f>E88-0.0104166666666667</f>
        <v>0.51041666666666663</v>
      </c>
      <c r="E88" s="70">
        <v>0.52083333333333337</v>
      </c>
      <c r="F88" s="70">
        <f>E88+L88</f>
        <v>0.58333333333333337</v>
      </c>
      <c r="G88" s="70" t="s">
        <v>14</v>
      </c>
      <c r="H88" s="81" t="s">
        <v>36</v>
      </c>
      <c r="I88" s="72" t="s">
        <v>59</v>
      </c>
      <c r="J88" s="82" t="s">
        <v>106</v>
      </c>
      <c r="K88" s="74" t="s">
        <v>107</v>
      </c>
      <c r="L88" s="75">
        <v>6.25E-2</v>
      </c>
      <c r="M88" s="84" t="s">
        <v>623</v>
      </c>
      <c r="N88" s="84" t="s">
        <v>579</v>
      </c>
      <c r="O88" s="72" t="s">
        <v>23</v>
      </c>
    </row>
    <row r="89" spans="2:16" s="77" customFormat="1" x14ac:dyDescent="0.2">
      <c r="B89" s="70" t="s">
        <v>39</v>
      </c>
      <c r="C89" s="85">
        <v>43242</v>
      </c>
      <c r="D89" s="68">
        <f>E89-0.0104166666666667</f>
        <v>0.57291666666666652</v>
      </c>
      <c r="E89" s="70">
        <f>F89-L89</f>
        <v>0.58333333333333326</v>
      </c>
      <c r="F89" s="70">
        <v>0.66666666666666663</v>
      </c>
      <c r="G89" s="70" t="s">
        <v>24</v>
      </c>
      <c r="H89" s="71" t="s">
        <v>15</v>
      </c>
      <c r="I89" s="72" t="s">
        <v>25</v>
      </c>
      <c r="J89" s="73" t="s">
        <v>144</v>
      </c>
      <c r="K89" s="74" t="s">
        <v>145</v>
      </c>
      <c r="L89" s="75">
        <v>8.3333333333333329E-2</v>
      </c>
      <c r="M89" s="84" t="s">
        <v>623</v>
      </c>
      <c r="N89" s="84" t="s">
        <v>618</v>
      </c>
      <c r="O89" s="72" t="s">
        <v>23</v>
      </c>
    </row>
    <row r="90" spans="2:16" s="77" customFormat="1" x14ac:dyDescent="0.2">
      <c r="B90" s="70" t="s">
        <v>39</v>
      </c>
      <c r="C90" s="69">
        <v>43242</v>
      </c>
      <c r="D90" s="68">
        <f>E90-0.0104166666666667</f>
        <v>0.59374999999999989</v>
      </c>
      <c r="E90" s="70">
        <f>F90-L90</f>
        <v>0.60416666666666663</v>
      </c>
      <c r="F90" s="70">
        <v>0.66666666666666663</v>
      </c>
      <c r="G90" s="70" t="s">
        <v>24</v>
      </c>
      <c r="H90" s="71" t="s">
        <v>15</v>
      </c>
      <c r="I90" s="72" t="s">
        <v>25</v>
      </c>
      <c r="J90" s="73" t="s">
        <v>393</v>
      </c>
      <c r="K90" s="74" t="s">
        <v>394</v>
      </c>
      <c r="L90" s="75">
        <v>6.25E-2</v>
      </c>
      <c r="M90" s="84" t="s">
        <v>93</v>
      </c>
      <c r="N90" s="84" t="s">
        <v>481</v>
      </c>
      <c r="O90" s="72" t="s">
        <v>23</v>
      </c>
    </row>
    <row r="91" spans="2:16" s="77" customFormat="1" x14ac:dyDescent="0.2">
      <c r="B91" s="68" t="s">
        <v>39</v>
      </c>
      <c r="C91" s="85">
        <v>43242</v>
      </c>
      <c r="D91" s="68">
        <f>E91-0.0104166666666667</f>
        <v>0.61458333333333326</v>
      </c>
      <c r="E91" s="70">
        <f>F91-L91</f>
        <v>0.625</v>
      </c>
      <c r="F91" s="70">
        <v>0.6875</v>
      </c>
      <c r="G91" s="68" t="s">
        <v>24</v>
      </c>
      <c r="H91" s="71" t="s">
        <v>15</v>
      </c>
      <c r="I91" s="72" t="s">
        <v>16</v>
      </c>
      <c r="J91" s="73" t="s">
        <v>211</v>
      </c>
      <c r="K91" s="74" t="s">
        <v>212</v>
      </c>
      <c r="L91" s="75">
        <v>6.25E-2</v>
      </c>
      <c r="M91" s="84" t="s">
        <v>623</v>
      </c>
      <c r="N91" s="84" t="s">
        <v>611</v>
      </c>
      <c r="O91" s="72" t="s">
        <v>23</v>
      </c>
    </row>
    <row r="92" spans="2:16" s="141" customFormat="1" ht="25.5" x14ac:dyDescent="0.2">
      <c r="B92" s="134" t="s">
        <v>30</v>
      </c>
      <c r="C92" s="133">
        <v>43243</v>
      </c>
      <c r="D92" s="132">
        <f>E92-0.0104166666666667</f>
        <v>0.38541666666666663</v>
      </c>
      <c r="E92" s="134">
        <v>0.39583333333333331</v>
      </c>
      <c r="F92" s="134">
        <f>E92+L92</f>
        <v>0.5</v>
      </c>
      <c r="G92" s="132" t="s">
        <v>14</v>
      </c>
      <c r="H92" s="145" t="s">
        <v>36</v>
      </c>
      <c r="I92" s="136" t="s">
        <v>59</v>
      </c>
      <c r="J92" s="146" t="s">
        <v>318</v>
      </c>
      <c r="K92" s="172" t="s">
        <v>648</v>
      </c>
      <c r="L92" s="139">
        <v>0.10416666666666667</v>
      </c>
      <c r="M92" s="140" t="s">
        <v>93</v>
      </c>
      <c r="N92" s="140" t="s">
        <v>485</v>
      </c>
      <c r="O92" s="136" t="s">
        <v>23</v>
      </c>
      <c r="P92" s="149"/>
    </row>
    <row r="93" spans="2:16" s="141" customFormat="1" x14ac:dyDescent="0.2">
      <c r="B93" s="134" t="s">
        <v>30</v>
      </c>
      <c r="C93" s="133">
        <v>43243</v>
      </c>
      <c r="D93" s="132">
        <f>E93-0.0104166666666667</f>
        <v>0.51041666666666663</v>
      </c>
      <c r="E93" s="134">
        <v>0.52083333333333337</v>
      </c>
      <c r="F93" s="134">
        <f>E93+L93</f>
        <v>0.625</v>
      </c>
      <c r="G93" s="132" t="s">
        <v>14</v>
      </c>
      <c r="H93" s="145" t="s">
        <v>36</v>
      </c>
      <c r="I93" s="136" t="s">
        <v>59</v>
      </c>
      <c r="J93" s="146" t="s">
        <v>318</v>
      </c>
      <c r="K93" s="138" t="s">
        <v>319</v>
      </c>
      <c r="L93" s="139">
        <v>0.10416666666666667</v>
      </c>
      <c r="M93" s="140" t="s">
        <v>623</v>
      </c>
      <c r="N93" s="140" t="s">
        <v>685</v>
      </c>
      <c r="O93" s="136" t="s">
        <v>23</v>
      </c>
    </row>
    <row r="94" spans="2:16" s="141" customFormat="1" x14ac:dyDescent="0.2">
      <c r="B94" s="134" t="s">
        <v>30</v>
      </c>
      <c r="C94" s="144">
        <v>43243</v>
      </c>
      <c r="D94" s="132">
        <f>E94-0.0104166666666667</f>
        <v>0.39583333333333331</v>
      </c>
      <c r="E94" s="134">
        <f>F94-L94</f>
        <v>0.40625</v>
      </c>
      <c r="F94" s="134">
        <v>0.4375</v>
      </c>
      <c r="G94" s="134" t="s">
        <v>14</v>
      </c>
      <c r="H94" s="135" t="s">
        <v>15</v>
      </c>
      <c r="I94" s="136" t="s">
        <v>16</v>
      </c>
      <c r="J94" s="137" t="s">
        <v>128</v>
      </c>
      <c r="K94" s="138" t="s">
        <v>452</v>
      </c>
      <c r="L94" s="139">
        <v>3.125E-2</v>
      </c>
      <c r="M94" s="140" t="s">
        <v>93</v>
      </c>
      <c r="N94" s="140" t="s">
        <v>481</v>
      </c>
      <c r="O94" s="136" t="s">
        <v>23</v>
      </c>
    </row>
    <row r="95" spans="2:16" s="141" customFormat="1" x14ac:dyDescent="0.2">
      <c r="B95" s="134" t="s">
        <v>30</v>
      </c>
      <c r="C95" s="144">
        <v>43243</v>
      </c>
      <c r="D95" s="132">
        <f>E95-0.0104166666666667</f>
        <v>0.39583333333333331</v>
      </c>
      <c r="E95" s="134">
        <f>F95-L95</f>
        <v>0.40625</v>
      </c>
      <c r="F95" s="134">
        <v>0.4375</v>
      </c>
      <c r="G95" s="134" t="s">
        <v>14</v>
      </c>
      <c r="H95" s="135" t="s">
        <v>15</v>
      </c>
      <c r="I95" s="136" t="s">
        <v>16</v>
      </c>
      <c r="J95" s="137" t="s">
        <v>129</v>
      </c>
      <c r="K95" s="138" t="s">
        <v>470</v>
      </c>
      <c r="L95" s="139">
        <v>3.125E-2</v>
      </c>
      <c r="M95" s="140" t="s">
        <v>93</v>
      </c>
      <c r="N95" s="140" t="s">
        <v>481</v>
      </c>
      <c r="O95" s="136" t="s">
        <v>23</v>
      </c>
    </row>
    <row r="96" spans="2:16" s="141" customFormat="1" x14ac:dyDescent="0.2">
      <c r="B96" s="134" t="s">
        <v>30</v>
      </c>
      <c r="C96" s="133">
        <v>43243</v>
      </c>
      <c r="D96" s="132">
        <f>E96-0.0104166666666667</f>
        <v>0.39583333333333331</v>
      </c>
      <c r="E96" s="134">
        <f>F96-L96</f>
        <v>0.40625</v>
      </c>
      <c r="F96" s="134">
        <v>0.5</v>
      </c>
      <c r="G96" s="134" t="s">
        <v>14</v>
      </c>
      <c r="H96" s="135" t="s">
        <v>15</v>
      </c>
      <c r="I96" s="136" t="s">
        <v>54</v>
      </c>
      <c r="J96" s="137" t="s">
        <v>187</v>
      </c>
      <c r="K96" s="138" t="s">
        <v>188</v>
      </c>
      <c r="L96" s="139">
        <v>9.375E-2</v>
      </c>
      <c r="M96" s="140" t="s">
        <v>93</v>
      </c>
      <c r="N96" s="140" t="s">
        <v>484</v>
      </c>
      <c r="O96" s="136" t="s">
        <v>23</v>
      </c>
    </row>
    <row r="97" spans="1:20" s="141" customFormat="1" x14ac:dyDescent="0.2">
      <c r="B97" s="134" t="s">
        <v>30</v>
      </c>
      <c r="C97" s="144">
        <v>43243</v>
      </c>
      <c r="D97" s="132">
        <f>E97-0.0104166666666667</f>
        <v>0.39583333333333331</v>
      </c>
      <c r="E97" s="134">
        <f>F97-L97</f>
        <v>0.40625</v>
      </c>
      <c r="F97" s="134">
        <v>0.4375</v>
      </c>
      <c r="G97" s="134" t="s">
        <v>14</v>
      </c>
      <c r="H97" s="135" t="s">
        <v>15</v>
      </c>
      <c r="I97" s="136" t="s">
        <v>16</v>
      </c>
      <c r="J97" s="137" t="s">
        <v>338</v>
      </c>
      <c r="K97" s="138" t="s">
        <v>471</v>
      </c>
      <c r="L97" s="139">
        <v>3.125E-2</v>
      </c>
      <c r="M97" s="140" t="s">
        <v>93</v>
      </c>
      <c r="N97" s="140" t="s">
        <v>485</v>
      </c>
      <c r="O97" s="136" t="s">
        <v>23</v>
      </c>
    </row>
    <row r="98" spans="1:20" s="141" customFormat="1" x14ac:dyDescent="0.2">
      <c r="B98" s="134" t="s">
        <v>30</v>
      </c>
      <c r="C98" s="144">
        <v>43243</v>
      </c>
      <c r="D98" s="132">
        <f>E98-0.0104166666666667</f>
        <v>0.39583333333333331</v>
      </c>
      <c r="E98" s="134">
        <f>F98-L98</f>
        <v>0.40625</v>
      </c>
      <c r="F98" s="134">
        <v>0.4375</v>
      </c>
      <c r="G98" s="134" t="s">
        <v>14</v>
      </c>
      <c r="H98" s="135" t="s">
        <v>15</v>
      </c>
      <c r="I98" s="136" t="s">
        <v>16</v>
      </c>
      <c r="J98" s="137" t="s">
        <v>339</v>
      </c>
      <c r="K98" s="138" t="s">
        <v>472</v>
      </c>
      <c r="L98" s="139">
        <v>3.125E-2</v>
      </c>
      <c r="M98" s="140" t="s">
        <v>623</v>
      </c>
      <c r="N98" s="140" t="s">
        <v>642</v>
      </c>
      <c r="O98" s="136" t="s">
        <v>23</v>
      </c>
    </row>
    <row r="99" spans="1:20" s="141" customFormat="1" x14ac:dyDescent="0.2">
      <c r="B99" s="134" t="s">
        <v>30</v>
      </c>
      <c r="C99" s="144">
        <v>43243</v>
      </c>
      <c r="D99" s="132">
        <f>E99-0.0104166666666667</f>
        <v>0.4375</v>
      </c>
      <c r="E99" s="134">
        <v>0.44791666666666669</v>
      </c>
      <c r="F99" s="134">
        <v>0.5</v>
      </c>
      <c r="G99" s="134" t="s">
        <v>14</v>
      </c>
      <c r="H99" s="135" t="s">
        <v>15</v>
      </c>
      <c r="I99" s="136" t="s">
        <v>16</v>
      </c>
      <c r="J99" s="137" t="s">
        <v>130</v>
      </c>
      <c r="K99" s="138" t="s">
        <v>131</v>
      </c>
      <c r="L99" s="139">
        <v>5.2083333333333336E-2</v>
      </c>
      <c r="M99" s="140" t="s">
        <v>93</v>
      </c>
      <c r="N99" s="140" t="s">
        <v>481</v>
      </c>
      <c r="O99" s="136" t="s">
        <v>23</v>
      </c>
    </row>
    <row r="100" spans="1:20" s="141" customFormat="1" x14ac:dyDescent="0.2">
      <c r="B100" s="134" t="s">
        <v>30</v>
      </c>
      <c r="C100" s="144">
        <v>43243</v>
      </c>
      <c r="D100" s="132">
        <f>E100-0.0104166666666667</f>
        <v>0.4375</v>
      </c>
      <c r="E100" s="134">
        <v>0.44791666666666669</v>
      </c>
      <c r="F100" s="134">
        <v>0.5</v>
      </c>
      <c r="G100" s="134" t="s">
        <v>14</v>
      </c>
      <c r="H100" s="135" t="s">
        <v>15</v>
      </c>
      <c r="I100" s="136" t="s">
        <v>16</v>
      </c>
      <c r="J100" s="137" t="s">
        <v>132</v>
      </c>
      <c r="K100" s="138" t="s">
        <v>133</v>
      </c>
      <c r="L100" s="139">
        <v>5.2083333333333336E-2</v>
      </c>
      <c r="M100" s="140" t="s">
        <v>93</v>
      </c>
      <c r="N100" s="140" t="s">
        <v>481</v>
      </c>
      <c r="O100" s="136" t="s">
        <v>23</v>
      </c>
    </row>
    <row r="101" spans="1:20" s="147" customFormat="1" x14ac:dyDescent="0.2">
      <c r="A101" s="141"/>
      <c r="B101" s="134" t="s">
        <v>30</v>
      </c>
      <c r="C101" s="144">
        <v>43243</v>
      </c>
      <c r="D101" s="132">
        <f>E101-0.0104166666666667</f>
        <v>0.4375</v>
      </c>
      <c r="E101" s="134">
        <f>F101-L101</f>
        <v>0.44791666666666669</v>
      </c>
      <c r="F101" s="134">
        <v>0.5</v>
      </c>
      <c r="G101" s="134" t="s">
        <v>14</v>
      </c>
      <c r="H101" s="135" t="s">
        <v>15</v>
      </c>
      <c r="I101" s="136" t="s">
        <v>16</v>
      </c>
      <c r="J101" s="137" t="s">
        <v>340</v>
      </c>
      <c r="K101" s="138" t="s">
        <v>341</v>
      </c>
      <c r="L101" s="139">
        <v>5.2083333333333336E-2</v>
      </c>
      <c r="M101" s="140" t="s">
        <v>93</v>
      </c>
      <c r="N101" s="140" t="s">
        <v>485</v>
      </c>
      <c r="O101" s="136" t="s">
        <v>23</v>
      </c>
      <c r="P101" s="141"/>
      <c r="Q101" s="141"/>
      <c r="R101" s="141"/>
      <c r="S101" s="141"/>
      <c r="T101" s="141"/>
    </row>
    <row r="102" spans="1:20" s="141" customFormat="1" x14ac:dyDescent="0.2">
      <c r="B102" s="134" t="s">
        <v>30</v>
      </c>
      <c r="C102" s="144">
        <v>43243</v>
      </c>
      <c r="D102" s="132">
        <f>E102-0.0104166666666667</f>
        <v>0.4375</v>
      </c>
      <c r="E102" s="134">
        <f>F102-L102</f>
        <v>0.44791666666666669</v>
      </c>
      <c r="F102" s="134">
        <v>0.5</v>
      </c>
      <c r="G102" s="134" t="s">
        <v>14</v>
      </c>
      <c r="H102" s="135" t="s">
        <v>15</v>
      </c>
      <c r="I102" s="136" t="s">
        <v>16</v>
      </c>
      <c r="J102" s="137" t="s">
        <v>342</v>
      </c>
      <c r="K102" s="138" t="s">
        <v>343</v>
      </c>
      <c r="L102" s="139">
        <v>5.2083333333333336E-2</v>
      </c>
      <c r="M102" s="140" t="s">
        <v>623</v>
      </c>
      <c r="N102" s="140" t="s">
        <v>642</v>
      </c>
      <c r="O102" s="136" t="s">
        <v>23</v>
      </c>
    </row>
    <row r="103" spans="1:20" s="147" customFormat="1" x14ac:dyDescent="0.2">
      <c r="A103" s="141"/>
      <c r="B103" s="134" t="s">
        <v>30</v>
      </c>
      <c r="C103" s="133">
        <v>43243</v>
      </c>
      <c r="D103" s="132">
        <f>E103-0.0104166666666667</f>
        <v>0.51041666666666663</v>
      </c>
      <c r="E103" s="134">
        <v>0.52083333333333337</v>
      </c>
      <c r="F103" s="134">
        <f>E103+L103</f>
        <v>0.58333333333333337</v>
      </c>
      <c r="G103" s="132" t="s">
        <v>14</v>
      </c>
      <c r="H103" s="145" t="s">
        <v>36</v>
      </c>
      <c r="I103" s="136" t="s">
        <v>66</v>
      </c>
      <c r="J103" s="146" t="s">
        <v>330</v>
      </c>
      <c r="K103" s="138" t="s">
        <v>331</v>
      </c>
      <c r="L103" s="139">
        <v>6.25E-2</v>
      </c>
      <c r="M103" s="140" t="s">
        <v>623</v>
      </c>
      <c r="N103" s="140" t="s">
        <v>640</v>
      </c>
      <c r="O103" s="136" t="s">
        <v>23</v>
      </c>
      <c r="P103" s="141"/>
      <c r="Q103" s="141"/>
      <c r="R103" s="141"/>
      <c r="S103" s="141"/>
      <c r="T103" s="141"/>
    </row>
    <row r="104" spans="1:20" s="147" customFormat="1" x14ac:dyDescent="0.2">
      <c r="A104" s="141"/>
      <c r="B104" s="132" t="s">
        <v>405</v>
      </c>
      <c r="C104" s="144">
        <v>43243</v>
      </c>
      <c r="D104" s="132">
        <f>E104-0.0104166666666667</f>
        <v>0.60416666666666652</v>
      </c>
      <c r="E104" s="134">
        <f>F104-L104</f>
        <v>0.61458333333333326</v>
      </c>
      <c r="F104" s="134">
        <v>0.66666666666666663</v>
      </c>
      <c r="G104" s="132" t="s">
        <v>24</v>
      </c>
      <c r="H104" s="135" t="s">
        <v>15</v>
      </c>
      <c r="I104" s="136" t="s">
        <v>25</v>
      </c>
      <c r="J104" s="137" t="s">
        <v>308</v>
      </c>
      <c r="K104" s="138" t="s">
        <v>309</v>
      </c>
      <c r="L104" s="139">
        <v>5.2083333333333336E-2</v>
      </c>
      <c r="M104" s="140" t="s">
        <v>93</v>
      </c>
      <c r="N104" s="140" t="s">
        <v>486</v>
      </c>
      <c r="O104" s="136" t="s">
        <v>23</v>
      </c>
      <c r="P104" s="141"/>
      <c r="Q104" s="141"/>
      <c r="R104" s="141"/>
      <c r="S104" s="141"/>
      <c r="T104" s="141"/>
    </row>
    <row r="105" spans="1:20" s="147" customFormat="1" x14ac:dyDescent="0.2">
      <c r="A105" s="141"/>
      <c r="B105" s="132" t="s">
        <v>405</v>
      </c>
      <c r="C105" s="133">
        <v>43243</v>
      </c>
      <c r="D105" s="132">
        <f>E105-0.0104166666666667</f>
        <v>0.61458333333333326</v>
      </c>
      <c r="E105" s="134">
        <v>0.625</v>
      </c>
      <c r="F105" s="134">
        <f>E105+L105</f>
        <v>0.70833333333333337</v>
      </c>
      <c r="G105" s="132" t="s">
        <v>14</v>
      </c>
      <c r="H105" s="145" t="s">
        <v>36</v>
      </c>
      <c r="I105" s="136" t="s">
        <v>16</v>
      </c>
      <c r="J105" s="146" t="s">
        <v>77</v>
      </c>
      <c r="K105" s="138" t="s">
        <v>78</v>
      </c>
      <c r="L105" s="139">
        <v>8.3333333333333329E-2</v>
      </c>
      <c r="M105" s="140" t="s">
        <v>93</v>
      </c>
      <c r="N105" s="140" t="s">
        <v>486</v>
      </c>
      <c r="O105" s="136" t="s">
        <v>23</v>
      </c>
      <c r="P105" s="141"/>
      <c r="Q105" s="141"/>
      <c r="R105" s="141"/>
      <c r="S105" s="141"/>
      <c r="T105" s="141"/>
    </row>
    <row r="106" spans="1:20" s="141" customFormat="1" x14ac:dyDescent="0.2">
      <c r="B106" s="134" t="s">
        <v>405</v>
      </c>
      <c r="C106" s="133">
        <v>43243</v>
      </c>
      <c r="D106" s="132">
        <f>E106-0.0104166666666667</f>
        <v>0.61458333333333326</v>
      </c>
      <c r="E106" s="134">
        <v>0.625</v>
      </c>
      <c r="F106" s="134">
        <f>E106+L106</f>
        <v>0.6875</v>
      </c>
      <c r="G106" s="195" t="s">
        <v>14</v>
      </c>
      <c r="H106" s="145" t="s">
        <v>36</v>
      </c>
      <c r="I106" s="136" t="s">
        <v>25</v>
      </c>
      <c r="J106" s="146" t="s">
        <v>292</v>
      </c>
      <c r="K106" s="138" t="s">
        <v>293</v>
      </c>
      <c r="L106" s="139">
        <v>6.25E-2</v>
      </c>
      <c r="M106" s="140" t="s">
        <v>93</v>
      </c>
      <c r="N106" s="140" t="s">
        <v>485</v>
      </c>
      <c r="O106" s="136" t="s">
        <v>23</v>
      </c>
    </row>
    <row r="107" spans="1:20" s="141" customFormat="1" x14ac:dyDescent="0.2">
      <c r="B107" s="134" t="s">
        <v>30</v>
      </c>
      <c r="C107" s="133">
        <v>43243</v>
      </c>
      <c r="D107" s="132">
        <f>E107-0.0104166666666667</f>
        <v>0.61458333333333326</v>
      </c>
      <c r="E107" s="134">
        <v>0.625</v>
      </c>
      <c r="F107" s="134">
        <f>E107+L107</f>
        <v>0.70833333333333337</v>
      </c>
      <c r="G107" s="132" t="s">
        <v>24</v>
      </c>
      <c r="H107" s="145" t="s">
        <v>36</v>
      </c>
      <c r="I107" s="136" t="s">
        <v>48</v>
      </c>
      <c r="J107" s="146" t="s">
        <v>346</v>
      </c>
      <c r="K107" s="138" t="s">
        <v>347</v>
      </c>
      <c r="L107" s="139">
        <v>8.3333333333333329E-2</v>
      </c>
      <c r="M107" s="140" t="s">
        <v>93</v>
      </c>
      <c r="N107" s="140" t="s">
        <v>487</v>
      </c>
      <c r="O107" s="136" t="s">
        <v>23</v>
      </c>
    </row>
    <row r="108" spans="1:20" s="141" customFormat="1" x14ac:dyDescent="0.2">
      <c r="B108" s="132" t="s">
        <v>30</v>
      </c>
      <c r="C108" s="133">
        <v>43243</v>
      </c>
      <c r="D108" s="132">
        <f>E108-0.0104166666666667</f>
        <v>0.61458333333333326</v>
      </c>
      <c r="E108" s="134">
        <v>0.625</v>
      </c>
      <c r="F108" s="134">
        <f>E108+L108</f>
        <v>0.67708333333333337</v>
      </c>
      <c r="G108" s="134" t="s">
        <v>14</v>
      </c>
      <c r="H108" s="145" t="s">
        <v>36</v>
      </c>
      <c r="I108" s="136" t="s">
        <v>369</v>
      </c>
      <c r="J108" s="146" t="s">
        <v>370</v>
      </c>
      <c r="K108" s="138" t="s">
        <v>371</v>
      </c>
      <c r="L108" s="139">
        <v>5.2083333333333336E-2</v>
      </c>
      <c r="M108" s="140" t="s">
        <v>93</v>
      </c>
      <c r="N108" s="140" t="s">
        <v>484</v>
      </c>
      <c r="O108" s="136" t="s">
        <v>23</v>
      </c>
    </row>
    <row r="109" spans="1:20" s="141" customFormat="1" x14ac:dyDescent="0.2">
      <c r="B109" s="134" t="s">
        <v>30</v>
      </c>
      <c r="C109" s="133">
        <v>43243</v>
      </c>
      <c r="D109" s="132">
        <f>E109-0.0104166666666667</f>
        <v>0.61458333333333326</v>
      </c>
      <c r="E109" s="134">
        <v>0.625</v>
      </c>
      <c r="F109" s="134">
        <f>E109+L109</f>
        <v>0.70833333333333337</v>
      </c>
      <c r="G109" s="134" t="s">
        <v>24</v>
      </c>
      <c r="H109" s="145" t="s">
        <v>36</v>
      </c>
      <c r="I109" s="136" t="s">
        <v>48</v>
      </c>
      <c r="J109" s="146" t="s">
        <v>389</v>
      </c>
      <c r="K109" s="138" t="s">
        <v>390</v>
      </c>
      <c r="L109" s="139">
        <v>8.3333333333333329E-2</v>
      </c>
      <c r="M109" s="140" t="s">
        <v>93</v>
      </c>
      <c r="N109" s="140" t="s">
        <v>481</v>
      </c>
      <c r="O109" s="136" t="s">
        <v>23</v>
      </c>
    </row>
    <row r="110" spans="1:20" s="77" customFormat="1" x14ac:dyDescent="0.2">
      <c r="A110" s="150" t="s">
        <v>645</v>
      </c>
      <c r="B110" s="70" t="s">
        <v>27</v>
      </c>
      <c r="C110" s="85">
        <v>43244</v>
      </c>
      <c r="D110" s="68">
        <f>E110-0.0104166666666667</f>
        <v>0.42708333333333331</v>
      </c>
      <c r="E110" s="70">
        <f>F110-L110</f>
        <v>0.4375</v>
      </c>
      <c r="F110" s="70">
        <v>0.5</v>
      </c>
      <c r="G110" s="70" t="s">
        <v>14</v>
      </c>
      <c r="H110" s="71" t="s">
        <v>15</v>
      </c>
      <c r="I110" s="72" t="s">
        <v>16</v>
      </c>
      <c r="J110" s="73" t="s">
        <v>73</v>
      </c>
      <c r="K110" s="74" t="s">
        <v>74</v>
      </c>
      <c r="L110" s="75">
        <v>6.25E-2</v>
      </c>
      <c r="M110" s="84" t="s">
        <v>623</v>
      </c>
      <c r="N110" s="84" t="s">
        <v>637</v>
      </c>
      <c r="O110" s="72" t="s">
        <v>23</v>
      </c>
    </row>
    <row r="111" spans="1:20" s="77" customFormat="1" x14ac:dyDescent="0.2">
      <c r="A111" s="150" t="s">
        <v>645</v>
      </c>
      <c r="B111" s="70" t="s">
        <v>27</v>
      </c>
      <c r="C111" s="85">
        <v>43244</v>
      </c>
      <c r="D111" s="68">
        <f>E111-0.0104166666666667</f>
        <v>0.51041666666666663</v>
      </c>
      <c r="E111" s="70">
        <v>0.52083333333333337</v>
      </c>
      <c r="F111" s="70">
        <f>E111+L111</f>
        <v>0.60416666666666674</v>
      </c>
      <c r="G111" s="68" t="s">
        <v>14</v>
      </c>
      <c r="H111" s="81" t="s">
        <v>36</v>
      </c>
      <c r="I111" s="79" t="s">
        <v>48</v>
      </c>
      <c r="J111" s="82" t="s">
        <v>277</v>
      </c>
      <c r="K111" s="74" t="s">
        <v>278</v>
      </c>
      <c r="L111" s="75">
        <v>8.3333333333333329E-2</v>
      </c>
      <c r="M111" s="84" t="s">
        <v>93</v>
      </c>
      <c r="N111" s="84" t="s">
        <v>578</v>
      </c>
      <c r="O111" s="72" t="s">
        <v>23</v>
      </c>
    </row>
    <row r="112" spans="1:20" s="77" customFormat="1" x14ac:dyDescent="0.2">
      <c r="A112" s="150" t="s">
        <v>645</v>
      </c>
      <c r="B112" s="70" t="s">
        <v>27</v>
      </c>
      <c r="C112" s="85">
        <v>43244</v>
      </c>
      <c r="D112" s="68">
        <f>E112-0.0104166666666667</f>
        <v>0.51041666666666663</v>
      </c>
      <c r="E112" s="70">
        <v>0.52083333333333337</v>
      </c>
      <c r="F112" s="70">
        <f>E112+L112</f>
        <v>0.60416666666666674</v>
      </c>
      <c r="G112" s="68" t="s">
        <v>14</v>
      </c>
      <c r="H112" s="81" t="s">
        <v>36</v>
      </c>
      <c r="I112" s="79" t="s">
        <v>48</v>
      </c>
      <c r="J112" s="82" t="s">
        <v>281</v>
      </c>
      <c r="K112" s="74" t="s">
        <v>282</v>
      </c>
      <c r="L112" s="75">
        <v>8.3333333333333329E-2</v>
      </c>
      <c r="M112" s="84" t="s">
        <v>93</v>
      </c>
      <c r="N112" s="84" t="s">
        <v>479</v>
      </c>
      <c r="O112" s="72" t="s">
        <v>23</v>
      </c>
    </row>
    <row r="113" spans="1:20" s="77" customFormat="1" x14ac:dyDescent="0.2">
      <c r="A113" s="150" t="s">
        <v>645</v>
      </c>
      <c r="B113" s="70" t="s">
        <v>27</v>
      </c>
      <c r="C113" s="85">
        <v>43244</v>
      </c>
      <c r="D113" s="68">
        <f>E113-0.0104166666666667</f>
        <v>0.58333333333333326</v>
      </c>
      <c r="E113" s="70">
        <f>F113-L113</f>
        <v>0.59375</v>
      </c>
      <c r="F113" s="70">
        <v>0.66666666666666663</v>
      </c>
      <c r="G113" s="68" t="s">
        <v>24</v>
      </c>
      <c r="H113" s="71" t="s">
        <v>15</v>
      </c>
      <c r="I113" s="72" t="s">
        <v>54</v>
      </c>
      <c r="J113" s="73" t="s">
        <v>304</v>
      </c>
      <c r="K113" s="74" t="s">
        <v>305</v>
      </c>
      <c r="L113" s="75">
        <v>7.2916666666666671E-2</v>
      </c>
      <c r="M113" s="84" t="s">
        <v>93</v>
      </c>
      <c r="N113" s="84" t="s">
        <v>480</v>
      </c>
      <c r="O113" s="72" t="s">
        <v>23</v>
      </c>
    </row>
    <row r="114" spans="1:20" s="77" customFormat="1" x14ac:dyDescent="0.2">
      <c r="A114" s="150" t="s">
        <v>645</v>
      </c>
      <c r="B114" s="70" t="s">
        <v>27</v>
      </c>
      <c r="C114" s="85">
        <v>43244</v>
      </c>
      <c r="D114" s="68">
        <f>E114-0.0104166666666667</f>
        <v>0.61458333333333326</v>
      </c>
      <c r="E114" s="70">
        <v>0.625</v>
      </c>
      <c r="F114" s="70">
        <f>E114+L114</f>
        <v>0.6875</v>
      </c>
      <c r="G114" s="68" t="s">
        <v>24</v>
      </c>
      <c r="H114" s="81" t="s">
        <v>36</v>
      </c>
      <c r="I114" s="72" t="s">
        <v>59</v>
      </c>
      <c r="J114" s="82" t="s">
        <v>60</v>
      </c>
      <c r="K114" s="74" t="s">
        <v>61</v>
      </c>
      <c r="L114" s="75">
        <v>6.25E-2</v>
      </c>
      <c r="M114" s="84" t="s">
        <v>93</v>
      </c>
      <c r="N114" s="84" t="s">
        <v>491</v>
      </c>
      <c r="O114" s="72" t="s">
        <v>23</v>
      </c>
    </row>
    <row r="115" spans="1:20" s="141" customFormat="1" x14ac:dyDescent="0.2">
      <c r="B115" s="134" t="s">
        <v>20</v>
      </c>
      <c r="C115" s="133">
        <v>43245</v>
      </c>
      <c r="D115" s="132">
        <f>E115-0.0104166666666667</f>
        <v>0.40625</v>
      </c>
      <c r="E115" s="134">
        <f>F115-L115</f>
        <v>0.41666666666666669</v>
      </c>
      <c r="F115" s="134">
        <v>0.5</v>
      </c>
      <c r="G115" s="134" t="s">
        <v>14</v>
      </c>
      <c r="H115" s="135" t="s">
        <v>15</v>
      </c>
      <c r="I115" s="136" t="s">
        <v>25</v>
      </c>
      <c r="J115" s="137" t="s">
        <v>674</v>
      </c>
      <c r="K115" s="138" t="s">
        <v>670</v>
      </c>
      <c r="L115" s="139">
        <v>8.3333333333333329E-2</v>
      </c>
      <c r="M115" s="136" t="s">
        <v>93</v>
      </c>
      <c r="N115" s="140" t="s">
        <v>480</v>
      </c>
      <c r="O115" s="136" t="s">
        <v>23</v>
      </c>
    </row>
    <row r="116" spans="1:20" s="141" customFormat="1" x14ac:dyDescent="0.2">
      <c r="A116" s="169" t="s">
        <v>646</v>
      </c>
      <c r="B116" s="134" t="s">
        <v>20</v>
      </c>
      <c r="C116" s="133">
        <v>43245</v>
      </c>
      <c r="D116" s="132">
        <f>E116-0.0104166666666667</f>
        <v>0.42708333333333331</v>
      </c>
      <c r="E116" s="134">
        <f>F116-L116</f>
        <v>0.4375</v>
      </c>
      <c r="F116" s="134">
        <v>0.5</v>
      </c>
      <c r="G116" s="134" t="s">
        <v>14</v>
      </c>
      <c r="H116" s="135" t="s">
        <v>15</v>
      </c>
      <c r="I116" s="136" t="s">
        <v>25</v>
      </c>
      <c r="J116" s="137" t="s">
        <v>157</v>
      </c>
      <c r="K116" s="138" t="s">
        <v>158</v>
      </c>
      <c r="L116" s="139">
        <v>6.25E-2</v>
      </c>
      <c r="M116" s="140" t="s">
        <v>623</v>
      </c>
      <c r="N116" s="140" t="s">
        <v>614</v>
      </c>
      <c r="O116" s="136" t="s">
        <v>23</v>
      </c>
    </row>
    <row r="117" spans="1:20" s="141" customFormat="1" x14ac:dyDescent="0.2">
      <c r="A117" s="169" t="s">
        <v>646</v>
      </c>
      <c r="B117" s="134" t="s">
        <v>20</v>
      </c>
      <c r="C117" s="144">
        <v>43245</v>
      </c>
      <c r="D117" s="132">
        <f>E117-0.0104166666666667</f>
        <v>0.48958333333333331</v>
      </c>
      <c r="E117" s="134">
        <v>0.5</v>
      </c>
      <c r="F117" s="134">
        <f>E117+L117</f>
        <v>0.5625</v>
      </c>
      <c r="G117" s="132" t="s">
        <v>14</v>
      </c>
      <c r="H117" s="145" t="s">
        <v>36</v>
      </c>
      <c r="I117" s="136" t="s">
        <v>48</v>
      </c>
      <c r="J117" s="146" t="s">
        <v>439</v>
      </c>
      <c r="K117" s="138" t="s">
        <v>183</v>
      </c>
      <c r="L117" s="139">
        <v>6.25E-2</v>
      </c>
      <c r="M117" s="140" t="s">
        <v>93</v>
      </c>
      <c r="N117" s="140" t="s">
        <v>483</v>
      </c>
      <c r="O117" s="136" t="s">
        <v>23</v>
      </c>
      <c r="T117" s="147"/>
    </row>
    <row r="118" spans="1:20" s="141" customFormat="1" x14ac:dyDescent="0.2">
      <c r="A118" s="169" t="s">
        <v>646</v>
      </c>
      <c r="B118" s="132" t="s">
        <v>20</v>
      </c>
      <c r="C118" s="133">
        <v>43245</v>
      </c>
      <c r="D118" s="132">
        <f>E118-0.0104166666666667</f>
        <v>0.48958333333333331</v>
      </c>
      <c r="E118" s="134">
        <v>0.5</v>
      </c>
      <c r="F118" s="134">
        <f>E118+L118</f>
        <v>0.5625</v>
      </c>
      <c r="G118" s="134" t="s">
        <v>14</v>
      </c>
      <c r="H118" s="145" t="s">
        <v>36</v>
      </c>
      <c r="I118" s="136" t="s">
        <v>59</v>
      </c>
      <c r="J118" s="146" t="s">
        <v>108</v>
      </c>
      <c r="K118" s="138" t="s">
        <v>109</v>
      </c>
      <c r="L118" s="139">
        <v>6.25E-2</v>
      </c>
      <c r="M118" s="140" t="s">
        <v>623</v>
      </c>
      <c r="N118" s="140" t="s">
        <v>579</v>
      </c>
      <c r="O118" s="136" t="s">
        <v>23</v>
      </c>
      <c r="T118" s="147"/>
    </row>
    <row r="119" spans="1:20" s="141" customFormat="1" x14ac:dyDescent="0.2">
      <c r="A119" s="169" t="s">
        <v>646</v>
      </c>
      <c r="B119" s="132" t="s">
        <v>20</v>
      </c>
      <c r="C119" s="144">
        <v>43245</v>
      </c>
      <c r="D119" s="132">
        <f>E119-0.0104166666666667</f>
        <v>0.55208333333333326</v>
      </c>
      <c r="E119" s="134">
        <f>F119-L119</f>
        <v>0.5625</v>
      </c>
      <c r="F119" s="134">
        <v>0.66666666666666663</v>
      </c>
      <c r="G119" s="132" t="s">
        <v>24</v>
      </c>
      <c r="H119" s="135" t="s">
        <v>15</v>
      </c>
      <c r="I119" s="136" t="s">
        <v>16</v>
      </c>
      <c r="J119" s="137" t="s">
        <v>397</v>
      </c>
      <c r="K119" s="138" t="s">
        <v>398</v>
      </c>
      <c r="L119" s="139">
        <v>0.10416666666666667</v>
      </c>
      <c r="M119" s="140" t="s">
        <v>93</v>
      </c>
      <c r="N119" s="140" t="s">
        <v>486</v>
      </c>
      <c r="O119" s="136" t="s">
        <v>23</v>
      </c>
    </row>
    <row r="120" spans="1:20" s="141" customFormat="1" x14ac:dyDescent="0.2">
      <c r="A120" s="169" t="s">
        <v>646</v>
      </c>
      <c r="B120" s="134" t="s">
        <v>20</v>
      </c>
      <c r="C120" s="144">
        <v>43245</v>
      </c>
      <c r="D120" s="132">
        <f>E120-0.0104166666666667</f>
        <v>0.57291666666666663</v>
      </c>
      <c r="E120" s="134">
        <f>F120-L120</f>
        <v>0.58333333333333337</v>
      </c>
      <c r="F120" s="134">
        <v>0.70833333333333337</v>
      </c>
      <c r="G120" s="134" t="s">
        <v>24</v>
      </c>
      <c r="H120" s="135" t="s">
        <v>15</v>
      </c>
      <c r="I120" s="136" t="s">
        <v>54</v>
      </c>
      <c r="J120" s="137" t="s">
        <v>83</v>
      </c>
      <c r="K120" s="138" t="s">
        <v>84</v>
      </c>
      <c r="L120" s="139">
        <v>0.125</v>
      </c>
      <c r="M120" s="140" t="s">
        <v>93</v>
      </c>
      <c r="N120" s="140" t="s">
        <v>578</v>
      </c>
      <c r="O120" s="136" t="s">
        <v>23</v>
      </c>
    </row>
    <row r="121" spans="1:20" s="141" customFormat="1" x14ac:dyDescent="0.2">
      <c r="A121" s="169" t="s">
        <v>646</v>
      </c>
      <c r="B121" s="134" t="s">
        <v>20</v>
      </c>
      <c r="C121" s="144">
        <v>43245</v>
      </c>
      <c r="D121" s="132">
        <f>E121-0.0104166666666667</f>
        <v>0.59374999999999989</v>
      </c>
      <c r="E121" s="134">
        <f>F121-L121</f>
        <v>0.60416666666666663</v>
      </c>
      <c r="F121" s="134">
        <v>0.66666666666666663</v>
      </c>
      <c r="G121" s="132" t="s">
        <v>24</v>
      </c>
      <c r="H121" s="135" t="s">
        <v>15</v>
      </c>
      <c r="I121" s="136" t="s">
        <v>16</v>
      </c>
      <c r="J121" s="137" t="s">
        <v>163</v>
      </c>
      <c r="K121" s="138" t="s">
        <v>164</v>
      </c>
      <c r="L121" s="139">
        <v>6.25E-2</v>
      </c>
      <c r="M121" s="140" t="s">
        <v>93</v>
      </c>
      <c r="N121" s="196" t="s">
        <v>481</v>
      </c>
      <c r="O121" s="136" t="s">
        <v>23</v>
      </c>
      <c r="P121" s="149"/>
    </row>
    <row r="122" spans="1:20" s="141" customFormat="1" x14ac:dyDescent="0.2">
      <c r="A122" s="169" t="s">
        <v>646</v>
      </c>
      <c r="B122" s="134" t="s">
        <v>20</v>
      </c>
      <c r="C122" s="133">
        <v>43245</v>
      </c>
      <c r="D122" s="132">
        <f>E122-0.0104166666666667</f>
        <v>0.61458333333333326</v>
      </c>
      <c r="E122" s="134">
        <v>0.625</v>
      </c>
      <c r="F122" s="134">
        <f>E122+L122</f>
        <v>0.6875</v>
      </c>
      <c r="G122" s="132" t="s">
        <v>24</v>
      </c>
      <c r="H122" s="145" t="s">
        <v>36</v>
      </c>
      <c r="I122" s="136" t="s">
        <v>59</v>
      </c>
      <c r="J122" s="146" t="s">
        <v>87</v>
      </c>
      <c r="K122" s="138" t="s">
        <v>88</v>
      </c>
      <c r="L122" s="139">
        <v>6.25E-2</v>
      </c>
      <c r="M122" s="140" t="s">
        <v>623</v>
      </c>
      <c r="N122" s="140" t="s">
        <v>677</v>
      </c>
      <c r="O122" s="136" t="s">
        <v>23</v>
      </c>
    </row>
    <row r="123" spans="1:20" s="77" customFormat="1" x14ac:dyDescent="0.2">
      <c r="B123" s="70" t="s">
        <v>39</v>
      </c>
      <c r="C123" s="85">
        <v>43249</v>
      </c>
      <c r="D123" s="68">
        <f>E123-0.0104166666666667</f>
        <v>0.39583333333333331</v>
      </c>
      <c r="E123" s="70">
        <f>F123-L123</f>
        <v>0.40625</v>
      </c>
      <c r="F123" s="70">
        <v>0.5</v>
      </c>
      <c r="G123" s="70" t="s">
        <v>14</v>
      </c>
      <c r="H123" s="71" t="s">
        <v>15</v>
      </c>
      <c r="I123" s="72" t="s">
        <v>16</v>
      </c>
      <c r="J123" s="73" t="s">
        <v>152</v>
      </c>
      <c r="K123" s="74" t="s">
        <v>153</v>
      </c>
      <c r="L123" s="75">
        <v>9.375E-2</v>
      </c>
      <c r="M123" s="84" t="s">
        <v>623</v>
      </c>
      <c r="N123" s="84" t="s">
        <v>598</v>
      </c>
      <c r="O123" s="72" t="s">
        <v>23</v>
      </c>
    </row>
    <row r="124" spans="1:20" s="77" customFormat="1" x14ac:dyDescent="0.2">
      <c r="B124" s="70" t="s">
        <v>39</v>
      </c>
      <c r="C124" s="69">
        <v>43249</v>
      </c>
      <c r="D124" s="68">
        <f>E124-0.0104166666666667</f>
        <v>0.40625</v>
      </c>
      <c r="E124" s="70">
        <f>F124-L124</f>
        <v>0.41666666666666669</v>
      </c>
      <c r="F124" s="70">
        <v>0.5</v>
      </c>
      <c r="G124" s="70" t="s">
        <v>14</v>
      </c>
      <c r="H124" s="71" t="s">
        <v>15</v>
      </c>
      <c r="I124" s="72" t="s">
        <v>54</v>
      </c>
      <c r="J124" s="73" t="s">
        <v>676</v>
      </c>
      <c r="K124" s="74" t="s">
        <v>672</v>
      </c>
      <c r="L124" s="75">
        <v>8.3333333333333329E-2</v>
      </c>
      <c r="M124" s="72" t="s">
        <v>93</v>
      </c>
      <c r="N124" s="84" t="s">
        <v>480</v>
      </c>
      <c r="O124" s="72" t="s">
        <v>23</v>
      </c>
    </row>
    <row r="125" spans="1:20" s="141" customFormat="1" x14ac:dyDescent="0.2">
      <c r="B125" s="134" t="s">
        <v>30</v>
      </c>
      <c r="C125" s="133">
        <v>43250</v>
      </c>
      <c r="D125" s="132">
        <f>E125-0.0104166666666667</f>
        <v>0.42708333333333331</v>
      </c>
      <c r="E125" s="134">
        <f>F125-L125</f>
        <v>0.4375</v>
      </c>
      <c r="F125" s="134">
        <v>0.5</v>
      </c>
      <c r="G125" s="134" t="s">
        <v>14</v>
      </c>
      <c r="H125" s="135" t="s">
        <v>15</v>
      </c>
      <c r="I125" s="136" t="s">
        <v>16</v>
      </c>
      <c r="J125" s="137" t="s">
        <v>75</v>
      </c>
      <c r="K125" s="138" t="s">
        <v>76</v>
      </c>
      <c r="L125" s="139">
        <v>6.25E-2</v>
      </c>
      <c r="M125" s="140" t="s">
        <v>623</v>
      </c>
      <c r="N125" s="140" t="s">
        <v>637</v>
      </c>
      <c r="O125" s="136" t="s">
        <v>23</v>
      </c>
    </row>
    <row r="126" spans="1:20" s="77" customFormat="1" x14ac:dyDescent="0.2">
      <c r="B126" s="70" t="s">
        <v>27</v>
      </c>
      <c r="C126" s="69">
        <v>43251</v>
      </c>
      <c r="D126" s="68">
        <f>E126-0.0104166666666667</f>
        <v>0.40625</v>
      </c>
      <c r="E126" s="70">
        <f>F126-L126</f>
        <v>0.41666666666666669</v>
      </c>
      <c r="F126" s="70">
        <v>0.5</v>
      </c>
      <c r="G126" s="70" t="s">
        <v>14</v>
      </c>
      <c r="H126" s="71" t="s">
        <v>15</v>
      </c>
      <c r="I126" s="72" t="s">
        <v>54</v>
      </c>
      <c r="J126" s="73" t="s">
        <v>675</v>
      </c>
      <c r="K126" s="74" t="s">
        <v>671</v>
      </c>
      <c r="L126" s="75">
        <v>8.3333333333333329E-2</v>
      </c>
      <c r="M126" s="72" t="s">
        <v>93</v>
      </c>
      <c r="N126" s="84" t="s">
        <v>480</v>
      </c>
      <c r="O126" s="72" t="s">
        <v>23</v>
      </c>
    </row>
    <row r="127" spans="1:20" s="77" customFormat="1" x14ac:dyDescent="0.2">
      <c r="B127" s="70" t="s">
        <v>27</v>
      </c>
      <c r="C127" s="69">
        <v>43251</v>
      </c>
      <c r="D127" s="68">
        <f>E127-0.0104166666666667</f>
        <v>0.40625</v>
      </c>
      <c r="E127" s="70">
        <f>F127-L127</f>
        <v>0.41666666666666669</v>
      </c>
      <c r="F127" s="70">
        <v>0.5</v>
      </c>
      <c r="G127" s="70" t="s">
        <v>14</v>
      </c>
      <c r="H127" s="71" t="s">
        <v>15</v>
      </c>
      <c r="I127" s="72" t="s">
        <v>16</v>
      </c>
      <c r="J127" s="73" t="s">
        <v>261</v>
      </c>
      <c r="K127" s="74" t="s">
        <v>262</v>
      </c>
      <c r="L127" s="75">
        <v>8.3333333333333329E-2</v>
      </c>
      <c r="M127" s="84" t="s">
        <v>623</v>
      </c>
      <c r="N127" s="84" t="s">
        <v>683</v>
      </c>
      <c r="O127" s="72" t="s">
        <v>23</v>
      </c>
    </row>
    <row r="128" spans="1:20" s="141" customFormat="1" x14ac:dyDescent="0.2">
      <c r="B128" s="132" t="s">
        <v>13</v>
      </c>
      <c r="C128" s="144">
        <v>43255</v>
      </c>
      <c r="D128" s="132">
        <f>E128-0.0104166666666667</f>
        <v>0.61458333333333326</v>
      </c>
      <c r="E128" s="134">
        <v>0.625</v>
      </c>
      <c r="F128" s="134">
        <f>E128+L128</f>
        <v>0.6875</v>
      </c>
      <c r="G128" s="132" t="s">
        <v>24</v>
      </c>
      <c r="H128" s="145" t="s">
        <v>36</v>
      </c>
      <c r="I128" s="136" t="s">
        <v>59</v>
      </c>
      <c r="J128" s="146" t="s">
        <v>62</v>
      </c>
      <c r="K128" s="138" t="s">
        <v>63</v>
      </c>
      <c r="L128" s="139">
        <v>6.25E-2</v>
      </c>
      <c r="M128" s="140" t="s">
        <v>93</v>
      </c>
      <c r="N128" s="140" t="s">
        <v>491</v>
      </c>
      <c r="O128" s="136" t="s">
        <v>23</v>
      </c>
    </row>
    <row r="129" spans="2:20" s="141" customFormat="1" x14ac:dyDescent="0.2">
      <c r="B129" s="132" t="s">
        <v>13</v>
      </c>
      <c r="C129" s="144">
        <v>43255</v>
      </c>
      <c r="D129" s="132">
        <f>E129-0.0104166666666667</f>
        <v>0.61458333333333326</v>
      </c>
      <c r="E129" s="134">
        <v>0.625</v>
      </c>
      <c r="F129" s="134">
        <f>E129+L129</f>
        <v>0.72916666666666663</v>
      </c>
      <c r="G129" s="134" t="s">
        <v>24</v>
      </c>
      <c r="H129" s="145" t="s">
        <v>36</v>
      </c>
      <c r="I129" s="136" t="s">
        <v>48</v>
      </c>
      <c r="J129" s="146" t="s">
        <v>154</v>
      </c>
      <c r="K129" s="138" t="s">
        <v>155</v>
      </c>
      <c r="L129" s="139">
        <v>0.10416666666666667</v>
      </c>
      <c r="M129" s="140" t="s">
        <v>93</v>
      </c>
      <c r="N129" s="140" t="s">
        <v>480</v>
      </c>
      <c r="O129" s="136" t="s">
        <v>23</v>
      </c>
    </row>
    <row r="130" spans="2:20" s="141" customFormat="1" x14ac:dyDescent="0.2">
      <c r="B130" s="134" t="s">
        <v>13</v>
      </c>
      <c r="C130" s="133">
        <v>43255</v>
      </c>
      <c r="D130" s="132">
        <f>E130-0.0104166666666667</f>
        <v>0.61458333333333326</v>
      </c>
      <c r="E130" s="134">
        <v>0.625</v>
      </c>
      <c r="F130" s="134">
        <f>E130+L130</f>
        <v>0.6875</v>
      </c>
      <c r="G130" s="134" t="s">
        <v>14</v>
      </c>
      <c r="H130" s="145" t="s">
        <v>36</v>
      </c>
      <c r="I130" s="136" t="s">
        <v>16</v>
      </c>
      <c r="J130" s="146" t="s">
        <v>224</v>
      </c>
      <c r="K130" s="138" t="s">
        <v>225</v>
      </c>
      <c r="L130" s="139">
        <v>6.25E-2</v>
      </c>
      <c r="M130" s="140" t="s">
        <v>93</v>
      </c>
      <c r="N130" s="136" t="s">
        <v>481</v>
      </c>
      <c r="O130" s="136" t="s">
        <v>23</v>
      </c>
    </row>
    <row r="131" spans="2:20" s="141" customFormat="1" x14ac:dyDescent="0.2">
      <c r="B131" s="132" t="s">
        <v>13</v>
      </c>
      <c r="C131" s="144">
        <v>43255</v>
      </c>
      <c r="D131" s="132">
        <f>E131-0.0104166666666667</f>
        <v>0.61458333333333326</v>
      </c>
      <c r="E131" s="134">
        <v>0.625</v>
      </c>
      <c r="F131" s="134">
        <f>E131+L131</f>
        <v>0.69097222222222221</v>
      </c>
      <c r="G131" s="134" t="s">
        <v>24</v>
      </c>
      <c r="H131" s="145" t="s">
        <v>36</v>
      </c>
      <c r="I131" s="136" t="s">
        <v>66</v>
      </c>
      <c r="J131" s="146" t="s">
        <v>364</v>
      </c>
      <c r="K131" s="138" t="s">
        <v>350</v>
      </c>
      <c r="L131" s="139">
        <v>6.5972222222222224E-2</v>
      </c>
      <c r="M131" s="140" t="s">
        <v>93</v>
      </c>
      <c r="N131" s="140" t="s">
        <v>578</v>
      </c>
      <c r="O131" s="136" t="s">
        <v>23</v>
      </c>
    </row>
    <row r="132" spans="2:20" s="141" customFormat="1" x14ac:dyDescent="0.2">
      <c r="B132" s="134" t="s">
        <v>13</v>
      </c>
      <c r="C132" s="133">
        <v>43255</v>
      </c>
      <c r="D132" s="132">
        <f>E132-0.0104166666666667</f>
        <v>0.61458333333333326</v>
      </c>
      <c r="E132" s="134">
        <v>0.625</v>
      </c>
      <c r="F132" s="134">
        <f>E132+L132</f>
        <v>0.6875</v>
      </c>
      <c r="G132" s="134" t="s">
        <v>24</v>
      </c>
      <c r="H132" s="145" t="s">
        <v>36</v>
      </c>
      <c r="I132" s="136" t="s">
        <v>66</v>
      </c>
      <c r="J132" s="146" t="s">
        <v>381</v>
      </c>
      <c r="K132" s="138" t="s">
        <v>382</v>
      </c>
      <c r="L132" s="139">
        <v>6.25E-2</v>
      </c>
      <c r="M132" s="140" t="s">
        <v>93</v>
      </c>
      <c r="N132" s="140" t="s">
        <v>480</v>
      </c>
      <c r="O132" s="136" t="s">
        <v>23</v>
      </c>
    </row>
    <row r="133" spans="2:20" s="141" customFormat="1" x14ac:dyDescent="0.2">
      <c r="B133" s="134" t="s">
        <v>13</v>
      </c>
      <c r="C133" s="133">
        <v>43255</v>
      </c>
      <c r="D133" s="132">
        <f>E133-0.0104166666666667</f>
        <v>0.72916666666666663</v>
      </c>
      <c r="E133" s="134">
        <f>F133-L133</f>
        <v>0.73958333333333337</v>
      </c>
      <c r="F133" s="134">
        <v>0.8125</v>
      </c>
      <c r="G133" s="134" t="s">
        <v>24</v>
      </c>
      <c r="H133" s="145" t="s">
        <v>36</v>
      </c>
      <c r="I133" s="136" t="s">
        <v>369</v>
      </c>
      <c r="J133" s="146" t="s">
        <v>372</v>
      </c>
      <c r="K133" s="138" t="s">
        <v>455</v>
      </c>
      <c r="L133" s="139">
        <v>7.2916666666666671E-2</v>
      </c>
      <c r="M133" s="140" t="s">
        <v>93</v>
      </c>
      <c r="N133" s="140" t="s">
        <v>484</v>
      </c>
      <c r="O133" s="136" t="s">
        <v>23</v>
      </c>
    </row>
    <row r="134" spans="2:20" s="77" customFormat="1" x14ac:dyDescent="0.2">
      <c r="B134" s="68" t="s">
        <v>39</v>
      </c>
      <c r="C134" s="85">
        <v>43256</v>
      </c>
      <c r="D134" s="68">
        <f>E134-0.0104166666666667</f>
        <v>0.41666666666666663</v>
      </c>
      <c r="E134" s="70">
        <f>F134-L134</f>
        <v>0.42708333333333331</v>
      </c>
      <c r="F134" s="70">
        <v>0.5</v>
      </c>
      <c r="G134" s="70" t="s">
        <v>14</v>
      </c>
      <c r="H134" s="71" t="s">
        <v>15</v>
      </c>
      <c r="I134" s="72" t="s">
        <v>16</v>
      </c>
      <c r="J134" s="73" t="s">
        <v>201</v>
      </c>
      <c r="K134" s="74" t="s">
        <v>202</v>
      </c>
      <c r="L134" s="75">
        <v>7.2916666666666671E-2</v>
      </c>
      <c r="M134" s="84" t="s">
        <v>93</v>
      </c>
      <c r="N134" s="84" t="s">
        <v>480</v>
      </c>
      <c r="O134" s="72" t="s">
        <v>23</v>
      </c>
    </row>
    <row r="135" spans="2:20" s="77" customFormat="1" x14ac:dyDescent="0.2">
      <c r="B135" s="70" t="s">
        <v>39</v>
      </c>
      <c r="C135" s="69">
        <v>43256</v>
      </c>
      <c r="D135" s="68">
        <f>E135-0.0104166666666667</f>
        <v>0.48958333333333331</v>
      </c>
      <c r="E135" s="70">
        <v>0.5</v>
      </c>
      <c r="F135" s="70">
        <f>E135+L135</f>
        <v>0.59375</v>
      </c>
      <c r="G135" s="70" t="s">
        <v>14</v>
      </c>
      <c r="H135" s="81" t="s">
        <v>36</v>
      </c>
      <c r="I135" s="72" t="s">
        <v>48</v>
      </c>
      <c r="J135" s="82" t="s">
        <v>176</v>
      </c>
      <c r="K135" s="74" t="s">
        <v>177</v>
      </c>
      <c r="L135" s="75">
        <v>9.375E-2</v>
      </c>
      <c r="M135" s="84" t="s">
        <v>93</v>
      </c>
      <c r="N135" s="84" t="s">
        <v>481</v>
      </c>
      <c r="O135" s="72" t="s">
        <v>23</v>
      </c>
    </row>
    <row r="136" spans="2:20" s="77" customFormat="1" x14ac:dyDescent="0.2">
      <c r="B136" s="70" t="s">
        <v>39</v>
      </c>
      <c r="C136" s="69">
        <v>43256</v>
      </c>
      <c r="D136" s="68">
        <f>E136-0.0104166666666667</f>
        <v>0.48958333333333331</v>
      </c>
      <c r="E136" s="70">
        <v>0.5</v>
      </c>
      <c r="F136" s="70">
        <f>E136+L136</f>
        <v>0.625</v>
      </c>
      <c r="G136" s="70" t="s">
        <v>14</v>
      </c>
      <c r="H136" s="81" t="s">
        <v>36</v>
      </c>
      <c r="I136" s="72" t="s">
        <v>48</v>
      </c>
      <c r="J136" s="82" t="s">
        <v>180</v>
      </c>
      <c r="K136" s="74" t="s">
        <v>181</v>
      </c>
      <c r="L136" s="75">
        <v>0.125</v>
      </c>
      <c r="M136" s="84" t="s">
        <v>93</v>
      </c>
      <c r="N136" s="84" t="s">
        <v>480</v>
      </c>
      <c r="O136" s="72" t="s">
        <v>23</v>
      </c>
    </row>
    <row r="137" spans="2:20" s="77" customFormat="1" x14ac:dyDescent="0.2">
      <c r="B137" s="68" t="s">
        <v>39</v>
      </c>
      <c r="C137" s="85">
        <v>43256</v>
      </c>
      <c r="D137" s="68">
        <f>E137-0.0104166666666667</f>
        <v>0.59374999999999989</v>
      </c>
      <c r="E137" s="70">
        <f>F137-L137</f>
        <v>0.60416666666666663</v>
      </c>
      <c r="F137" s="70">
        <v>0.66666666666666663</v>
      </c>
      <c r="G137" s="68" t="s">
        <v>24</v>
      </c>
      <c r="H137" s="71" t="s">
        <v>15</v>
      </c>
      <c r="I137" s="72" t="s">
        <v>16</v>
      </c>
      <c r="J137" s="73" t="s">
        <v>213</v>
      </c>
      <c r="K137" s="74" t="s">
        <v>214</v>
      </c>
      <c r="L137" s="75">
        <v>6.25E-2</v>
      </c>
      <c r="M137" s="84" t="s">
        <v>623</v>
      </c>
      <c r="N137" s="84" t="s">
        <v>611</v>
      </c>
      <c r="O137" s="72" t="s">
        <v>23</v>
      </c>
    </row>
    <row r="138" spans="2:20" s="77" customFormat="1" x14ac:dyDescent="0.2">
      <c r="B138" s="70" t="s">
        <v>39</v>
      </c>
      <c r="C138" s="69">
        <v>43256</v>
      </c>
      <c r="D138" s="68">
        <f>E138-0.0104166666666667</f>
        <v>0.61458333333333326</v>
      </c>
      <c r="E138" s="70">
        <v>0.625</v>
      </c>
      <c r="F138" s="70">
        <f>E138+L138</f>
        <v>0.70833333333333337</v>
      </c>
      <c r="G138" s="70" t="s">
        <v>24</v>
      </c>
      <c r="H138" s="81" t="s">
        <v>36</v>
      </c>
      <c r="I138" s="72" t="s">
        <v>66</v>
      </c>
      <c r="J138" s="82" t="s">
        <v>590</v>
      </c>
      <c r="K138" s="74" t="s">
        <v>594</v>
      </c>
      <c r="L138" s="75">
        <v>8.3333333333333329E-2</v>
      </c>
      <c r="M138" s="84" t="s">
        <v>93</v>
      </c>
      <c r="N138" s="84" t="s">
        <v>578</v>
      </c>
      <c r="O138" s="72" t="s">
        <v>23</v>
      </c>
    </row>
    <row r="139" spans="2:20" s="77" customFormat="1" x14ac:dyDescent="0.2">
      <c r="B139" s="70" t="s">
        <v>39</v>
      </c>
      <c r="C139" s="69">
        <v>43256</v>
      </c>
      <c r="D139" s="68">
        <f>E139-0.0104166666666667</f>
        <v>0.61458333333333326</v>
      </c>
      <c r="E139" s="70">
        <v>0.625</v>
      </c>
      <c r="F139" s="70">
        <f>E139+L139</f>
        <v>0.69444444444444442</v>
      </c>
      <c r="G139" s="70" t="s">
        <v>24</v>
      </c>
      <c r="H139" s="81" t="s">
        <v>36</v>
      </c>
      <c r="I139" s="72" t="s">
        <v>66</v>
      </c>
      <c r="J139" s="82" t="s">
        <v>112</v>
      </c>
      <c r="K139" s="74" t="s">
        <v>113</v>
      </c>
      <c r="L139" s="75">
        <v>6.9444444444444434E-2</v>
      </c>
      <c r="M139" s="84" t="s">
        <v>623</v>
      </c>
      <c r="N139" s="84" t="s">
        <v>580</v>
      </c>
      <c r="O139" s="72" t="s">
        <v>23</v>
      </c>
    </row>
    <row r="140" spans="2:20" s="141" customFormat="1" x14ac:dyDescent="0.2">
      <c r="B140" s="134" t="s">
        <v>30</v>
      </c>
      <c r="C140" s="133">
        <v>43257</v>
      </c>
      <c r="D140" s="132">
        <f>E140-0.0104166666666667</f>
        <v>0.39583333333333331</v>
      </c>
      <c r="E140" s="134">
        <f>F140-L140</f>
        <v>0.40625</v>
      </c>
      <c r="F140" s="134">
        <v>0.5</v>
      </c>
      <c r="G140" s="134" t="s">
        <v>14</v>
      </c>
      <c r="H140" s="135" t="s">
        <v>15</v>
      </c>
      <c r="I140" s="136" t="s">
        <v>54</v>
      </c>
      <c r="J140" s="137" t="s">
        <v>189</v>
      </c>
      <c r="K140" s="138" t="s">
        <v>190</v>
      </c>
      <c r="L140" s="139">
        <v>9.375E-2</v>
      </c>
      <c r="M140" s="140" t="s">
        <v>93</v>
      </c>
      <c r="N140" s="140" t="s">
        <v>484</v>
      </c>
      <c r="O140" s="136" t="s">
        <v>23</v>
      </c>
    </row>
    <row r="141" spans="2:20" s="141" customFormat="1" x14ac:dyDescent="0.2">
      <c r="B141" s="134" t="s">
        <v>30</v>
      </c>
      <c r="C141" s="144">
        <v>43257</v>
      </c>
      <c r="D141" s="132">
        <f>E141-0.0104166666666667</f>
        <v>0.42708333333333331</v>
      </c>
      <c r="E141" s="134">
        <v>0.4375</v>
      </c>
      <c r="F141" s="134">
        <f>E141+L141</f>
        <v>0.5</v>
      </c>
      <c r="G141" s="132" t="s">
        <v>14</v>
      </c>
      <c r="H141" s="145" t="s">
        <v>36</v>
      </c>
      <c r="I141" s="136" t="s">
        <v>59</v>
      </c>
      <c r="J141" s="146" t="s">
        <v>314</v>
      </c>
      <c r="K141" s="138" t="s">
        <v>705</v>
      </c>
      <c r="L141" s="139">
        <v>6.25E-2</v>
      </c>
      <c r="M141" s="140" t="s">
        <v>93</v>
      </c>
      <c r="N141" s="140" t="s">
        <v>486</v>
      </c>
      <c r="O141" s="136" t="s">
        <v>23</v>
      </c>
    </row>
    <row r="142" spans="2:20" s="141" customFormat="1" x14ac:dyDescent="0.2">
      <c r="B142" s="134" t="s">
        <v>30</v>
      </c>
      <c r="C142" s="144">
        <v>43257</v>
      </c>
      <c r="D142" s="132">
        <f>E142-0.0104166666666667</f>
        <v>0.51041666666666663</v>
      </c>
      <c r="E142" s="134">
        <v>0.52083333333333337</v>
      </c>
      <c r="F142" s="134">
        <f>E142+L142</f>
        <v>0.58333333333333337</v>
      </c>
      <c r="G142" s="132" t="s">
        <v>14</v>
      </c>
      <c r="H142" s="145" t="s">
        <v>36</v>
      </c>
      <c r="I142" s="136" t="s">
        <v>59</v>
      </c>
      <c r="J142" s="146" t="s">
        <v>314</v>
      </c>
      <c r="K142" s="138" t="s">
        <v>315</v>
      </c>
      <c r="L142" s="139">
        <v>6.25E-2</v>
      </c>
      <c r="M142" s="140" t="s">
        <v>623</v>
      </c>
      <c r="N142" s="140" t="s">
        <v>640</v>
      </c>
      <c r="O142" s="136" t="s">
        <v>23</v>
      </c>
      <c r="T142" s="147"/>
    </row>
    <row r="143" spans="2:20" s="141" customFormat="1" x14ac:dyDescent="0.2">
      <c r="B143" s="132" t="s">
        <v>30</v>
      </c>
      <c r="C143" s="133">
        <v>43257</v>
      </c>
      <c r="D143" s="132">
        <f>E143-0.0104166666666667</f>
        <v>0.45833333333333331</v>
      </c>
      <c r="E143" s="134">
        <f>F143-L143</f>
        <v>0.46875</v>
      </c>
      <c r="F143" s="134">
        <v>0.5</v>
      </c>
      <c r="G143" s="134" t="s">
        <v>14</v>
      </c>
      <c r="H143" s="135" t="s">
        <v>15</v>
      </c>
      <c r="I143" s="136" t="s">
        <v>16</v>
      </c>
      <c r="J143" s="137" t="s">
        <v>151</v>
      </c>
      <c r="K143" s="138" t="s">
        <v>459</v>
      </c>
      <c r="L143" s="139">
        <v>3.125E-2</v>
      </c>
      <c r="M143" s="140" t="s">
        <v>623</v>
      </c>
      <c r="N143" s="140" t="s">
        <v>598</v>
      </c>
      <c r="O143" s="136" t="s">
        <v>23</v>
      </c>
    </row>
    <row r="144" spans="2:20" s="141" customFormat="1" x14ac:dyDescent="0.2">
      <c r="B144" s="132" t="s">
        <v>30</v>
      </c>
      <c r="C144" s="144">
        <v>43257</v>
      </c>
      <c r="D144" s="132">
        <f>E144-0.0104166666666667</f>
        <v>0.51041666666666663</v>
      </c>
      <c r="E144" s="134">
        <v>0.52083333333333337</v>
      </c>
      <c r="F144" s="134">
        <f>E144+L144</f>
        <v>0.58333333333333337</v>
      </c>
      <c r="G144" s="132" t="s">
        <v>14</v>
      </c>
      <c r="H144" s="145" t="s">
        <v>36</v>
      </c>
      <c r="I144" s="136" t="s">
        <v>59</v>
      </c>
      <c r="J144" s="146" t="s">
        <v>322</v>
      </c>
      <c r="K144" s="138" t="s">
        <v>299</v>
      </c>
      <c r="L144" s="139">
        <v>6.25E-2</v>
      </c>
      <c r="M144" s="140" t="s">
        <v>623</v>
      </c>
      <c r="N144" s="140" t="s">
        <v>637</v>
      </c>
      <c r="O144" s="136" t="s">
        <v>23</v>
      </c>
    </row>
    <row r="145" spans="2:16" s="141" customFormat="1" x14ac:dyDescent="0.2">
      <c r="B145" s="132" t="s">
        <v>30</v>
      </c>
      <c r="C145" s="144">
        <v>43257</v>
      </c>
      <c r="D145" s="132">
        <f>E145-0.0104166666666667</f>
        <v>0.61458333333333326</v>
      </c>
      <c r="E145" s="134">
        <v>0.625</v>
      </c>
      <c r="F145" s="134">
        <f>E145+L145</f>
        <v>0.6875</v>
      </c>
      <c r="G145" s="134" t="s">
        <v>14</v>
      </c>
      <c r="H145" s="145" t="s">
        <v>36</v>
      </c>
      <c r="I145" s="136" t="s">
        <v>25</v>
      </c>
      <c r="J145" s="146" t="s">
        <v>298</v>
      </c>
      <c r="K145" s="138" t="s">
        <v>299</v>
      </c>
      <c r="L145" s="139">
        <v>6.25E-2</v>
      </c>
      <c r="M145" s="140" t="s">
        <v>93</v>
      </c>
      <c r="N145" s="140" t="s">
        <v>484</v>
      </c>
      <c r="O145" s="136" t="s">
        <v>23</v>
      </c>
    </row>
    <row r="146" spans="2:16" s="141" customFormat="1" x14ac:dyDescent="0.2">
      <c r="B146" s="132" t="s">
        <v>30</v>
      </c>
      <c r="C146" s="133">
        <v>43257</v>
      </c>
      <c r="D146" s="132">
        <f>E146-0.0104166666666667</f>
        <v>0.61458333333333326</v>
      </c>
      <c r="E146" s="134">
        <f>F146-L146</f>
        <v>0.625</v>
      </c>
      <c r="F146" s="134">
        <v>0.66666666666666663</v>
      </c>
      <c r="G146" s="134" t="s">
        <v>24</v>
      </c>
      <c r="H146" s="135" t="s">
        <v>15</v>
      </c>
      <c r="I146" s="136" t="s">
        <v>25</v>
      </c>
      <c r="J146" s="137" t="s">
        <v>26</v>
      </c>
      <c r="K146" s="138" t="s">
        <v>456</v>
      </c>
      <c r="L146" s="139">
        <v>4.1666666666666664E-2</v>
      </c>
      <c r="M146" s="140" t="s">
        <v>623</v>
      </c>
      <c r="N146" s="140" t="s">
        <v>618</v>
      </c>
      <c r="O146" s="136" t="s">
        <v>23</v>
      </c>
      <c r="P146" s="149"/>
    </row>
    <row r="147" spans="2:16" s="77" customFormat="1" x14ac:dyDescent="0.2">
      <c r="B147" s="68" t="s">
        <v>27</v>
      </c>
      <c r="C147" s="85">
        <v>43258</v>
      </c>
      <c r="D147" s="68">
        <f>E147-0.0104166666666667</f>
        <v>0.40625</v>
      </c>
      <c r="E147" s="70">
        <f>F147-L147</f>
        <v>0.41666666666666669</v>
      </c>
      <c r="F147" s="70">
        <v>0.5</v>
      </c>
      <c r="G147" s="70" t="s">
        <v>14</v>
      </c>
      <c r="H147" s="71" t="s">
        <v>15</v>
      </c>
      <c r="I147" s="72" t="s">
        <v>16</v>
      </c>
      <c r="J147" s="73" t="s">
        <v>263</v>
      </c>
      <c r="K147" s="74" t="s">
        <v>264</v>
      </c>
      <c r="L147" s="75">
        <v>8.3333333333333329E-2</v>
      </c>
      <c r="M147" s="84" t="s">
        <v>623</v>
      </c>
      <c r="N147" s="84" t="s">
        <v>683</v>
      </c>
      <c r="O147" s="72" t="s">
        <v>23</v>
      </c>
    </row>
    <row r="148" spans="2:16" s="77" customFormat="1" x14ac:dyDescent="0.2">
      <c r="B148" s="68" t="s">
        <v>27</v>
      </c>
      <c r="C148" s="85">
        <v>43258</v>
      </c>
      <c r="D148" s="68">
        <f>E148-0.0104166666666667</f>
        <v>0.48958333333333331</v>
      </c>
      <c r="E148" s="70">
        <v>0.5</v>
      </c>
      <c r="F148" s="70">
        <f>E148+L148</f>
        <v>0.5625</v>
      </c>
      <c r="G148" s="68" t="s">
        <v>14</v>
      </c>
      <c r="H148" s="81" t="s">
        <v>36</v>
      </c>
      <c r="I148" s="72" t="s">
        <v>66</v>
      </c>
      <c r="J148" s="82" t="s">
        <v>67</v>
      </c>
      <c r="K148" s="74" t="s">
        <v>68</v>
      </c>
      <c r="L148" s="75">
        <v>6.25E-2</v>
      </c>
      <c r="M148" s="84" t="s">
        <v>93</v>
      </c>
      <c r="N148" s="84" t="s">
        <v>485</v>
      </c>
      <c r="O148" s="72" t="s">
        <v>23</v>
      </c>
    </row>
    <row r="149" spans="2:16" s="77" customFormat="1" x14ac:dyDescent="0.2">
      <c r="B149" s="70" t="s">
        <v>27</v>
      </c>
      <c r="C149" s="69">
        <v>43258</v>
      </c>
      <c r="D149" s="68">
        <f>E149-0.0104166666666667</f>
        <v>0.48958333333333331</v>
      </c>
      <c r="E149" s="70">
        <v>0.5</v>
      </c>
      <c r="F149" s="70">
        <f>E149+L149</f>
        <v>0.58333333333333337</v>
      </c>
      <c r="G149" s="68" t="s">
        <v>14</v>
      </c>
      <c r="H149" s="81" t="s">
        <v>36</v>
      </c>
      <c r="I149" s="79" t="s">
        <v>48</v>
      </c>
      <c r="J149" s="82" t="s">
        <v>279</v>
      </c>
      <c r="K149" s="74" t="s">
        <v>280</v>
      </c>
      <c r="L149" s="75">
        <v>8.3333333333333329E-2</v>
      </c>
      <c r="M149" s="84" t="s">
        <v>93</v>
      </c>
      <c r="N149" s="84" t="s">
        <v>578</v>
      </c>
      <c r="O149" s="72" t="s">
        <v>23</v>
      </c>
    </row>
    <row r="150" spans="2:16" s="77" customFormat="1" x14ac:dyDescent="0.2">
      <c r="B150" s="70" t="s">
        <v>27</v>
      </c>
      <c r="C150" s="69">
        <v>43258</v>
      </c>
      <c r="D150" s="68">
        <f>E150-0.0104166666666667</f>
        <v>0.48958333333333331</v>
      </c>
      <c r="E150" s="70">
        <v>0.5</v>
      </c>
      <c r="F150" s="70">
        <f>E150+L150</f>
        <v>0.58333333333333337</v>
      </c>
      <c r="G150" s="68" t="s">
        <v>14</v>
      </c>
      <c r="H150" s="81" t="s">
        <v>36</v>
      </c>
      <c r="I150" s="79" t="s">
        <v>48</v>
      </c>
      <c r="J150" s="82" t="s">
        <v>283</v>
      </c>
      <c r="K150" s="74" t="s">
        <v>284</v>
      </c>
      <c r="L150" s="75">
        <v>8.3333333333333329E-2</v>
      </c>
      <c r="M150" s="84" t="s">
        <v>93</v>
      </c>
      <c r="N150" s="84" t="s">
        <v>479</v>
      </c>
      <c r="O150" s="72" t="s">
        <v>23</v>
      </c>
    </row>
    <row r="151" spans="2:16" s="77" customFormat="1" x14ac:dyDescent="0.2">
      <c r="B151" s="68" t="s">
        <v>27</v>
      </c>
      <c r="C151" s="85">
        <v>43258</v>
      </c>
      <c r="D151" s="68">
        <f>E151-0.0104166666666667</f>
        <v>0.61458333333333326</v>
      </c>
      <c r="E151" s="70">
        <v>0.625</v>
      </c>
      <c r="F151" s="70">
        <f>E151+L151</f>
        <v>0.70833333333333337</v>
      </c>
      <c r="G151" s="68" t="s">
        <v>24</v>
      </c>
      <c r="H151" s="81" t="s">
        <v>36</v>
      </c>
      <c r="I151" s="72" t="s">
        <v>66</v>
      </c>
      <c r="J151" s="82" t="s">
        <v>89</v>
      </c>
      <c r="K151" s="74" t="s">
        <v>90</v>
      </c>
      <c r="L151" s="75">
        <v>8.3333333333333329E-2</v>
      </c>
      <c r="M151" s="84" t="s">
        <v>623</v>
      </c>
      <c r="N151" s="84" t="s">
        <v>707</v>
      </c>
      <c r="O151" s="72" t="s">
        <v>23</v>
      </c>
    </row>
    <row r="152" spans="2:16" s="141" customFormat="1" x14ac:dyDescent="0.2">
      <c r="B152" s="134" t="s">
        <v>20</v>
      </c>
      <c r="C152" s="133">
        <v>43259</v>
      </c>
      <c r="D152" s="132">
        <f>E152-0.0104166666666667</f>
        <v>0.42708333333333331</v>
      </c>
      <c r="E152" s="134">
        <f>F152-L152</f>
        <v>0.4375</v>
      </c>
      <c r="F152" s="134">
        <v>0.5</v>
      </c>
      <c r="G152" s="134" t="s">
        <v>14</v>
      </c>
      <c r="H152" s="135" t="s">
        <v>15</v>
      </c>
      <c r="I152" s="136" t="s">
        <v>16</v>
      </c>
      <c r="J152" s="137" t="s">
        <v>203</v>
      </c>
      <c r="K152" s="138" t="s">
        <v>204</v>
      </c>
      <c r="L152" s="139">
        <v>6.25E-2</v>
      </c>
      <c r="M152" s="140" t="s">
        <v>93</v>
      </c>
      <c r="N152" s="140" t="s">
        <v>480</v>
      </c>
      <c r="O152" s="136" t="s">
        <v>23</v>
      </c>
    </row>
    <row r="153" spans="2:16" s="141" customFormat="1" x14ac:dyDescent="0.2">
      <c r="B153" s="134" t="s">
        <v>20</v>
      </c>
      <c r="C153" s="133">
        <v>43259</v>
      </c>
      <c r="D153" s="132">
        <f>E153-0.0104166666666667</f>
        <v>0.48958333333333331</v>
      </c>
      <c r="E153" s="134">
        <v>0.5</v>
      </c>
      <c r="F153" s="134">
        <f>E153+L153</f>
        <v>0.5625</v>
      </c>
      <c r="G153" s="134" t="s">
        <v>14</v>
      </c>
      <c r="H153" s="145" t="s">
        <v>36</v>
      </c>
      <c r="I153" s="136" t="s">
        <v>48</v>
      </c>
      <c r="J153" s="146" t="s">
        <v>178</v>
      </c>
      <c r="K153" s="138" t="s">
        <v>179</v>
      </c>
      <c r="L153" s="139">
        <v>6.25E-2</v>
      </c>
      <c r="M153" s="140" t="s">
        <v>93</v>
      </c>
      <c r="N153" s="140" t="s">
        <v>481</v>
      </c>
      <c r="O153" s="136" t="s">
        <v>23</v>
      </c>
    </row>
    <row r="154" spans="2:16" s="141" customFormat="1" x14ac:dyDescent="0.2">
      <c r="B154" s="134" t="s">
        <v>20</v>
      </c>
      <c r="C154" s="133">
        <v>43259</v>
      </c>
      <c r="D154" s="132">
        <f>E154-0.0104166666666667</f>
        <v>0.48958333333333331</v>
      </c>
      <c r="E154" s="134">
        <v>0.5</v>
      </c>
      <c r="F154" s="134">
        <f>E154+L154</f>
        <v>0.56597222222222221</v>
      </c>
      <c r="G154" s="132" t="s">
        <v>14</v>
      </c>
      <c r="H154" s="145" t="s">
        <v>36</v>
      </c>
      <c r="I154" s="136" t="s">
        <v>66</v>
      </c>
      <c r="J154" s="146" t="s">
        <v>365</v>
      </c>
      <c r="K154" s="138" t="s">
        <v>366</v>
      </c>
      <c r="L154" s="139">
        <v>6.5972222222222224E-2</v>
      </c>
      <c r="M154" s="140" t="s">
        <v>93</v>
      </c>
      <c r="N154" s="140" t="s">
        <v>578</v>
      </c>
      <c r="O154" s="136" t="s">
        <v>23</v>
      </c>
    </row>
    <row r="155" spans="2:16" s="141" customFormat="1" x14ac:dyDescent="0.2">
      <c r="B155" s="132" t="s">
        <v>20</v>
      </c>
      <c r="C155" s="133">
        <v>43259</v>
      </c>
      <c r="D155" s="132">
        <f>E155-0.0104166666666667</f>
        <v>0.48958333333333331</v>
      </c>
      <c r="E155" s="134">
        <v>0.5</v>
      </c>
      <c r="F155" s="134">
        <f>E155+L155</f>
        <v>0.58333333333333337</v>
      </c>
      <c r="G155" s="134" t="s">
        <v>14</v>
      </c>
      <c r="H155" s="145" t="s">
        <v>36</v>
      </c>
      <c r="I155" s="136" t="s">
        <v>66</v>
      </c>
      <c r="J155" s="146" t="s">
        <v>383</v>
      </c>
      <c r="K155" s="138" t="s">
        <v>384</v>
      </c>
      <c r="L155" s="139">
        <v>8.3333333333333329E-2</v>
      </c>
      <c r="M155" s="140" t="s">
        <v>623</v>
      </c>
      <c r="N155" s="140" t="s">
        <v>584</v>
      </c>
      <c r="O155" s="136" t="s">
        <v>23</v>
      </c>
    </row>
    <row r="156" spans="2:16" s="141" customFormat="1" x14ac:dyDescent="0.2">
      <c r="B156" s="134" t="s">
        <v>20</v>
      </c>
      <c r="C156" s="133">
        <v>43259</v>
      </c>
      <c r="D156" s="132">
        <f>E156-0.0104166666666667</f>
        <v>0.73958333333333326</v>
      </c>
      <c r="E156" s="134">
        <f>F156-L156</f>
        <v>0.75</v>
      </c>
      <c r="F156" s="134">
        <v>0.8125</v>
      </c>
      <c r="G156" s="134" t="s">
        <v>24</v>
      </c>
      <c r="H156" s="145" t="s">
        <v>36</v>
      </c>
      <c r="I156" s="136" t="s">
        <v>16</v>
      </c>
      <c r="J156" s="146" t="s">
        <v>226</v>
      </c>
      <c r="K156" s="138" t="s">
        <v>227</v>
      </c>
      <c r="L156" s="139">
        <v>6.25E-2</v>
      </c>
      <c r="M156" s="140" t="s">
        <v>93</v>
      </c>
      <c r="N156" s="136" t="s">
        <v>481</v>
      </c>
      <c r="O156" s="136" t="s">
        <v>23</v>
      </c>
    </row>
    <row r="157" spans="2:16" s="77" customFormat="1" x14ac:dyDescent="0.2">
      <c r="B157" s="68" t="s">
        <v>13</v>
      </c>
      <c r="C157" s="85">
        <v>43262</v>
      </c>
      <c r="D157" s="68">
        <f>E157-0.0104166666666667</f>
        <v>0.44791666666666663</v>
      </c>
      <c r="E157" s="70">
        <f>F157-L157</f>
        <v>0.45833333333333331</v>
      </c>
      <c r="F157" s="70">
        <v>0.5</v>
      </c>
      <c r="G157" s="70" t="s">
        <v>14</v>
      </c>
      <c r="H157" s="71" t="s">
        <v>15</v>
      </c>
      <c r="I157" s="72" t="s">
        <v>25</v>
      </c>
      <c r="J157" s="73" t="s">
        <v>156</v>
      </c>
      <c r="K157" s="74" t="s">
        <v>460</v>
      </c>
      <c r="L157" s="75">
        <v>4.1666666666666664E-2</v>
      </c>
      <c r="M157" s="84" t="s">
        <v>623</v>
      </c>
      <c r="N157" s="84" t="s">
        <v>614</v>
      </c>
      <c r="O157" s="72" t="s">
        <v>23</v>
      </c>
    </row>
    <row r="158" spans="2:16" s="77" customFormat="1" x14ac:dyDescent="0.2">
      <c r="B158" s="68" t="s">
        <v>13</v>
      </c>
      <c r="C158" s="69">
        <v>43262</v>
      </c>
      <c r="D158" s="68">
        <f>E158-0.0104166666666667</f>
        <v>0.48958333333333331</v>
      </c>
      <c r="E158" s="70">
        <v>0.5</v>
      </c>
      <c r="F158" s="70">
        <f>E158+L158</f>
        <v>0.54166666666666663</v>
      </c>
      <c r="G158" s="70" t="s">
        <v>14</v>
      </c>
      <c r="H158" s="81" t="s">
        <v>36</v>
      </c>
      <c r="I158" s="72" t="s">
        <v>48</v>
      </c>
      <c r="J158" s="82" t="s">
        <v>622</v>
      </c>
      <c r="K158" s="74" t="s">
        <v>50</v>
      </c>
      <c r="L158" s="75">
        <v>4.1666666666666664E-2</v>
      </c>
      <c r="M158" s="84" t="s">
        <v>93</v>
      </c>
      <c r="N158" s="84" t="s">
        <v>490</v>
      </c>
      <c r="O158" s="72" t="s">
        <v>23</v>
      </c>
    </row>
    <row r="159" spans="2:16" s="77" customFormat="1" x14ac:dyDescent="0.2">
      <c r="B159" s="68" t="s">
        <v>13</v>
      </c>
      <c r="C159" s="69">
        <v>43262</v>
      </c>
      <c r="D159" s="68">
        <f>E159-0.0104166666666667</f>
        <v>0.51041666666666663</v>
      </c>
      <c r="E159" s="70">
        <v>0.52083333333333337</v>
      </c>
      <c r="F159" s="70">
        <f>E159+L159</f>
        <v>0.60416666666666674</v>
      </c>
      <c r="G159" s="68" t="s">
        <v>24</v>
      </c>
      <c r="H159" s="81" t="s">
        <v>36</v>
      </c>
      <c r="I159" s="72" t="s">
        <v>66</v>
      </c>
      <c r="J159" s="82" t="s">
        <v>91</v>
      </c>
      <c r="K159" s="74" t="s">
        <v>651</v>
      </c>
      <c r="L159" s="75">
        <v>8.3333333333333329E-2</v>
      </c>
      <c r="M159" s="84" t="s">
        <v>93</v>
      </c>
      <c r="N159" s="84" t="s">
        <v>480</v>
      </c>
      <c r="O159" s="72" t="s">
        <v>23</v>
      </c>
    </row>
    <row r="160" spans="2:16" s="77" customFormat="1" x14ac:dyDescent="0.2">
      <c r="B160" s="68" t="s">
        <v>13</v>
      </c>
      <c r="C160" s="69">
        <v>43262</v>
      </c>
      <c r="D160" s="68">
        <f>E160-0.0104166666666667</f>
        <v>0.61458333333333326</v>
      </c>
      <c r="E160" s="70">
        <v>0.625</v>
      </c>
      <c r="F160" s="70">
        <f>E160+L160</f>
        <v>0.70833333333333337</v>
      </c>
      <c r="G160" s="68" t="s">
        <v>24</v>
      </c>
      <c r="H160" s="81" t="s">
        <v>36</v>
      </c>
      <c r="I160" s="72" t="s">
        <v>66</v>
      </c>
      <c r="J160" s="82" t="s">
        <v>91</v>
      </c>
      <c r="K160" s="74" t="s">
        <v>92</v>
      </c>
      <c r="L160" s="75">
        <v>8.3333333333333329E-2</v>
      </c>
      <c r="M160" s="84" t="s">
        <v>93</v>
      </c>
      <c r="N160" s="84" t="s">
        <v>480</v>
      </c>
      <c r="O160" s="72" t="s">
        <v>23</v>
      </c>
    </row>
    <row r="161" spans="2:15" s="77" customFormat="1" x14ac:dyDescent="0.2">
      <c r="B161" s="70" t="s">
        <v>13</v>
      </c>
      <c r="C161" s="85">
        <v>43262</v>
      </c>
      <c r="D161" s="68">
        <f>E161-0.0104166666666667</f>
        <v>0.61458333333333326</v>
      </c>
      <c r="E161" s="70">
        <v>0.625</v>
      </c>
      <c r="F161" s="70">
        <f>E161+L161</f>
        <v>0.69791666666666663</v>
      </c>
      <c r="G161" s="90" t="s">
        <v>24</v>
      </c>
      <c r="H161" s="81" t="s">
        <v>36</v>
      </c>
      <c r="I161" s="72" t="s">
        <v>66</v>
      </c>
      <c r="J161" s="82" t="s">
        <v>69</v>
      </c>
      <c r="K161" s="74" t="s">
        <v>70</v>
      </c>
      <c r="L161" s="75">
        <v>7.2916666666666671E-2</v>
      </c>
      <c r="M161" s="84" t="s">
        <v>93</v>
      </c>
      <c r="N161" s="84" t="s">
        <v>485</v>
      </c>
      <c r="O161" s="72" t="s">
        <v>23</v>
      </c>
    </row>
    <row r="162" spans="2:15" s="141" customFormat="1" x14ac:dyDescent="0.2">
      <c r="B162" s="134" t="s">
        <v>39</v>
      </c>
      <c r="C162" s="133">
        <v>43263</v>
      </c>
      <c r="D162" s="132">
        <f>E162-0.0104166666666667</f>
        <v>0.4375</v>
      </c>
      <c r="E162" s="134">
        <f>F162-L162</f>
        <v>0.44791666666666669</v>
      </c>
      <c r="F162" s="134">
        <v>0.5</v>
      </c>
      <c r="G162" s="134" t="s">
        <v>14</v>
      </c>
      <c r="H162" s="135" t="s">
        <v>15</v>
      </c>
      <c r="I162" s="136" t="s">
        <v>54</v>
      </c>
      <c r="J162" s="137" t="s">
        <v>159</v>
      </c>
      <c r="K162" s="138" t="s">
        <v>462</v>
      </c>
      <c r="L162" s="139">
        <v>5.2083333333333336E-2</v>
      </c>
      <c r="M162" s="140" t="s">
        <v>623</v>
      </c>
      <c r="N162" s="140" t="s">
        <v>620</v>
      </c>
      <c r="O162" s="136" t="s">
        <v>23</v>
      </c>
    </row>
    <row r="163" spans="2:15" s="141" customFormat="1" x14ac:dyDescent="0.2">
      <c r="B163" s="134" t="s">
        <v>39</v>
      </c>
      <c r="C163" s="133">
        <v>43263</v>
      </c>
      <c r="D163" s="132">
        <f>E163-0.0104166666666667</f>
        <v>0.61458333333333326</v>
      </c>
      <c r="E163" s="134">
        <v>0.625</v>
      </c>
      <c r="F163" s="134">
        <f>E163+L163</f>
        <v>0.70833333333333337</v>
      </c>
      <c r="G163" s="134" t="s">
        <v>24</v>
      </c>
      <c r="H163" s="145" t="s">
        <v>36</v>
      </c>
      <c r="I163" s="136" t="s">
        <v>66</v>
      </c>
      <c r="J163" s="146" t="s">
        <v>591</v>
      </c>
      <c r="K163" s="138" t="s">
        <v>595</v>
      </c>
      <c r="L163" s="139">
        <v>8.3333333333333329E-2</v>
      </c>
      <c r="M163" s="140" t="s">
        <v>93</v>
      </c>
      <c r="N163" s="140" t="s">
        <v>484</v>
      </c>
      <c r="O163" s="136" t="s">
        <v>23</v>
      </c>
    </row>
    <row r="164" spans="2:15" s="141" customFormat="1" x14ac:dyDescent="0.2">
      <c r="B164" s="134" t="s">
        <v>39</v>
      </c>
      <c r="C164" s="144">
        <v>43263</v>
      </c>
      <c r="D164" s="132">
        <f>E164-0.0104166666666667</f>
        <v>0.61458333333333326</v>
      </c>
      <c r="E164" s="134">
        <v>0.625</v>
      </c>
      <c r="F164" s="134">
        <f>E164+L164</f>
        <v>0.70833333333333337</v>
      </c>
      <c r="G164" s="132" t="s">
        <v>14</v>
      </c>
      <c r="H164" s="145" t="s">
        <v>36</v>
      </c>
      <c r="I164" s="136" t="s">
        <v>16</v>
      </c>
      <c r="J164" s="146" t="s">
        <v>285</v>
      </c>
      <c r="K164" s="138" t="s">
        <v>286</v>
      </c>
      <c r="L164" s="139">
        <v>8.3333333333333329E-2</v>
      </c>
      <c r="M164" s="140" t="s">
        <v>93</v>
      </c>
      <c r="N164" s="140" t="s">
        <v>489</v>
      </c>
      <c r="O164" s="136" t="s">
        <v>23</v>
      </c>
    </row>
    <row r="165" spans="2:15" s="141" customFormat="1" x14ac:dyDescent="0.2">
      <c r="B165" s="132" t="s">
        <v>39</v>
      </c>
      <c r="C165" s="133">
        <v>43263</v>
      </c>
      <c r="D165" s="132">
        <f>E165-0.0104166666666667</f>
        <v>0.61458333333333326</v>
      </c>
      <c r="E165" s="134">
        <v>0.625</v>
      </c>
      <c r="F165" s="134">
        <f>E165+L165</f>
        <v>0.69444444444444442</v>
      </c>
      <c r="G165" s="134" t="s">
        <v>24</v>
      </c>
      <c r="H165" s="145" t="s">
        <v>36</v>
      </c>
      <c r="I165" s="136" t="s">
        <v>66</v>
      </c>
      <c r="J165" s="146" t="s">
        <v>114</v>
      </c>
      <c r="K165" s="138" t="s">
        <v>115</v>
      </c>
      <c r="L165" s="139">
        <v>6.9444444444444434E-2</v>
      </c>
      <c r="M165" s="140" t="s">
        <v>623</v>
      </c>
      <c r="N165" s="140" t="s">
        <v>580</v>
      </c>
      <c r="O165" s="136" t="s">
        <v>23</v>
      </c>
    </row>
    <row r="166" spans="2:15" s="77" customFormat="1" x14ac:dyDescent="0.2">
      <c r="B166" s="68" t="s">
        <v>30</v>
      </c>
      <c r="C166" s="69">
        <v>43264</v>
      </c>
      <c r="D166" s="68">
        <f>E166-0.0104166666666667</f>
        <v>0.48958333333333331</v>
      </c>
      <c r="E166" s="70">
        <v>0.5</v>
      </c>
      <c r="F166" s="70">
        <f>E166+L166</f>
        <v>0.54166666666666663</v>
      </c>
      <c r="G166" s="70" t="s">
        <v>14</v>
      </c>
      <c r="H166" s="81" t="s">
        <v>36</v>
      </c>
      <c r="I166" s="72" t="s">
        <v>48</v>
      </c>
      <c r="J166" s="82" t="s">
        <v>104</v>
      </c>
      <c r="K166" s="74" t="s">
        <v>105</v>
      </c>
      <c r="L166" s="75">
        <v>4.1666666666666664E-2</v>
      </c>
      <c r="M166" s="84" t="s">
        <v>93</v>
      </c>
      <c r="N166" s="84" t="s">
        <v>577</v>
      </c>
      <c r="O166" s="72" t="s">
        <v>23</v>
      </c>
    </row>
    <row r="167" spans="2:15" s="77" customFormat="1" x14ac:dyDescent="0.2">
      <c r="B167" s="70" t="s">
        <v>30</v>
      </c>
      <c r="C167" s="69">
        <v>43264</v>
      </c>
      <c r="D167" s="68">
        <f>E167-0.0104166666666667</f>
        <v>0.48958333333333331</v>
      </c>
      <c r="E167" s="70">
        <v>0.5</v>
      </c>
      <c r="F167" s="70">
        <f>E167+L167</f>
        <v>0.5625</v>
      </c>
      <c r="G167" s="68" t="s">
        <v>14</v>
      </c>
      <c r="H167" s="81" t="s">
        <v>36</v>
      </c>
      <c r="I167" s="72" t="s">
        <v>59</v>
      </c>
      <c r="J167" s="82" t="s">
        <v>327</v>
      </c>
      <c r="K167" s="74" t="s">
        <v>301</v>
      </c>
      <c r="L167" s="75">
        <v>6.25E-2</v>
      </c>
      <c r="M167" s="84" t="s">
        <v>623</v>
      </c>
      <c r="N167" s="84" t="s">
        <v>668</v>
      </c>
      <c r="O167" s="72" t="s">
        <v>23</v>
      </c>
    </row>
    <row r="168" spans="2:15" s="77" customFormat="1" x14ac:dyDescent="0.2">
      <c r="B168" s="70" t="s">
        <v>405</v>
      </c>
      <c r="C168" s="69">
        <v>43264</v>
      </c>
      <c r="D168" s="68">
        <f>E168-0.0104166666666667</f>
        <v>0.61458333333333326</v>
      </c>
      <c r="E168" s="70">
        <v>0.625</v>
      </c>
      <c r="F168" s="70">
        <f>E168+L168</f>
        <v>0.6875</v>
      </c>
      <c r="G168" s="70" t="s">
        <v>14</v>
      </c>
      <c r="H168" s="81" t="s">
        <v>36</v>
      </c>
      <c r="I168" s="72" t="s">
        <v>25</v>
      </c>
      <c r="J168" s="82" t="s">
        <v>300</v>
      </c>
      <c r="K168" s="74" t="s">
        <v>301</v>
      </c>
      <c r="L168" s="75">
        <v>6.25E-2</v>
      </c>
      <c r="M168" s="84" t="s">
        <v>93</v>
      </c>
      <c r="N168" s="84" t="s">
        <v>484</v>
      </c>
      <c r="O168" s="72" t="s">
        <v>23</v>
      </c>
    </row>
    <row r="169" spans="2:15" s="141" customFormat="1" x14ac:dyDescent="0.2">
      <c r="B169" s="132" t="s">
        <v>20</v>
      </c>
      <c r="C169" s="133">
        <v>43266</v>
      </c>
      <c r="D169" s="132">
        <f>E169-0.0104166666666667</f>
        <v>0.48958333333333331</v>
      </c>
      <c r="E169" s="134">
        <v>0.5</v>
      </c>
      <c r="F169" s="134">
        <f>E169+L169</f>
        <v>0.54166666666666663</v>
      </c>
      <c r="G169" s="132" t="s">
        <v>14</v>
      </c>
      <c r="H169" s="145" t="s">
        <v>36</v>
      </c>
      <c r="I169" s="136" t="s">
        <v>48</v>
      </c>
      <c r="J169" s="146" t="s">
        <v>348</v>
      </c>
      <c r="K169" s="138" t="s">
        <v>349</v>
      </c>
      <c r="L169" s="139">
        <v>4.1666666666666664E-2</v>
      </c>
      <c r="M169" s="140" t="s">
        <v>93</v>
      </c>
      <c r="N169" s="140" t="s">
        <v>487</v>
      </c>
      <c r="O169" s="136" t="s">
        <v>23</v>
      </c>
    </row>
    <row r="170" spans="2:15" s="77" customFormat="1" x14ac:dyDescent="0.2">
      <c r="B170" s="70" t="s">
        <v>39</v>
      </c>
      <c r="C170" s="69">
        <v>43270</v>
      </c>
      <c r="D170" s="68">
        <f>E170-0.0104166666666667</f>
        <v>0.61458333333333326</v>
      </c>
      <c r="E170" s="70">
        <v>0.625</v>
      </c>
      <c r="F170" s="70">
        <f>E170+L170</f>
        <v>0.72916666666666663</v>
      </c>
      <c r="G170" s="68" t="s">
        <v>24</v>
      </c>
      <c r="H170" s="81" t="s">
        <v>36</v>
      </c>
      <c r="I170" s="72" t="s">
        <v>66</v>
      </c>
      <c r="J170" s="82" t="s">
        <v>320</v>
      </c>
      <c r="K170" s="74" t="s">
        <v>321</v>
      </c>
      <c r="L170" s="75">
        <v>0.10416666666666667</v>
      </c>
      <c r="M170" s="84" t="s">
        <v>623</v>
      </c>
      <c r="N170" s="84" t="s">
        <v>686</v>
      </c>
      <c r="O170" s="72" t="s">
        <v>23</v>
      </c>
    </row>
    <row r="171" spans="2:15" s="77" customFormat="1" x14ac:dyDescent="0.2">
      <c r="B171" s="70" t="s">
        <v>39</v>
      </c>
      <c r="C171" s="69">
        <v>43270</v>
      </c>
      <c r="D171" s="68">
        <f>E171-0.0104166666666667</f>
        <v>0.73958333333333326</v>
      </c>
      <c r="E171" s="70">
        <f>F171-L171</f>
        <v>0.75</v>
      </c>
      <c r="F171" s="70">
        <v>0.8125</v>
      </c>
      <c r="G171" s="70" t="s">
        <v>24</v>
      </c>
      <c r="H171" s="81" t="s">
        <v>36</v>
      </c>
      <c r="I171" s="72" t="s">
        <v>54</v>
      </c>
      <c r="J171" s="82" t="s">
        <v>294</v>
      </c>
      <c r="K171" s="74" t="s">
        <v>295</v>
      </c>
      <c r="L171" s="75">
        <v>6.25E-2</v>
      </c>
      <c r="M171" s="84" t="s">
        <v>93</v>
      </c>
      <c r="N171" s="84" t="s">
        <v>480</v>
      </c>
      <c r="O171" s="72" t="s">
        <v>23</v>
      </c>
    </row>
    <row r="172" spans="2:15" s="141" customFormat="1" x14ac:dyDescent="0.2">
      <c r="B172" s="134" t="s">
        <v>30</v>
      </c>
      <c r="C172" s="144">
        <v>43271</v>
      </c>
      <c r="D172" s="132">
        <f>E172-0.0104166666666667</f>
        <v>0.71874999999999989</v>
      </c>
      <c r="E172" s="134">
        <f>F172-L172</f>
        <v>0.72916666666666663</v>
      </c>
      <c r="F172" s="134">
        <v>0.8125</v>
      </c>
      <c r="G172" s="134" t="s">
        <v>24</v>
      </c>
      <c r="H172" s="145" t="s">
        <v>36</v>
      </c>
      <c r="I172" s="136" t="s">
        <v>16</v>
      </c>
      <c r="J172" s="146" t="s">
        <v>287</v>
      </c>
      <c r="K172" s="138" t="s">
        <v>288</v>
      </c>
      <c r="L172" s="139">
        <v>8.3333333333333329E-2</v>
      </c>
      <c r="M172" s="140" t="s">
        <v>93</v>
      </c>
      <c r="N172" s="140" t="s">
        <v>489</v>
      </c>
      <c r="O172" s="136" t="s">
        <v>23</v>
      </c>
    </row>
    <row r="173" spans="2:15" s="77" customFormat="1" x14ac:dyDescent="0.2">
      <c r="B173" s="68" t="s">
        <v>20</v>
      </c>
      <c r="C173" s="69">
        <v>43273</v>
      </c>
      <c r="D173" s="68">
        <f>E173-0.0104166666666667</f>
        <v>0.40625</v>
      </c>
      <c r="E173" s="70">
        <v>0.41666666666666669</v>
      </c>
      <c r="F173" s="70">
        <f>E173+L173</f>
        <v>0.47916666666666669</v>
      </c>
      <c r="G173" s="68" t="s">
        <v>14</v>
      </c>
      <c r="H173" s="81" t="s">
        <v>36</v>
      </c>
      <c r="I173" s="72" t="s">
        <v>59</v>
      </c>
      <c r="J173" s="82" t="s">
        <v>310</v>
      </c>
      <c r="K173" s="74" t="s">
        <v>653</v>
      </c>
      <c r="L173" s="75">
        <v>6.25E-2</v>
      </c>
      <c r="M173" s="84" t="s">
        <v>93</v>
      </c>
      <c r="N173" s="84" t="s">
        <v>480</v>
      </c>
      <c r="O173" s="72" t="s">
        <v>23</v>
      </c>
    </row>
    <row r="174" spans="2:15" s="77" customFormat="1" x14ac:dyDescent="0.2">
      <c r="B174" s="68" t="s">
        <v>20</v>
      </c>
      <c r="C174" s="69">
        <v>43273</v>
      </c>
      <c r="D174" s="68">
        <f>E174-0.0104166666666667</f>
        <v>0.48958333333333331</v>
      </c>
      <c r="E174" s="70">
        <v>0.5</v>
      </c>
      <c r="F174" s="70">
        <f>E174+L174</f>
        <v>0.5625</v>
      </c>
      <c r="G174" s="68" t="s">
        <v>14</v>
      </c>
      <c r="H174" s="81" t="s">
        <v>36</v>
      </c>
      <c r="I174" s="72" t="s">
        <v>66</v>
      </c>
      <c r="J174" s="82" t="s">
        <v>323</v>
      </c>
      <c r="K174" s="74" t="s">
        <v>324</v>
      </c>
      <c r="L174" s="75">
        <v>6.25E-2</v>
      </c>
      <c r="M174" s="84" t="s">
        <v>623</v>
      </c>
      <c r="N174" s="84" t="s">
        <v>641</v>
      </c>
      <c r="O174" s="72" t="s">
        <v>23</v>
      </c>
    </row>
    <row r="175" spans="2:15" s="77" customFormat="1" x14ac:dyDescent="0.2">
      <c r="B175" s="70" t="s">
        <v>20</v>
      </c>
      <c r="C175" s="69">
        <v>43273</v>
      </c>
      <c r="D175" s="68">
        <f>E175-0.0104166666666667</f>
        <v>0.61458333333333326</v>
      </c>
      <c r="E175" s="70">
        <v>0.625</v>
      </c>
      <c r="F175" s="70">
        <f>E175+L175</f>
        <v>0.6875</v>
      </c>
      <c r="G175" s="70" t="s">
        <v>14</v>
      </c>
      <c r="H175" s="81" t="s">
        <v>36</v>
      </c>
      <c r="I175" s="72" t="s">
        <v>54</v>
      </c>
      <c r="J175" s="82" t="s">
        <v>296</v>
      </c>
      <c r="K175" s="74" t="s">
        <v>297</v>
      </c>
      <c r="L175" s="75">
        <v>6.25E-2</v>
      </c>
      <c r="M175" s="84" t="s">
        <v>93</v>
      </c>
      <c r="N175" s="84" t="s">
        <v>480</v>
      </c>
      <c r="O175" s="72" t="s">
        <v>23</v>
      </c>
    </row>
    <row r="176" spans="2:15" s="141" customFormat="1" x14ac:dyDescent="0.2">
      <c r="B176" s="132" t="s">
        <v>13</v>
      </c>
      <c r="C176" s="144">
        <v>43276</v>
      </c>
      <c r="D176" s="132">
        <f>E176-0.0104166666666667</f>
        <v>0.48958333333333331</v>
      </c>
      <c r="E176" s="134">
        <v>0.5</v>
      </c>
      <c r="F176" s="134">
        <f>E176+L176</f>
        <v>0.5625</v>
      </c>
      <c r="G176" s="132" t="s">
        <v>14</v>
      </c>
      <c r="H176" s="145" t="s">
        <v>36</v>
      </c>
      <c r="I176" s="136" t="s">
        <v>66</v>
      </c>
      <c r="J176" s="146" t="s">
        <v>316</v>
      </c>
      <c r="K176" s="138" t="s">
        <v>317</v>
      </c>
      <c r="L176" s="139">
        <v>6.25E-2</v>
      </c>
      <c r="M176" s="140" t="s">
        <v>623</v>
      </c>
      <c r="N176" s="140" t="s">
        <v>581</v>
      </c>
      <c r="O176" s="136" t="s">
        <v>23</v>
      </c>
    </row>
    <row r="177" spans="2:15" s="141" customFormat="1" x14ac:dyDescent="0.2">
      <c r="B177" s="132" t="s">
        <v>13</v>
      </c>
      <c r="C177" s="144">
        <v>43276</v>
      </c>
      <c r="D177" s="132">
        <f>E177-0.0104166666666667</f>
        <v>0.48958333333333331</v>
      </c>
      <c r="E177" s="134">
        <v>0.5</v>
      </c>
      <c r="F177" s="134">
        <f>E177+L177</f>
        <v>0.5625</v>
      </c>
      <c r="G177" s="132" t="s">
        <v>14</v>
      </c>
      <c r="H177" s="145" t="s">
        <v>36</v>
      </c>
      <c r="I177" s="136" t="s">
        <v>66</v>
      </c>
      <c r="J177" s="146" t="s">
        <v>328</v>
      </c>
      <c r="K177" s="138" t="s">
        <v>329</v>
      </c>
      <c r="L177" s="139">
        <v>6.25E-2</v>
      </c>
      <c r="M177" s="140" t="s">
        <v>623</v>
      </c>
      <c r="N177" s="140" t="s">
        <v>585</v>
      </c>
      <c r="O177" s="136" t="s">
        <v>23</v>
      </c>
    </row>
    <row r="178" spans="2:15" x14ac:dyDescent="0.2">
      <c r="D178" s="7"/>
      <c r="E178" s="7"/>
      <c r="F178" s="8"/>
      <c r="G178" s="8"/>
      <c r="H178" s="7"/>
      <c r="I178" s="9"/>
      <c r="J178" s="10"/>
    </row>
    <row r="183" spans="2:15" s="4" customFormat="1" x14ac:dyDescent="0.2">
      <c r="B183" s="5"/>
      <c r="C183" s="12"/>
      <c r="D183" s="13"/>
      <c r="E183" s="13"/>
      <c r="F183" s="14"/>
      <c r="G183" s="15"/>
      <c r="H183" s="6"/>
      <c r="I183" s="6"/>
      <c r="J183" s="6"/>
      <c r="L183" s="11"/>
      <c r="M183" s="3"/>
      <c r="N183" s="3"/>
      <c r="O183" s="2"/>
    </row>
    <row r="184" spans="2:15" s="4" customFormat="1" x14ac:dyDescent="0.2">
      <c r="B184" s="16"/>
      <c r="C184" s="12"/>
      <c r="D184" s="13"/>
      <c r="E184" s="13"/>
      <c r="F184" s="14"/>
      <c r="H184" s="6"/>
      <c r="I184" s="6"/>
      <c r="J184" s="6"/>
      <c r="L184" s="11"/>
      <c r="M184" s="3"/>
      <c r="N184" s="3"/>
      <c r="O184" s="2"/>
    </row>
    <row r="185" spans="2:15" s="4" customFormat="1" x14ac:dyDescent="0.2">
      <c r="B185" s="16"/>
      <c r="C185" s="12"/>
      <c r="D185" s="13"/>
      <c r="E185" s="13"/>
      <c r="F185" s="14"/>
      <c r="H185" s="6"/>
      <c r="I185" s="6"/>
      <c r="J185" s="6"/>
      <c r="L185" s="11"/>
      <c r="M185" s="3"/>
      <c r="N185" s="3"/>
      <c r="O185" s="2"/>
    </row>
    <row r="186" spans="2:15" s="4" customFormat="1" x14ac:dyDescent="0.2">
      <c r="B186" s="16"/>
      <c r="C186" s="12"/>
      <c r="D186" s="13"/>
      <c r="E186" s="13"/>
      <c r="F186" s="14"/>
      <c r="H186" s="6"/>
      <c r="I186" s="6"/>
    </row>
    <row r="187" spans="2:15" s="4" customFormat="1" x14ac:dyDescent="0.2">
      <c r="B187" s="5"/>
      <c r="C187" s="12"/>
      <c r="D187" s="13"/>
      <c r="E187" s="13"/>
      <c r="F187" s="14"/>
      <c r="H187" s="1"/>
      <c r="I187" s="2"/>
    </row>
    <row r="188" spans="2:15" s="4" customFormat="1" x14ac:dyDescent="0.2">
      <c r="B188" s="5"/>
      <c r="C188" s="12"/>
      <c r="D188" s="13"/>
      <c r="E188" s="13"/>
      <c r="F188" s="17"/>
      <c r="H188" s="14"/>
      <c r="I188" s="2"/>
    </row>
    <row r="189" spans="2:15" s="4" customFormat="1" x14ac:dyDescent="0.2">
      <c r="B189" s="5"/>
      <c r="C189" s="12"/>
      <c r="D189" s="13"/>
      <c r="E189" s="13"/>
      <c r="F189" s="14"/>
      <c r="H189" s="14"/>
      <c r="I189" s="2"/>
    </row>
    <row r="190" spans="2:15" s="4" customFormat="1" x14ac:dyDescent="0.2">
      <c r="B190" s="5"/>
      <c r="C190" s="12"/>
      <c r="D190" s="13"/>
      <c r="E190" s="13"/>
      <c r="F190" s="17"/>
      <c r="G190" s="18"/>
      <c r="H190" s="1"/>
      <c r="I190" s="2"/>
    </row>
  </sheetData>
  <sortState ref="A2:Q177">
    <sortCondition ref="C2:C177"/>
    <sortCondition ref="D2:D177"/>
  </sortState>
  <printOptions horizontalCentered="1"/>
  <pageMargins left="0.34" right="0.27" top="0.53" bottom="0.44" header="0.3" footer="0.3"/>
  <pageSetup paperSize="8" scale="99" orientation="landscape" r:id="rId1"/>
  <headerFooter>
    <oddHeader>&amp;CMAY-JUNE 2018 EXAMINATION TIMETABLE - DRAFT 4 (UPDATED 01/03/2018)</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3" workbookViewId="0">
      <selection activeCell="F27" sqref="F27"/>
    </sheetView>
  </sheetViews>
  <sheetFormatPr defaultColWidth="9.140625" defaultRowHeight="15" x14ac:dyDescent="0.25"/>
  <cols>
    <col min="1" max="1" width="9.140625" style="23"/>
    <col min="2" max="2" width="13.28515625" style="23" customWidth="1"/>
    <col min="3" max="3" width="9.85546875" style="23" customWidth="1"/>
    <col min="4" max="4" width="31" style="23" customWidth="1"/>
    <col min="5" max="5" width="20.5703125" style="24" customWidth="1"/>
    <col min="6" max="6" width="19" style="24" customWidth="1"/>
    <col min="7" max="7" width="18" style="24" customWidth="1"/>
    <col min="8" max="8" width="16.140625" style="23" customWidth="1"/>
    <col min="9" max="16384" width="9.140625" style="23"/>
  </cols>
  <sheetData>
    <row r="1" spans="1:8" x14ac:dyDescent="0.25">
      <c r="B1" s="21" t="s">
        <v>497</v>
      </c>
      <c r="C1" s="4"/>
      <c r="D1" s="3"/>
      <c r="E1" s="22"/>
      <c r="F1" s="22" t="s">
        <v>555</v>
      </c>
      <c r="G1" s="22" t="s">
        <v>551</v>
      </c>
      <c r="H1" s="3" t="s">
        <v>553</v>
      </c>
    </row>
    <row r="2" spans="1:8" ht="15.75" x14ac:dyDescent="0.3">
      <c r="A2" s="34" t="s">
        <v>15</v>
      </c>
      <c r="B2" s="26" t="s">
        <v>16</v>
      </c>
      <c r="C2" s="26" t="s">
        <v>567</v>
      </c>
      <c r="D2" s="27" t="s">
        <v>499</v>
      </c>
      <c r="E2" s="28" t="s">
        <v>568</v>
      </c>
      <c r="F2" s="28" t="s">
        <v>557</v>
      </c>
      <c r="G2" s="29" t="s">
        <v>552</v>
      </c>
      <c r="H2" s="30" t="s">
        <v>501</v>
      </c>
    </row>
    <row r="3" spans="1:8" ht="15.75" x14ac:dyDescent="0.3">
      <c r="A3" s="34" t="s">
        <v>15</v>
      </c>
      <c r="B3" s="26" t="s">
        <v>16</v>
      </c>
      <c r="C3" s="26" t="s">
        <v>498</v>
      </c>
      <c r="D3" s="27" t="s">
        <v>499</v>
      </c>
      <c r="E3" s="28" t="s">
        <v>500</v>
      </c>
      <c r="F3" s="28" t="s">
        <v>481</v>
      </c>
      <c r="G3" s="29" t="s">
        <v>552</v>
      </c>
      <c r="H3" s="30" t="s">
        <v>501</v>
      </c>
    </row>
    <row r="4" spans="1:8" ht="15.75" x14ac:dyDescent="0.3">
      <c r="A4" s="34" t="s">
        <v>15</v>
      </c>
      <c r="B4" s="26" t="s">
        <v>16</v>
      </c>
      <c r="C4" s="26" t="s">
        <v>502</v>
      </c>
      <c r="D4" s="27" t="s">
        <v>503</v>
      </c>
      <c r="E4" s="28" t="s">
        <v>504</v>
      </c>
      <c r="F4" s="28" t="s">
        <v>481</v>
      </c>
      <c r="G4" s="29" t="s">
        <v>552</v>
      </c>
      <c r="H4" s="30" t="s">
        <v>501</v>
      </c>
    </row>
    <row r="5" spans="1:8" ht="15.75" x14ac:dyDescent="0.3">
      <c r="A5" s="34" t="s">
        <v>15</v>
      </c>
      <c r="B5" s="26" t="s">
        <v>16</v>
      </c>
      <c r="C5" s="26" t="s">
        <v>505</v>
      </c>
      <c r="D5" s="27" t="s">
        <v>503</v>
      </c>
      <c r="E5" s="28" t="s">
        <v>506</v>
      </c>
      <c r="F5" s="28" t="s">
        <v>481</v>
      </c>
      <c r="G5" s="29" t="s">
        <v>552</v>
      </c>
      <c r="H5" s="30" t="s">
        <v>501</v>
      </c>
    </row>
    <row r="6" spans="1:8" ht="15.75" x14ac:dyDescent="0.3">
      <c r="A6" s="34" t="s">
        <v>15</v>
      </c>
      <c r="B6" s="26" t="s">
        <v>16</v>
      </c>
      <c r="C6" s="26" t="s">
        <v>507</v>
      </c>
      <c r="D6" s="27" t="s">
        <v>508</v>
      </c>
      <c r="E6" s="28" t="s">
        <v>497</v>
      </c>
      <c r="F6" s="28" t="s">
        <v>481</v>
      </c>
      <c r="G6" s="29" t="s">
        <v>552</v>
      </c>
      <c r="H6" s="30" t="s">
        <v>501</v>
      </c>
    </row>
    <row r="7" spans="1:8" ht="15.75" x14ac:dyDescent="0.3">
      <c r="A7" s="34" t="s">
        <v>15</v>
      </c>
      <c r="B7" s="26" t="s">
        <v>16</v>
      </c>
      <c r="C7" s="26" t="s">
        <v>509</v>
      </c>
      <c r="D7" s="27" t="s">
        <v>510</v>
      </c>
      <c r="E7" s="28" t="s">
        <v>511</v>
      </c>
      <c r="F7" s="28" t="s">
        <v>481</v>
      </c>
      <c r="G7" s="29" t="s">
        <v>552</v>
      </c>
      <c r="H7" s="30" t="s">
        <v>501</v>
      </c>
    </row>
    <row r="8" spans="1:8" ht="15.75" x14ac:dyDescent="0.3">
      <c r="A8" s="34" t="s">
        <v>15</v>
      </c>
      <c r="B8" s="26" t="s">
        <v>16</v>
      </c>
      <c r="C8" s="26" t="s">
        <v>512</v>
      </c>
      <c r="D8" s="27" t="s">
        <v>513</v>
      </c>
      <c r="E8" s="28" t="s">
        <v>497</v>
      </c>
      <c r="F8" s="28" t="s">
        <v>481</v>
      </c>
      <c r="G8" s="29" t="s">
        <v>552</v>
      </c>
      <c r="H8" s="30" t="s">
        <v>514</v>
      </c>
    </row>
    <row r="9" spans="1:8" ht="15.75" x14ac:dyDescent="0.3">
      <c r="A9" s="34" t="s">
        <v>15</v>
      </c>
      <c r="B9" s="26" t="s">
        <v>16</v>
      </c>
      <c r="C9" s="26" t="s">
        <v>174</v>
      </c>
      <c r="D9" s="27" t="s">
        <v>515</v>
      </c>
      <c r="E9" s="28" t="s">
        <v>516</v>
      </c>
      <c r="F9" s="28" t="s">
        <v>558</v>
      </c>
      <c r="G9" s="29" t="s">
        <v>552</v>
      </c>
      <c r="H9" s="30" t="s">
        <v>514</v>
      </c>
    </row>
    <row r="10" spans="1:8" ht="15.75" x14ac:dyDescent="0.3">
      <c r="A10" s="34" t="s">
        <v>15</v>
      </c>
      <c r="B10" s="26" t="s">
        <v>16</v>
      </c>
      <c r="C10" s="26" t="s">
        <v>496</v>
      </c>
      <c r="D10" s="27" t="s">
        <v>517</v>
      </c>
      <c r="E10" s="28" t="s">
        <v>516</v>
      </c>
      <c r="F10" s="28" t="s">
        <v>558</v>
      </c>
      <c r="G10" s="29" t="s">
        <v>552</v>
      </c>
      <c r="H10" s="30" t="s">
        <v>514</v>
      </c>
    </row>
    <row r="11" spans="1:8" s="25" customFormat="1" ht="15.75" x14ac:dyDescent="0.3">
      <c r="A11" s="35" t="s">
        <v>15</v>
      </c>
      <c r="B11" s="31" t="s">
        <v>16</v>
      </c>
      <c r="C11" s="31" t="s">
        <v>121</v>
      </c>
      <c r="D11" s="31" t="s">
        <v>518</v>
      </c>
      <c r="E11" s="36" t="s">
        <v>559</v>
      </c>
      <c r="F11" s="36" t="s">
        <v>556</v>
      </c>
      <c r="G11" s="32"/>
      <c r="H11" s="33" t="s">
        <v>501</v>
      </c>
    </row>
    <row r="12" spans="1:8" ht="15.75" x14ac:dyDescent="0.3">
      <c r="A12" s="34" t="s">
        <v>15</v>
      </c>
      <c r="B12" s="26" t="s">
        <v>519</v>
      </c>
      <c r="C12" s="26" t="s">
        <v>520</v>
      </c>
      <c r="D12" s="27" t="s">
        <v>521</v>
      </c>
      <c r="E12" s="28" t="s">
        <v>522</v>
      </c>
      <c r="F12" s="28" t="s">
        <v>481</v>
      </c>
      <c r="G12" s="29" t="s">
        <v>552</v>
      </c>
      <c r="H12" s="30" t="s">
        <v>501</v>
      </c>
    </row>
    <row r="13" spans="1:8" ht="15.75" x14ac:dyDescent="0.3">
      <c r="A13" s="34" t="s">
        <v>15</v>
      </c>
      <c r="B13" s="26" t="s">
        <v>519</v>
      </c>
      <c r="C13" s="26" t="s">
        <v>523</v>
      </c>
      <c r="D13" s="27" t="s">
        <v>524</v>
      </c>
      <c r="E13" s="28" t="s">
        <v>525</v>
      </c>
      <c r="F13" s="28" t="s">
        <v>481</v>
      </c>
      <c r="G13" s="29" t="s">
        <v>552</v>
      </c>
      <c r="H13" s="30" t="s">
        <v>501</v>
      </c>
    </row>
    <row r="14" spans="1:8" ht="15.75" x14ac:dyDescent="0.3">
      <c r="A14" s="34" t="s">
        <v>15</v>
      </c>
      <c r="B14" s="26" t="s">
        <v>519</v>
      </c>
      <c r="C14" s="26" t="s">
        <v>526</v>
      </c>
      <c r="D14" s="27" t="s">
        <v>524</v>
      </c>
      <c r="E14" s="28" t="s">
        <v>527</v>
      </c>
      <c r="F14" s="28" t="s">
        <v>481</v>
      </c>
      <c r="G14" s="29" t="s">
        <v>552</v>
      </c>
      <c r="H14" s="30" t="s">
        <v>501</v>
      </c>
    </row>
    <row r="15" spans="1:8" ht="15.75" x14ac:dyDescent="0.3">
      <c r="A15" s="34" t="s">
        <v>15</v>
      </c>
      <c r="B15" s="26" t="s">
        <v>519</v>
      </c>
      <c r="C15" s="26" t="s">
        <v>528</v>
      </c>
      <c r="D15" s="27" t="s">
        <v>503</v>
      </c>
      <c r="E15" s="28" t="s">
        <v>529</v>
      </c>
      <c r="F15" s="28" t="s">
        <v>481</v>
      </c>
      <c r="G15" s="29" t="s">
        <v>552</v>
      </c>
      <c r="H15" s="30" t="s">
        <v>501</v>
      </c>
    </row>
    <row r="16" spans="1:8" ht="15.75" x14ac:dyDescent="0.3">
      <c r="A16" s="34" t="s">
        <v>15</v>
      </c>
      <c r="B16" s="26" t="s">
        <v>519</v>
      </c>
      <c r="C16" s="26" t="s">
        <v>537</v>
      </c>
      <c r="D16" s="27" t="s">
        <v>503</v>
      </c>
      <c r="E16" s="28" t="s">
        <v>504</v>
      </c>
      <c r="F16" s="28" t="s">
        <v>481</v>
      </c>
      <c r="G16" s="29" t="s">
        <v>552</v>
      </c>
      <c r="H16" s="30" t="s">
        <v>501</v>
      </c>
    </row>
    <row r="17" spans="1:8" ht="15.75" x14ac:dyDescent="0.3">
      <c r="A17" s="34" t="s">
        <v>15</v>
      </c>
      <c r="B17" s="26" t="s">
        <v>519</v>
      </c>
      <c r="C17" s="26" t="s">
        <v>538</v>
      </c>
      <c r="D17" s="27" t="s">
        <v>503</v>
      </c>
      <c r="E17" s="28" t="s">
        <v>506</v>
      </c>
      <c r="F17" s="28" t="s">
        <v>481</v>
      </c>
      <c r="G17" s="29" t="s">
        <v>552</v>
      </c>
      <c r="H17" s="30" t="s">
        <v>501</v>
      </c>
    </row>
    <row r="18" spans="1:8" ht="15.75" x14ac:dyDescent="0.3">
      <c r="A18" s="34" t="s">
        <v>15</v>
      </c>
      <c r="B18" s="26" t="s">
        <v>519</v>
      </c>
      <c r="C18" s="26" t="s">
        <v>560</v>
      </c>
      <c r="D18" s="27" t="s">
        <v>499</v>
      </c>
      <c r="E18" s="28" t="s">
        <v>561</v>
      </c>
      <c r="F18" s="28" t="s">
        <v>562</v>
      </c>
      <c r="G18" s="29"/>
      <c r="H18" s="30"/>
    </row>
    <row r="19" spans="1:8" ht="15.75" x14ac:dyDescent="0.3">
      <c r="A19" s="34" t="s">
        <v>15</v>
      </c>
      <c r="B19" s="26" t="s">
        <v>519</v>
      </c>
      <c r="C19" s="26" t="s">
        <v>530</v>
      </c>
      <c r="D19" s="27" t="s">
        <v>499</v>
      </c>
      <c r="E19" s="28" t="s">
        <v>531</v>
      </c>
      <c r="F19" s="28" t="s">
        <v>481</v>
      </c>
      <c r="G19" s="29" t="s">
        <v>552</v>
      </c>
      <c r="H19" s="30" t="s">
        <v>501</v>
      </c>
    </row>
    <row r="20" spans="1:8" ht="15.75" x14ac:dyDescent="0.3">
      <c r="A20" s="34" t="s">
        <v>15</v>
      </c>
      <c r="B20" s="26" t="s">
        <v>519</v>
      </c>
      <c r="C20" s="26" t="s">
        <v>532</v>
      </c>
      <c r="D20" s="27" t="s">
        <v>499</v>
      </c>
      <c r="E20" s="28" t="s">
        <v>533</v>
      </c>
      <c r="F20" s="28" t="s">
        <v>481</v>
      </c>
      <c r="G20" s="29" t="s">
        <v>552</v>
      </c>
      <c r="H20" s="30" t="s">
        <v>501</v>
      </c>
    </row>
    <row r="21" spans="1:8" ht="15.75" x14ac:dyDescent="0.3">
      <c r="A21" s="37"/>
      <c r="B21" s="37"/>
      <c r="C21" s="37"/>
      <c r="D21" s="37"/>
      <c r="E21" s="38"/>
      <c r="F21" s="38"/>
      <c r="G21" s="38"/>
      <c r="H21" s="37"/>
    </row>
    <row r="22" spans="1:8" ht="15.75" x14ac:dyDescent="0.3">
      <c r="A22" s="34" t="s">
        <v>36</v>
      </c>
      <c r="B22" s="26" t="s">
        <v>37</v>
      </c>
      <c r="C22" s="26" t="s">
        <v>534</v>
      </c>
      <c r="D22" s="27" t="s">
        <v>535</v>
      </c>
      <c r="E22" s="39" t="s">
        <v>536</v>
      </c>
      <c r="F22" s="39" t="s">
        <v>481</v>
      </c>
      <c r="G22" s="29" t="s">
        <v>552</v>
      </c>
      <c r="H22" s="37"/>
    </row>
    <row r="23" spans="1:8" ht="15.75" x14ac:dyDescent="0.3">
      <c r="A23" s="34" t="s">
        <v>36</v>
      </c>
      <c r="B23" s="26" t="s">
        <v>37</v>
      </c>
      <c r="C23" s="26" t="s">
        <v>549</v>
      </c>
      <c r="D23" s="27" t="s">
        <v>550</v>
      </c>
      <c r="E23" s="39" t="s">
        <v>536</v>
      </c>
      <c r="F23" s="39" t="s">
        <v>481</v>
      </c>
      <c r="G23" s="29" t="s">
        <v>552</v>
      </c>
      <c r="H23" s="37"/>
    </row>
    <row r="24" spans="1:8" s="25" customFormat="1" ht="15.75" x14ac:dyDescent="0.3">
      <c r="A24" s="35" t="s">
        <v>36</v>
      </c>
      <c r="B24" s="35" t="s">
        <v>37</v>
      </c>
      <c r="C24" s="35" t="s">
        <v>245</v>
      </c>
      <c r="D24" s="35" t="s">
        <v>539</v>
      </c>
      <c r="E24" s="36" t="s">
        <v>559</v>
      </c>
      <c r="F24" s="36" t="s">
        <v>563</v>
      </c>
      <c r="G24" s="32"/>
      <c r="H24" s="40"/>
    </row>
    <row r="25" spans="1:8" s="25" customFormat="1" ht="15.75" x14ac:dyDescent="0.3">
      <c r="A25" s="41" t="s">
        <v>36</v>
      </c>
      <c r="B25" s="31" t="s">
        <v>16</v>
      </c>
      <c r="C25" s="31" t="s">
        <v>208</v>
      </c>
      <c r="D25" s="31" t="s">
        <v>540</v>
      </c>
      <c r="E25" s="36" t="s">
        <v>559</v>
      </c>
      <c r="F25" s="36" t="s">
        <v>564</v>
      </c>
      <c r="G25" s="32"/>
      <c r="H25" s="40"/>
    </row>
    <row r="26" spans="1:8" s="25" customFormat="1" ht="15.75" x14ac:dyDescent="0.3">
      <c r="A26" s="41" t="s">
        <v>36</v>
      </c>
      <c r="B26" s="31" t="s">
        <v>16</v>
      </c>
      <c r="C26" s="31" t="s">
        <v>541</v>
      </c>
      <c r="D26" s="31" t="s">
        <v>542</v>
      </c>
      <c r="E26" s="36" t="s">
        <v>559</v>
      </c>
      <c r="F26" s="43" t="s">
        <v>564</v>
      </c>
      <c r="G26" s="40" t="s">
        <v>554</v>
      </c>
      <c r="H26" s="40"/>
    </row>
    <row r="27" spans="1:8" s="25" customFormat="1" ht="15.75" x14ac:dyDescent="0.3">
      <c r="A27" s="41" t="s">
        <v>36</v>
      </c>
      <c r="B27" s="31" t="s">
        <v>546</v>
      </c>
      <c r="C27" s="31" t="s">
        <v>548</v>
      </c>
      <c r="D27" s="31" t="s">
        <v>547</v>
      </c>
      <c r="E27" s="36" t="s">
        <v>566</v>
      </c>
      <c r="F27" s="36" t="s">
        <v>565</v>
      </c>
      <c r="G27" s="32"/>
      <c r="H27" s="40"/>
    </row>
    <row r="28" spans="1:8" s="106" customFormat="1" ht="15.75" x14ac:dyDescent="0.3">
      <c r="A28" s="102" t="s">
        <v>36</v>
      </c>
      <c r="B28" s="27" t="s">
        <v>631</v>
      </c>
      <c r="C28" s="27" t="s">
        <v>632</v>
      </c>
      <c r="D28" s="27" t="s">
        <v>633</v>
      </c>
      <c r="E28" s="103" t="s">
        <v>634</v>
      </c>
      <c r="F28" s="103"/>
      <c r="G28" s="104"/>
      <c r="H28" s="105"/>
    </row>
    <row r="29" spans="1:8" ht="15.75" x14ac:dyDescent="0.3">
      <c r="A29" s="42" t="s">
        <v>141</v>
      </c>
      <c r="B29" s="26" t="s">
        <v>37</v>
      </c>
      <c r="C29" s="26" t="s">
        <v>543</v>
      </c>
      <c r="D29" s="27" t="s">
        <v>545</v>
      </c>
      <c r="E29" s="27" t="s">
        <v>544</v>
      </c>
      <c r="F29" s="27" t="s">
        <v>481</v>
      </c>
      <c r="G29" s="29" t="s">
        <v>552</v>
      </c>
      <c r="H29" s="37"/>
    </row>
  </sheetData>
  <pageMargins left="0.39" right="0.24"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EF0182F85F4647AF9CC073C0AD6B90" ma:contentTypeVersion="11" ma:contentTypeDescription="Create a new document." ma:contentTypeScope="" ma:versionID="5df7457fc94712f6f6960c4699beb3df">
  <xsd:schema xmlns:xsd="http://www.w3.org/2001/XMLSchema" xmlns:xs="http://www.w3.org/2001/XMLSchema" xmlns:p="http://schemas.microsoft.com/office/2006/metadata/properties" xmlns:ns1="http://schemas.microsoft.com/sharepoint/v3" xmlns:ns2="c429ce73-cc3b-4a7b-8bdb-63295b1b0ea0" xmlns:ns3="dba1917b-3579-4f91-8aa5-704385e28de0" targetNamespace="http://schemas.microsoft.com/office/2006/metadata/properties" ma:root="true" ma:fieldsID="6949ce0df42a55b5abbce323ad5af9bf" ns1:_="" ns2:_="" ns3:_="">
    <xsd:import namespace="http://schemas.microsoft.com/sharepoint/v3"/>
    <xsd:import namespace="c429ce73-cc3b-4a7b-8bdb-63295b1b0ea0"/>
    <xsd:import namespace="dba1917b-3579-4f91-8aa5-704385e28de0"/>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29ce73-cc3b-4a7b-8bdb-63295b1b0ea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ba1917b-3579-4f91-8aa5-704385e28de0"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Location" ma:index="18" nillable="true" ma:displayName="MediaServiceLocation" ma:descrip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985382-11E9-49AF-86B0-0DFF5BF67023}">
  <ds:schemaRefs>
    <ds:schemaRef ds:uri="http://schemas.microsoft.com/sharepoint/v3/contenttype/forms"/>
  </ds:schemaRefs>
</ds:datastoreItem>
</file>

<file path=customXml/itemProps2.xml><?xml version="1.0" encoding="utf-8"?>
<ds:datastoreItem xmlns:ds="http://schemas.openxmlformats.org/officeDocument/2006/customXml" ds:itemID="{8FEC007B-6627-4A56-9044-463A97FF1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429ce73-cc3b-4a7b-8bdb-63295b1b0ea0"/>
    <ds:schemaRef ds:uri="dba1917b-3579-4f91-8aa5-704385e28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061F92-BFFF-4CE4-8E09-D9B859548126}">
  <ds:schemaRefs>
    <ds:schemaRef ds:uri="http://schemas.openxmlformats.org/package/2006/metadata/core-properties"/>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http://purl.org/dc/dcmitype/"/>
    <ds:schemaRef ds:uri="dba1917b-3579-4f91-8aa5-704385e28de0"/>
    <ds:schemaRef ds:uri="c429ce73-cc3b-4a7b-8bdb-63295b1b0ea0"/>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 Sort by Date</vt:lpstr>
      <vt:lpstr>Master Sort by Subject</vt:lpstr>
      <vt:lpstr> Harrow  </vt:lpstr>
      <vt:lpstr>External</vt:lpstr>
      <vt:lpstr>Coursework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Rubkwon (Head of Examinations)</dc:creator>
  <cp:lastModifiedBy>Na Rubkwon (Examination Centre Manager)</cp:lastModifiedBy>
  <cp:lastPrinted>2018-03-01T08:03:56Z</cp:lastPrinted>
  <dcterms:created xsi:type="dcterms:W3CDTF">2018-02-22T02:32:25Z</dcterms:created>
  <dcterms:modified xsi:type="dcterms:W3CDTF">2018-03-01T08:04:04Z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0x01010083EF0182F85F4647AF9CC073C0AD6B90</vt:lpwstr>
  </property>
</Properties>
</file>