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hared drives\Examinations Admin\Timetables\OCT-NOV 2019\"/>
    </mc:Choice>
  </mc:AlternateContent>
  <bookViews>
    <workbookView xWindow="-120" yWindow="-120" windowWidth="23280" windowHeight="12750"/>
  </bookViews>
  <sheets>
    <sheet name="Sort by Date" sheetId="59" r:id="rId1"/>
    <sheet name="Sort by Subject" sheetId="62" r:id="rId2"/>
    <sheet name="JUNE 2011 CALENDAR" sheetId="10" state="hidden" r:id="rId3"/>
  </sheets>
  <definedNames>
    <definedName name="_xlnm._FilterDatabase" localSheetId="0" hidden="1">'Sort by Date'!$A$1:$Q$114</definedName>
    <definedName name="_xlnm._FilterDatabase" localSheetId="1" hidden="1">'Sort by Subject'!$B$1:$Q$114</definedName>
    <definedName name="_xlnm.Print_Area" localSheetId="0">'Sort by Date'!$A$1:$R$121</definedName>
    <definedName name="_xlnm.Print_Area" localSheetId="1">'Sort by Subject'!$A$1:$R$121</definedName>
    <definedName name="_xlnm.Print_Titles" localSheetId="2">'JUNE 2011 CALENDAR'!$1:$1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59" l="1"/>
  <c r="E53" i="62"/>
  <c r="D53" i="62" s="1"/>
  <c r="E52" i="62"/>
  <c r="D52" i="62" s="1"/>
  <c r="E31" i="59"/>
  <c r="D31" i="59" s="1"/>
  <c r="E114" i="62" l="1"/>
  <c r="D114" i="62" s="1"/>
  <c r="E113" i="62"/>
  <c r="D113" i="62" s="1"/>
  <c r="E112" i="62"/>
  <c r="D112" i="62" s="1"/>
  <c r="F111" i="62"/>
  <c r="D111" i="62"/>
  <c r="F110" i="62"/>
  <c r="D110" i="62"/>
  <c r="F109" i="62"/>
  <c r="D109" i="62"/>
  <c r="F108" i="62"/>
  <c r="D108" i="62"/>
  <c r="F107" i="62"/>
  <c r="D107" i="62"/>
  <c r="F106" i="62"/>
  <c r="D106" i="62"/>
  <c r="F105" i="62"/>
  <c r="D105" i="62"/>
  <c r="F104" i="62"/>
  <c r="D104" i="62"/>
  <c r="E103" i="62"/>
  <c r="D103" i="62" s="1"/>
  <c r="E102" i="62"/>
  <c r="D102" i="62" s="1"/>
  <c r="E101" i="62"/>
  <c r="D101" i="62" s="1"/>
  <c r="E100" i="62"/>
  <c r="D100" i="62" s="1"/>
  <c r="E99" i="62"/>
  <c r="D99" i="62" s="1"/>
  <c r="E98" i="62"/>
  <c r="D98" i="62" s="1"/>
  <c r="E97" i="62"/>
  <c r="D97" i="62" s="1"/>
  <c r="E96" i="62"/>
  <c r="D96" i="62" s="1"/>
  <c r="E95" i="62"/>
  <c r="D95" i="62" s="1"/>
  <c r="E94" i="62"/>
  <c r="D94" i="62" s="1"/>
  <c r="F87" i="62"/>
  <c r="D87" i="62"/>
  <c r="F86" i="62"/>
  <c r="D86" i="62"/>
  <c r="F85" i="62"/>
  <c r="D85" i="62"/>
  <c r="F84" i="62"/>
  <c r="D84" i="62"/>
  <c r="F83" i="62"/>
  <c r="D83" i="62"/>
  <c r="F82" i="62"/>
  <c r="D82" i="62"/>
  <c r="F81" i="62"/>
  <c r="D81" i="62"/>
  <c r="E80" i="62"/>
  <c r="D80" i="62" s="1"/>
  <c r="E79" i="62"/>
  <c r="D79" i="62" s="1"/>
  <c r="E78" i="62"/>
  <c r="D78" i="62" s="1"/>
  <c r="E77" i="62"/>
  <c r="D77" i="62" s="1"/>
  <c r="E76" i="62"/>
  <c r="D76" i="62" s="1"/>
  <c r="E75" i="62"/>
  <c r="D75" i="62" s="1"/>
  <c r="E74" i="62"/>
  <c r="D74" i="62" s="1"/>
  <c r="E71" i="62"/>
  <c r="D71" i="62" s="1"/>
  <c r="E70" i="62"/>
  <c r="D70" i="62" s="1"/>
  <c r="E68" i="62"/>
  <c r="D68" i="62" s="1"/>
  <c r="E67" i="62"/>
  <c r="D67" i="62" s="1"/>
  <c r="E65" i="62"/>
  <c r="D65" i="62" s="1"/>
  <c r="E64" i="62"/>
  <c r="D64" i="62" s="1"/>
  <c r="E63" i="62"/>
  <c r="D63" i="62" s="1"/>
  <c r="E62" i="62"/>
  <c r="D62" i="62" s="1"/>
  <c r="E61" i="62"/>
  <c r="D61" i="62" s="1"/>
  <c r="E60" i="62"/>
  <c r="D60" i="62" s="1"/>
  <c r="E59" i="62"/>
  <c r="D59" i="62" s="1"/>
  <c r="E58" i="62"/>
  <c r="D58" i="62" s="1"/>
  <c r="F57" i="62"/>
  <c r="D57" i="62"/>
  <c r="F56" i="62"/>
  <c r="D56" i="62"/>
  <c r="E55" i="62"/>
  <c r="D55" i="62" s="1"/>
  <c r="E54" i="62"/>
  <c r="D54" i="62" s="1"/>
  <c r="E51" i="62"/>
  <c r="D51" i="62" s="1"/>
  <c r="E50" i="62"/>
  <c r="D50" i="62" s="1"/>
  <c r="E49" i="62"/>
  <c r="D49" i="62" s="1"/>
  <c r="E48" i="62"/>
  <c r="D48" i="62" s="1"/>
  <c r="E47" i="62"/>
  <c r="D47" i="62" s="1"/>
  <c r="E46" i="62"/>
  <c r="D46" i="62" s="1"/>
  <c r="E45" i="62"/>
  <c r="D45" i="62" s="1"/>
  <c r="E44" i="62"/>
  <c r="D44" i="62" s="1"/>
  <c r="E43" i="62"/>
  <c r="D43" i="62" s="1"/>
  <c r="E42" i="62"/>
  <c r="D42" i="62" s="1"/>
  <c r="E41" i="62"/>
  <c r="D41" i="62" s="1"/>
  <c r="E40" i="62"/>
  <c r="D40" i="62" s="1"/>
  <c r="E39" i="62"/>
  <c r="D39" i="62" s="1"/>
  <c r="F38" i="62"/>
  <c r="D38" i="62"/>
  <c r="F37" i="62"/>
  <c r="D37" i="62"/>
  <c r="F36" i="62"/>
  <c r="D36" i="62"/>
  <c r="F35" i="62"/>
  <c r="D35" i="62"/>
  <c r="F34" i="62"/>
  <c r="D34" i="62"/>
  <c r="F33" i="62"/>
  <c r="D33" i="62"/>
  <c r="E32" i="62"/>
  <c r="D32" i="62" s="1"/>
  <c r="E31" i="62"/>
  <c r="D31" i="62" s="1"/>
  <c r="E30" i="62"/>
  <c r="D30" i="62" s="1"/>
  <c r="E29" i="62"/>
  <c r="D29" i="62" s="1"/>
  <c r="E28" i="62"/>
  <c r="D28" i="62" s="1"/>
  <c r="E27" i="62"/>
  <c r="D27" i="62" s="1"/>
  <c r="F26" i="62"/>
  <c r="D26" i="62"/>
  <c r="F25" i="62"/>
  <c r="D25" i="62"/>
  <c r="F24" i="62"/>
  <c r="D24" i="62"/>
  <c r="F23" i="62"/>
  <c r="D23" i="62"/>
  <c r="E22" i="62"/>
  <c r="D22" i="62" s="1"/>
  <c r="E21" i="62"/>
  <c r="D21" i="62" s="1"/>
  <c r="E20" i="62"/>
  <c r="D20" i="62" s="1"/>
  <c r="E19" i="62"/>
  <c r="D19" i="62" s="1"/>
  <c r="F18" i="62"/>
  <c r="D18" i="62"/>
  <c r="F17" i="62"/>
  <c r="D17" i="62"/>
  <c r="F16" i="62"/>
  <c r="D16" i="62"/>
  <c r="E15" i="62"/>
  <c r="D15" i="62" s="1"/>
  <c r="E14" i="62"/>
  <c r="D14" i="62" s="1"/>
  <c r="E13" i="62"/>
  <c r="D13" i="62" s="1"/>
  <c r="E12" i="62"/>
  <c r="D12" i="62" s="1"/>
  <c r="E11" i="62"/>
  <c r="D11" i="62" s="1"/>
  <c r="E10" i="62"/>
  <c r="D10" i="62" s="1"/>
  <c r="D9" i="62"/>
  <c r="D8" i="62"/>
  <c r="E7" i="62"/>
  <c r="D7" i="62" s="1"/>
  <c r="E6" i="62"/>
  <c r="D6" i="62" s="1"/>
  <c r="F5" i="62"/>
  <c r="D5" i="62"/>
  <c r="F4" i="62"/>
  <c r="D4" i="62"/>
  <c r="E3" i="62"/>
  <c r="D3" i="62" s="1"/>
  <c r="E2" i="62"/>
  <c r="D2" i="62" s="1"/>
  <c r="E92" i="59" l="1"/>
  <c r="D92" i="59" s="1"/>
  <c r="E79" i="59"/>
  <c r="D79" i="59" s="1"/>
  <c r="E49" i="59" l="1"/>
  <c r="D49" i="59" s="1"/>
  <c r="E90" i="59"/>
  <c r="D90" i="59" s="1"/>
  <c r="E33" i="59"/>
  <c r="D33" i="59" s="1"/>
  <c r="E73" i="59" l="1"/>
  <c r="D73" i="59" s="1"/>
  <c r="E60" i="59"/>
  <c r="D60" i="59" s="1"/>
  <c r="E98" i="59" l="1"/>
  <c r="D98" i="59" s="1"/>
  <c r="E78" i="59"/>
  <c r="D78" i="59" s="1"/>
  <c r="E32" i="59" l="1"/>
  <c r="D32" i="59" s="1"/>
  <c r="E76" i="59"/>
  <c r="D76" i="59" s="1"/>
  <c r="D10" i="59" l="1"/>
  <c r="F10" i="59"/>
  <c r="D99" i="59"/>
  <c r="F99" i="59"/>
  <c r="D19" i="59" l="1"/>
  <c r="D18" i="59"/>
  <c r="E2" i="59" l="1"/>
  <c r="D2" i="59" s="1"/>
  <c r="E7" i="59"/>
  <c r="D7" i="59" s="1"/>
  <c r="E53" i="59"/>
  <c r="D53" i="59" s="1"/>
  <c r="E114" i="59"/>
  <c r="D114" i="59" s="1"/>
  <c r="E88" i="59"/>
  <c r="D88" i="59" s="1"/>
  <c r="E23" i="59"/>
  <c r="D23" i="59" s="1"/>
  <c r="E93" i="59"/>
  <c r="D93" i="59" s="1"/>
  <c r="E80" i="59"/>
  <c r="D80" i="59" s="1"/>
  <c r="E52" i="59"/>
  <c r="D52" i="59" s="1"/>
  <c r="E43" i="59"/>
  <c r="D43" i="59" s="1"/>
  <c r="E72" i="59"/>
  <c r="D72" i="59" s="1"/>
  <c r="E67" i="59"/>
  <c r="D67" i="59" s="1"/>
  <c r="E111" i="59"/>
  <c r="D111" i="59" s="1"/>
  <c r="E75" i="59" l="1"/>
  <c r="D75" i="59" s="1"/>
  <c r="E113" i="59"/>
  <c r="D113" i="59" s="1"/>
  <c r="E34" i="59"/>
  <c r="D34" i="59" s="1"/>
  <c r="E104" i="59"/>
  <c r="D104" i="59" s="1"/>
  <c r="E86" i="59"/>
  <c r="D86" i="59" s="1"/>
  <c r="E50" i="59"/>
  <c r="D50" i="59" s="1"/>
  <c r="E37" i="59"/>
  <c r="D37" i="59" s="1"/>
  <c r="E20" i="59"/>
  <c r="D20" i="59" s="1"/>
  <c r="F89" i="59" l="1"/>
  <c r="F65" i="59"/>
  <c r="F74" i="59"/>
  <c r="F55" i="59"/>
  <c r="F15" i="59"/>
  <c r="F24" i="59"/>
  <c r="F96" i="59"/>
  <c r="F8" i="59"/>
  <c r="F30" i="59"/>
  <c r="D89" i="59"/>
  <c r="D65" i="59"/>
  <c r="D74" i="59"/>
  <c r="D55" i="59"/>
  <c r="D15" i="59"/>
  <c r="D24" i="59"/>
  <c r="D96" i="59"/>
  <c r="D8" i="59"/>
  <c r="D30" i="59"/>
  <c r="D94" i="59"/>
  <c r="D14" i="59"/>
  <c r="D91" i="59"/>
  <c r="D68" i="59"/>
  <c r="D63" i="59"/>
  <c r="D28" i="59"/>
  <c r="D35" i="59"/>
  <c r="D107" i="59"/>
  <c r="D58" i="59"/>
  <c r="D100" i="59"/>
  <c r="D9" i="59"/>
  <c r="D13" i="59"/>
  <c r="D103" i="59"/>
  <c r="D71" i="59"/>
  <c r="D51" i="59"/>
  <c r="D16" i="59"/>
  <c r="D6" i="59"/>
  <c r="D41" i="59"/>
  <c r="D21" i="59"/>
  <c r="D77" i="59"/>
  <c r="F94" i="59" l="1"/>
  <c r="F14" i="59"/>
  <c r="F91" i="59"/>
  <c r="F68" i="59"/>
  <c r="F63" i="59"/>
  <c r="F28" i="59"/>
  <c r="F35" i="59"/>
  <c r="F107" i="59"/>
  <c r="F58" i="59"/>
  <c r="F100" i="59"/>
  <c r="F9" i="59"/>
  <c r="F13" i="59"/>
  <c r="F103" i="59"/>
  <c r="F71" i="59"/>
  <c r="F51" i="59"/>
  <c r="F16" i="59"/>
  <c r="F6" i="59"/>
  <c r="F41" i="59"/>
  <c r="F21" i="59"/>
  <c r="F5" i="59"/>
  <c r="F77" i="59"/>
  <c r="E22" i="59"/>
  <c r="D22" i="59" s="1"/>
  <c r="E11" i="59"/>
  <c r="D11" i="59" s="1"/>
  <c r="E42" i="59"/>
  <c r="D42" i="59" s="1"/>
  <c r="E29" i="59"/>
  <c r="D29" i="59" s="1"/>
  <c r="E69" i="59"/>
  <c r="D69" i="59" s="1"/>
  <c r="E108" i="59"/>
  <c r="D108" i="59" s="1"/>
  <c r="E87" i="59"/>
  <c r="D87" i="59" s="1"/>
  <c r="E70" i="59"/>
  <c r="D70" i="59" s="1"/>
  <c r="E59" i="59"/>
  <c r="D59" i="59" s="1"/>
  <c r="E47" i="59"/>
  <c r="D47" i="59" s="1"/>
  <c r="E64" i="59"/>
  <c r="D64" i="59" s="1"/>
  <c r="E95" i="59"/>
  <c r="D95" i="59" s="1"/>
  <c r="E112" i="59"/>
  <c r="D112" i="59" s="1"/>
  <c r="E54" i="59"/>
  <c r="D54" i="59" s="1"/>
  <c r="E66" i="59"/>
  <c r="D66" i="59" s="1"/>
  <c r="E105" i="59"/>
  <c r="D105" i="59" s="1"/>
  <c r="E44" i="59"/>
  <c r="D44" i="59" s="1"/>
  <c r="E17" i="59"/>
  <c r="D17" i="59" s="1"/>
  <c r="E97" i="59" l="1"/>
  <c r="D97" i="59" s="1"/>
  <c r="E57" i="59"/>
  <c r="D57" i="59" s="1"/>
  <c r="E56" i="59"/>
  <c r="D56" i="59" s="1"/>
  <c r="E110" i="59"/>
  <c r="D110" i="59" s="1"/>
  <c r="E109" i="59"/>
  <c r="D109" i="59" s="1"/>
  <c r="E61" i="59"/>
  <c r="D61" i="59" s="1"/>
  <c r="E62" i="59"/>
  <c r="D62" i="59" s="1"/>
  <c r="E45" i="59"/>
  <c r="D45" i="59" s="1"/>
  <c r="E46" i="59"/>
  <c r="D46" i="59" s="1"/>
  <c r="E48" i="59"/>
  <c r="D48" i="59" s="1"/>
  <c r="E38" i="59"/>
  <c r="D38" i="59" s="1"/>
  <c r="E40" i="59"/>
  <c r="D40" i="59" s="1"/>
  <c r="E25" i="59"/>
  <c r="D25" i="59" s="1"/>
  <c r="E27" i="59"/>
  <c r="D27" i="59" s="1"/>
  <c r="E39" i="59"/>
  <c r="D39" i="59" s="1"/>
  <c r="E26" i="59"/>
  <c r="D26" i="59" s="1"/>
  <c r="E106" i="59"/>
  <c r="D106" i="59" s="1"/>
  <c r="E102" i="59"/>
  <c r="D102" i="59" s="1"/>
  <c r="D112" i="10" l="1"/>
  <c r="C112" i="10" s="1"/>
  <c r="D161" i="10"/>
  <c r="C161" i="10" s="1"/>
  <c r="D3" i="10"/>
  <c r="C3" i="10" s="1"/>
  <c r="D2" i="10"/>
  <c r="C2" i="10" s="1"/>
  <c r="D4" i="10"/>
  <c r="C4" i="10" s="1"/>
  <c r="D15" i="10"/>
  <c r="C15" i="10" s="1"/>
  <c r="D14" i="10"/>
  <c r="C14" i="10" s="1"/>
  <c r="D182" i="10"/>
  <c r="C182" i="10" s="1"/>
  <c r="D183" i="10"/>
  <c r="C183" i="10" s="1"/>
  <c r="D93" i="10"/>
  <c r="C93" i="10" s="1"/>
  <c r="D92" i="10"/>
  <c r="C92" i="10" s="1"/>
  <c r="D131" i="10"/>
  <c r="C131" i="10" s="1"/>
  <c r="D150" i="10"/>
  <c r="C150" i="10" s="1"/>
  <c r="D88" i="10"/>
  <c r="C88" i="10" s="1"/>
  <c r="D121" i="10"/>
  <c r="C121" i="10" s="1"/>
  <c r="D11" i="10"/>
  <c r="C11" i="10" s="1"/>
  <c r="D10" i="10"/>
  <c r="C10" i="10" s="1"/>
  <c r="D149" i="10"/>
  <c r="C149" i="10" s="1"/>
  <c r="D46" i="10"/>
  <c r="C46" i="10" s="1"/>
  <c r="D26" i="10"/>
  <c r="C26" i="10" s="1"/>
  <c r="D18" i="10"/>
  <c r="C18" i="10" s="1"/>
  <c r="D12" i="10"/>
  <c r="C12" i="10" s="1"/>
  <c r="D6" i="10"/>
  <c r="C6" i="10" s="1"/>
  <c r="D31" i="10"/>
  <c r="C31" i="10" s="1"/>
  <c r="D35" i="10"/>
  <c r="C35" i="10" s="1"/>
  <c r="D7" i="10"/>
  <c r="C7" i="10" s="1"/>
  <c r="D24" i="10"/>
  <c r="C24" i="10" s="1"/>
  <c r="D22" i="10"/>
  <c r="C22" i="10" s="1"/>
  <c r="D20" i="10"/>
  <c r="C20" i="10" s="1"/>
  <c r="D19" i="10"/>
  <c r="C19" i="10" s="1"/>
  <c r="D21" i="10"/>
  <c r="C21" i="10" s="1"/>
  <c r="D23" i="10"/>
  <c r="C23" i="10" s="1"/>
  <c r="D90" i="10"/>
  <c r="C90" i="10" s="1"/>
  <c r="D85" i="10"/>
  <c r="C85" i="10" s="1"/>
  <c r="D146" i="10"/>
  <c r="C146" i="10" s="1"/>
  <c r="D98" i="10"/>
  <c r="C98" i="10" s="1"/>
  <c r="D135" i="10"/>
  <c r="C135" i="10" s="1"/>
  <c r="D176" i="10"/>
  <c r="C176" i="10" s="1"/>
  <c r="D159" i="10"/>
  <c r="C159" i="10" s="1"/>
  <c r="D180" i="10"/>
  <c r="C180" i="10" s="1"/>
  <c r="D158" i="10"/>
  <c r="C158" i="10" s="1"/>
  <c r="D168" i="10"/>
  <c r="C168" i="10" s="1"/>
  <c r="D167" i="10"/>
  <c r="C167" i="10" s="1"/>
  <c r="D56" i="10"/>
  <c r="C56" i="10" s="1"/>
  <c r="D116" i="10"/>
  <c r="C116" i="10" s="1"/>
  <c r="D103" i="10"/>
  <c r="C103" i="10" s="1"/>
  <c r="D122" i="10"/>
  <c r="C122" i="10" s="1"/>
  <c r="D66" i="10"/>
  <c r="C66" i="10" s="1"/>
  <c r="D107" i="10"/>
  <c r="C107" i="10" s="1"/>
  <c r="D102" i="10"/>
  <c r="C102" i="10" s="1"/>
  <c r="D138" i="10"/>
  <c r="C138" i="10" s="1"/>
  <c r="D67" i="10"/>
  <c r="C67" i="10" s="1"/>
  <c r="D63" i="10"/>
  <c r="C63" i="10" s="1"/>
  <c r="D162" i="10"/>
  <c r="C162" i="10" s="1"/>
  <c r="D147" i="10"/>
  <c r="C147" i="10" s="1"/>
  <c r="D184" i="10"/>
  <c r="C184" i="10" s="1"/>
  <c r="D9" i="10"/>
  <c r="C9" i="10" s="1"/>
  <c r="D55" i="10"/>
  <c r="C55" i="10" s="1"/>
  <c r="D153" i="10"/>
  <c r="C153" i="10" s="1"/>
  <c r="D151" i="10"/>
  <c r="C151" i="10" s="1"/>
  <c r="D40" i="10"/>
  <c r="C40" i="10" s="1"/>
  <c r="D96" i="10"/>
  <c r="C96" i="10" s="1"/>
  <c r="D5" i="10"/>
  <c r="C5" i="10" s="1"/>
  <c r="D38" i="10"/>
  <c r="C38" i="10" s="1"/>
  <c r="D27" i="10"/>
  <c r="C27" i="10" s="1"/>
  <c r="D34" i="10"/>
  <c r="C34" i="10" s="1"/>
  <c r="D39" i="10"/>
  <c r="C39" i="10" s="1"/>
  <c r="D73" i="10"/>
  <c r="C73" i="10" s="1"/>
  <c r="D127" i="10"/>
  <c r="C127" i="10" s="1"/>
  <c r="D120" i="10"/>
  <c r="C120" i="10" s="1"/>
  <c r="D76" i="10"/>
  <c r="C76" i="10" s="1"/>
  <c r="D60" i="10"/>
  <c r="C60" i="10" s="1"/>
  <c r="D125" i="10"/>
  <c r="C125" i="10" s="1"/>
  <c r="D143" i="10"/>
  <c r="C143" i="10" s="1"/>
  <c r="D99" i="10"/>
  <c r="C99" i="10" s="1"/>
  <c r="D130" i="10"/>
  <c r="C130" i="10" s="1"/>
  <c r="D141" i="10"/>
  <c r="C141" i="10" s="1"/>
  <c r="D8" i="10"/>
  <c r="C8" i="10" s="1"/>
  <c r="D68" i="10"/>
  <c r="C68" i="10" s="1"/>
  <c r="D152" i="10"/>
  <c r="C152" i="10" s="1"/>
  <c r="D97" i="10"/>
  <c r="C97" i="10" s="1"/>
  <c r="D29" i="10"/>
  <c r="C29" i="10" s="1"/>
  <c r="D111" i="10"/>
  <c r="C111" i="10" s="1"/>
  <c r="D108" i="10"/>
  <c r="C108" i="10" s="1"/>
  <c r="D145" i="10"/>
  <c r="C145" i="10" s="1"/>
  <c r="D137" i="10"/>
  <c r="C137" i="10" s="1"/>
  <c r="D117" i="10"/>
  <c r="C117" i="10" s="1"/>
  <c r="D51" i="10"/>
  <c r="C51" i="10" s="1"/>
  <c r="D78" i="10"/>
  <c r="C78" i="10" s="1"/>
  <c r="D144" i="10"/>
  <c r="C144" i="10" s="1"/>
  <c r="D41" i="10"/>
  <c r="C41" i="10" s="1"/>
  <c r="D94" i="10"/>
  <c r="C94" i="10" s="1"/>
  <c r="D49" i="10"/>
  <c r="C49" i="10" s="1"/>
  <c r="D136" i="10"/>
  <c r="C136" i="10" s="1"/>
  <c r="D86" i="10"/>
  <c r="C86" i="10" s="1"/>
  <c r="D45" i="10"/>
  <c r="C45" i="10" s="1"/>
  <c r="D43" i="10"/>
  <c r="C43" i="10" s="1"/>
  <c r="D123" i="10"/>
  <c r="C123" i="10" s="1"/>
  <c r="D126" i="10"/>
  <c r="C126" i="10" s="1"/>
  <c r="D129" i="10"/>
  <c r="C129" i="10" s="1"/>
  <c r="D44" i="10"/>
  <c r="C44" i="10" s="1"/>
  <c r="D84" i="10"/>
  <c r="C84" i="10" s="1"/>
  <c r="D124" i="10"/>
  <c r="C124" i="10" s="1"/>
  <c r="D128" i="10"/>
  <c r="C128" i="10" s="1"/>
  <c r="D37" i="10"/>
  <c r="C37" i="10" s="1"/>
  <c r="D64" i="10"/>
  <c r="C64" i="10" s="1"/>
  <c r="D36" i="10"/>
  <c r="C36" i="10" s="1"/>
  <c r="D65" i="10"/>
  <c r="C65" i="10" s="1"/>
  <c r="D72" i="10"/>
  <c r="C72" i="10" s="1"/>
  <c r="D115" i="10"/>
  <c r="C115" i="10" s="1"/>
  <c r="D100" i="10"/>
  <c r="C100" i="10" s="1"/>
  <c r="D89" i="10"/>
  <c r="C89" i="10" s="1"/>
  <c r="D110" i="10"/>
  <c r="C110" i="10" s="1"/>
  <c r="D42" i="10"/>
  <c r="C42" i="10" s="1"/>
  <c r="D83" i="10"/>
  <c r="C83" i="10" s="1"/>
  <c r="D17" i="10"/>
  <c r="C17" i="10" s="1"/>
  <c r="D25" i="10"/>
  <c r="C25" i="10" s="1"/>
  <c r="D48" i="10"/>
  <c r="C48" i="10" s="1"/>
  <c r="D69" i="10"/>
  <c r="C69" i="10" s="1"/>
  <c r="D13" i="10"/>
  <c r="C13" i="10" s="1"/>
  <c r="D47" i="10"/>
  <c r="C47" i="10" s="1"/>
  <c r="D77" i="10"/>
  <c r="C77" i="10" s="1"/>
  <c r="D54" i="10"/>
  <c r="C54" i="10" s="1"/>
  <c r="D53" i="10"/>
  <c r="C53" i="10" s="1"/>
  <c r="D33" i="10"/>
  <c r="C33" i="10" s="1"/>
  <c r="D32" i="10"/>
  <c r="C32" i="10" s="1"/>
  <c r="D118" i="10"/>
  <c r="C118" i="10" s="1"/>
  <c r="D119" i="10"/>
  <c r="C119" i="10" s="1"/>
  <c r="D52" i="10"/>
  <c r="C52" i="10" s="1"/>
  <c r="D79" i="10"/>
  <c r="C79" i="10" s="1"/>
  <c r="D142" i="10"/>
  <c r="C142" i="10" s="1"/>
  <c r="D177" i="10"/>
  <c r="C177" i="10" s="1"/>
  <c r="D160" i="10"/>
  <c r="C160" i="10" s="1"/>
  <c r="D30" i="10"/>
  <c r="C30" i="10" s="1"/>
  <c r="D169" i="10"/>
  <c r="C169" i="10" s="1"/>
  <c r="D178" i="10"/>
  <c r="C178" i="10" s="1"/>
  <c r="D154" i="10"/>
  <c r="C154" i="10" s="1"/>
  <c r="D140" i="10"/>
  <c r="C140" i="10" s="1"/>
  <c r="D164" i="10"/>
  <c r="C164" i="10" s="1"/>
  <c r="D171" i="10"/>
  <c r="C171" i="10" s="1"/>
  <c r="D165" i="10"/>
  <c r="C165" i="10" s="1"/>
  <c r="D155" i="10"/>
  <c r="C155" i="10" s="1"/>
  <c r="D179" i="10"/>
  <c r="C179" i="10" s="1"/>
  <c r="D170" i="10"/>
  <c r="C170" i="10" s="1"/>
  <c r="D173" i="10"/>
  <c r="C173" i="10" s="1"/>
  <c r="D113" i="10"/>
  <c r="C113" i="10" s="1"/>
  <c r="D172" i="10"/>
  <c r="C172" i="10" s="1"/>
  <c r="D57" i="10"/>
  <c r="C57" i="10" s="1"/>
  <c r="D104" i="10"/>
  <c r="C104" i="10" s="1"/>
  <c r="D28" i="10"/>
  <c r="C28" i="10" s="1"/>
  <c r="D75" i="10"/>
  <c r="C75" i="10" s="1"/>
  <c r="D95" i="10"/>
  <c r="C95" i="10" s="1"/>
  <c r="D132" i="10"/>
  <c r="C132" i="10" s="1"/>
  <c r="D175" i="10"/>
  <c r="C175" i="10" s="1"/>
  <c r="D62" i="10"/>
  <c r="C62" i="10" s="1"/>
  <c r="D80" i="10"/>
  <c r="C80" i="10" s="1"/>
  <c r="D74" i="10"/>
  <c r="C74" i="10" s="1"/>
  <c r="D70" i="10"/>
  <c r="C70" i="10" s="1"/>
  <c r="D114" i="10"/>
  <c r="C114" i="10" s="1"/>
  <c r="D71" i="10"/>
  <c r="C71" i="10" s="1"/>
  <c r="D156" i="10"/>
  <c r="C156" i="10" s="1"/>
  <c r="D50" i="10"/>
  <c r="C50" i="10" s="1"/>
  <c r="D101" i="10"/>
  <c r="C101" i="10" s="1"/>
  <c r="D87" i="10"/>
  <c r="C87" i="10" s="1"/>
  <c r="D109" i="10"/>
  <c r="C109" i="10" s="1"/>
  <c r="D139" i="10"/>
  <c r="C139" i="10" s="1"/>
  <c r="D91" i="10"/>
  <c r="C91" i="10" s="1"/>
  <c r="D59" i="10"/>
  <c r="C59" i="10" s="1"/>
  <c r="D58" i="10"/>
  <c r="C58" i="10" s="1"/>
  <c r="D82" i="10"/>
  <c r="C82" i="10" s="1"/>
  <c r="D81" i="10"/>
  <c r="C81" i="10" s="1"/>
  <c r="D16" i="10"/>
  <c r="C16" i="10" s="1"/>
  <c r="D163" i="10"/>
  <c r="C163" i="10" s="1"/>
  <c r="D166" i="10"/>
  <c r="C166" i="10" s="1"/>
  <c r="D174" i="10"/>
  <c r="C174" i="10" s="1"/>
  <c r="D61" i="10"/>
  <c r="C61" i="10" s="1"/>
  <c r="D105" i="10"/>
  <c r="C105" i="10" s="1"/>
  <c r="D106" i="10"/>
  <c r="C106" i="10" s="1"/>
  <c r="D181" i="10"/>
  <c r="C181" i="10" s="1"/>
  <c r="D133" i="10"/>
  <c r="C133" i="10" s="1"/>
  <c r="D148" i="10"/>
  <c r="C148" i="10" s="1"/>
  <c r="D134" i="10"/>
  <c r="C134" i="10" s="1"/>
  <c r="D157" i="10"/>
  <c r="C157" i="10" s="1"/>
</calcChain>
</file>

<file path=xl/sharedStrings.xml><?xml version="1.0" encoding="utf-8"?>
<sst xmlns="http://schemas.openxmlformats.org/spreadsheetml/2006/main" count="2673" uniqueCount="507">
  <si>
    <t>DAY</t>
  </si>
  <si>
    <t>DATE</t>
  </si>
  <si>
    <t>REGISTER</t>
  </si>
  <si>
    <t>START</t>
  </si>
  <si>
    <t>END</t>
  </si>
  <si>
    <t>ORI</t>
  </si>
  <si>
    <t>BOARD</t>
  </si>
  <si>
    <t>LEVEL</t>
  </si>
  <si>
    <t>CODE</t>
  </si>
  <si>
    <t>EXAM TITLE</t>
  </si>
  <si>
    <t>DURATION</t>
  </si>
  <si>
    <t>CANDIDATES</t>
  </si>
  <si>
    <t>No of Cand</t>
  </si>
  <si>
    <t>ROOM</t>
  </si>
  <si>
    <t>Wed</t>
  </si>
  <si>
    <t>PM</t>
  </si>
  <si>
    <t>CIE</t>
  </si>
  <si>
    <t>GCE AS</t>
  </si>
  <si>
    <t>9395/12</t>
  </si>
  <si>
    <t>Harrow</t>
  </si>
  <si>
    <t>Library</t>
  </si>
  <si>
    <t>Fri</t>
  </si>
  <si>
    <t>IGCSE</t>
  </si>
  <si>
    <t>0511/52</t>
  </si>
  <si>
    <t>AM</t>
  </si>
  <si>
    <t>External</t>
  </si>
  <si>
    <t>Art and Design: Broad-based Assignment</t>
  </si>
  <si>
    <t>Art A008</t>
  </si>
  <si>
    <t>0510/52</t>
  </si>
  <si>
    <t xml:space="preserve">Art and Design: Design-based Assignment  </t>
  </si>
  <si>
    <t>Mon</t>
  </si>
  <si>
    <t>Edexcel</t>
  </si>
  <si>
    <t>GCE AS (IAL)</t>
  </si>
  <si>
    <t xml:space="preserve">Economics Unit 1: Markets in Action </t>
  </si>
  <si>
    <t>Tue</t>
  </si>
  <si>
    <t>WMA01</t>
  </si>
  <si>
    <t xml:space="preserve">Mathematics: Core Maths C12 </t>
  </si>
  <si>
    <t>Harrow + External</t>
  </si>
  <si>
    <t>0417/02</t>
  </si>
  <si>
    <t>ICT Practical Test 02</t>
  </si>
  <si>
    <t>Thu</t>
  </si>
  <si>
    <t>Lab S002</t>
  </si>
  <si>
    <t xml:space="preserve">WPS01 </t>
  </si>
  <si>
    <t>Psychology Unit 1: Social and Cognitive Psychology</t>
  </si>
  <si>
    <t>0510/22</t>
  </si>
  <si>
    <t>0511/22</t>
  </si>
  <si>
    <t>0510/12</t>
  </si>
  <si>
    <t>9609/12</t>
  </si>
  <si>
    <t>Business Studies 12: Short Answer and Essay</t>
  </si>
  <si>
    <t>0500/22</t>
  </si>
  <si>
    <t xml:space="preserve">English First Language 22: Reading Passage - Extended </t>
  </si>
  <si>
    <t>9709/12</t>
  </si>
  <si>
    <t xml:space="preserve">Mathematics: Pure Maths 12  </t>
  </si>
  <si>
    <t>Economics Unit 2: Macroeconomic Performance and Policy</t>
  </si>
  <si>
    <t>0606/12</t>
  </si>
  <si>
    <t>Additional Mathematics paper 12</t>
  </si>
  <si>
    <t>9708/22</t>
  </si>
  <si>
    <t xml:space="preserve">Economics 22: Data Response &amp; Essay (core)  </t>
  </si>
  <si>
    <t xml:space="preserve">WST01 </t>
  </si>
  <si>
    <t>Mathematics: Statistics S1</t>
  </si>
  <si>
    <t>0500/32</t>
  </si>
  <si>
    <t>English First Language 32: Directed Writing</t>
  </si>
  <si>
    <t>0417/03</t>
  </si>
  <si>
    <t>ICT Practical Test 03</t>
  </si>
  <si>
    <t>9609/22</t>
  </si>
  <si>
    <t>Business Studies 22: Data Response</t>
  </si>
  <si>
    <t>0510/42</t>
  </si>
  <si>
    <t>0511/42</t>
  </si>
  <si>
    <t>0510/32</t>
  </si>
  <si>
    <t>A212</t>
  </si>
  <si>
    <t>9093/12</t>
  </si>
  <si>
    <t>English Language 12: Passages</t>
  </si>
  <si>
    <t>0471/12</t>
  </si>
  <si>
    <t>Travel and Tourism 12: Paper 12</t>
  </si>
  <si>
    <t>0625/32</t>
  </si>
  <si>
    <t>Physics 32: Core Theory</t>
  </si>
  <si>
    <t>0625/42</t>
  </si>
  <si>
    <t>Physics 42: Extended Theory</t>
  </si>
  <si>
    <t>GCE A2 (IAL)</t>
  </si>
  <si>
    <t>0606/22</t>
  </si>
  <si>
    <t>Additional Mathematics paper 22</t>
  </si>
  <si>
    <t>0417/12</t>
  </si>
  <si>
    <t xml:space="preserve">ICT Written paper 12 </t>
  </si>
  <si>
    <t>9608/12</t>
  </si>
  <si>
    <t>Computer Science 12: Theory Fundamentals</t>
  </si>
  <si>
    <t>9093/22</t>
  </si>
  <si>
    <t>English Language 22: Writing</t>
  </si>
  <si>
    <t xml:space="preserve">WBS03 </t>
  </si>
  <si>
    <t>Business Studies Unit 3: Strategy Business Decisions</t>
  </si>
  <si>
    <t>0610/62</t>
  </si>
  <si>
    <t>Biology 62: Alternative to Practical</t>
  </si>
  <si>
    <t xml:space="preserve">0580/22 </t>
  </si>
  <si>
    <t>Mathematics (Without Coursework) - Extended 22</t>
  </si>
  <si>
    <t xml:space="preserve">0580/12 </t>
  </si>
  <si>
    <t>Mathematics (Without Coursework) - Core 12</t>
  </si>
  <si>
    <t xml:space="preserve">WME01 </t>
  </si>
  <si>
    <t>Mathematics: Mechanics M1</t>
  </si>
  <si>
    <t>0478/12</t>
  </si>
  <si>
    <t xml:space="preserve">Computer Science 12: Theory </t>
  </si>
  <si>
    <t>9700/22</t>
  </si>
  <si>
    <t>Biology 22: Structured Questions</t>
  </si>
  <si>
    <t>Lab S107</t>
  </si>
  <si>
    <t xml:space="preserve">WPS03 </t>
  </si>
  <si>
    <t>Psychology Unit 3: Applications of Psychology</t>
  </si>
  <si>
    <t>0620/62</t>
  </si>
  <si>
    <t>Chemistry 62: Alternative to Practical</t>
  </si>
  <si>
    <t>0610/22</t>
  </si>
  <si>
    <t>0610/42</t>
  </si>
  <si>
    <t xml:space="preserve">Biology 42: Extended Theory </t>
  </si>
  <si>
    <t>9702/22</t>
  </si>
  <si>
    <t>Physics 22: Structured Questions</t>
  </si>
  <si>
    <t xml:space="preserve">WPH04 </t>
  </si>
  <si>
    <t>Physics Unit 4: Physics on the Move</t>
  </si>
  <si>
    <t>0453/01</t>
  </si>
  <si>
    <t>Development Studies 1: paper 1</t>
  </si>
  <si>
    <t>9709/42</t>
  </si>
  <si>
    <t>Mathematics: Mechanics 42</t>
  </si>
  <si>
    <t xml:space="preserve">WCH04 </t>
  </si>
  <si>
    <t>Chemistry Unit 4: Rates, Equilibria and Further Organic Chemistry</t>
  </si>
  <si>
    <t>0478/22</t>
  </si>
  <si>
    <t>Computer Science 22: Problem-Solving and Programming</t>
  </si>
  <si>
    <t xml:space="preserve">WBS04 </t>
  </si>
  <si>
    <t>Business Studies Unit 4: Business in Global Context</t>
  </si>
  <si>
    <t xml:space="preserve">0580/42 </t>
  </si>
  <si>
    <t>Mathematics (Without Coursework) - Extended 42</t>
  </si>
  <si>
    <t>9608/22</t>
  </si>
  <si>
    <t>Computer Science 22: Funda.l Prob-Solving and Progr. Skills</t>
  </si>
  <si>
    <t xml:space="preserve">0580/32 </t>
  </si>
  <si>
    <t>Mathematics (Without Coursework) - Core 32</t>
  </si>
  <si>
    <t>9696/12</t>
  </si>
  <si>
    <t>0471/22</t>
  </si>
  <si>
    <t>Travel and Tourism 22: Alternative to Coursework</t>
  </si>
  <si>
    <t>Cambridge</t>
  </si>
  <si>
    <t>BMAT</t>
  </si>
  <si>
    <t>Oxbridge Admission Test - BMAT (BioMedical)</t>
  </si>
  <si>
    <t>ECAA</t>
  </si>
  <si>
    <t>Oxbridge Admission Test - ECAA (Economics)</t>
  </si>
  <si>
    <t>NSAA</t>
  </si>
  <si>
    <t>Oxbridge Admission Test - NSAA (Natural Sciences)</t>
  </si>
  <si>
    <t>TSA</t>
  </si>
  <si>
    <t xml:space="preserve">WPS04 </t>
  </si>
  <si>
    <t>Psychology Unit 4: Clinical Psychology and Psychological Skills</t>
  </si>
  <si>
    <t xml:space="preserve">WAC11 </t>
  </si>
  <si>
    <t>Accounting Unit 1: The Accounting System and Costing</t>
  </si>
  <si>
    <t>0453/02</t>
  </si>
  <si>
    <t>Development Studies 2: paper 2</t>
  </si>
  <si>
    <t xml:space="preserve">WPH05 </t>
  </si>
  <si>
    <t>Physics Unit 5: Physics from Creation to Collapse</t>
  </si>
  <si>
    <t>0620/42</t>
  </si>
  <si>
    <t xml:space="preserve">Chemistry 42: Extended Theory </t>
  </si>
  <si>
    <t>WCH05</t>
  </si>
  <si>
    <t>Chemistry Unit 5: Transition Metals and Organic Nitrogen Chemistry</t>
  </si>
  <si>
    <t>0455/22</t>
  </si>
  <si>
    <t>Economics 22: Structured Questions</t>
  </si>
  <si>
    <t xml:space="preserve">WAC12 </t>
  </si>
  <si>
    <t>Accounting Unit 2: Corporate and Management Accounting</t>
  </si>
  <si>
    <t xml:space="preserve">WMA02 </t>
  </si>
  <si>
    <t>Mathematics: Core Mathematics C34</t>
  </si>
  <si>
    <t>0450/12</t>
  </si>
  <si>
    <t>Business Studies 12: Short Answer/Structured Response</t>
  </si>
  <si>
    <t>0625/62</t>
  </si>
  <si>
    <t>Physics 62: Alternative to Practical</t>
  </si>
  <si>
    <t>WCH06</t>
  </si>
  <si>
    <t>Chemistry Unit 6: Chemistry Laboratory Skills II</t>
  </si>
  <si>
    <t>0450/22</t>
  </si>
  <si>
    <t>Business Studies 22: Case Study</t>
  </si>
  <si>
    <t>0625/12</t>
  </si>
  <si>
    <t>0625/22</t>
  </si>
  <si>
    <t xml:space="preserve">WME02 </t>
  </si>
  <si>
    <t>Mathematics: Mechanics M2</t>
  </si>
  <si>
    <t>9700/12</t>
  </si>
  <si>
    <t>0455/12</t>
  </si>
  <si>
    <t>0620/22</t>
  </si>
  <si>
    <t>9708/12</t>
  </si>
  <si>
    <t>9702/12</t>
  </si>
  <si>
    <t>LENGTH</t>
  </si>
  <si>
    <t>EXAM</t>
  </si>
  <si>
    <t>VENUE</t>
  </si>
  <si>
    <t>Wednesday</t>
  </si>
  <si>
    <t>IGCSE English as a Second Language: Oral Communication 0510/5</t>
  </si>
  <si>
    <t>English Department</t>
  </si>
  <si>
    <r>
      <t xml:space="preserve">IGCSE English as a Second Language: Oral Communication 0510/5 </t>
    </r>
    <r>
      <rPr>
        <b/>
        <i/>
        <sz val="6"/>
        <rFont val="Calibri"/>
        <family val="2"/>
      </rPr>
      <t>*EXTERNAL*</t>
    </r>
  </si>
  <si>
    <t>Thursday</t>
  </si>
  <si>
    <t>Tuesday</t>
  </si>
  <si>
    <t xml:space="preserve">GCE AS Applied ICT (Practical) 9713/2  </t>
  </si>
  <si>
    <t>M107</t>
  </si>
  <si>
    <r>
      <t xml:space="preserve">GCE AS Applied ICT (Practical) 9713/2  </t>
    </r>
    <r>
      <rPr>
        <b/>
        <i/>
        <sz val="6"/>
        <rFont val="Calibri"/>
        <family val="2"/>
      </rPr>
      <t>*BACKUP SESSION*</t>
    </r>
  </si>
  <si>
    <t>IGCSE Art and Design Observational/Interpretative Assignment 0400/1</t>
  </si>
  <si>
    <t>Art Room</t>
  </si>
  <si>
    <t>Friday</t>
  </si>
  <si>
    <t>Monday</t>
  </si>
  <si>
    <t>GCE A2 Applied ICT (Practical) 9713/4</t>
  </si>
  <si>
    <r>
      <t xml:space="preserve">GCSE PE 2 Performance (Full Course) 5PE02 </t>
    </r>
    <r>
      <rPr>
        <b/>
        <i/>
        <sz val="6"/>
        <rFont val="Calibri"/>
        <family val="2"/>
      </rPr>
      <t>*PROVISIONAL DATE*</t>
    </r>
  </si>
  <si>
    <t>PE Department</t>
  </si>
  <si>
    <r>
      <t xml:space="preserve">GCSE PE 4 Performance (Short Course) 5PE04 </t>
    </r>
    <r>
      <rPr>
        <b/>
        <i/>
        <sz val="6"/>
        <rFont val="Calibri"/>
        <family val="2"/>
      </rPr>
      <t>*PROVISIONAL DATE*</t>
    </r>
  </si>
  <si>
    <r>
      <t xml:space="preserve">GCE A2 Applied ICT (Practical) 9713/4 </t>
    </r>
    <r>
      <rPr>
        <b/>
        <i/>
        <sz val="6"/>
        <rFont val="Calibri"/>
        <family val="2"/>
      </rPr>
      <t>*BACKUP SESSION*</t>
    </r>
  </si>
  <si>
    <t>IGCSE Mandarin Chinese (Oral) 0547/3</t>
  </si>
  <si>
    <t>M105/106</t>
  </si>
  <si>
    <t>Saturday</t>
  </si>
  <si>
    <r>
      <t xml:space="preserve">IGCSE Art and Design Observational/Interpretative Assignment 0400/1 </t>
    </r>
    <r>
      <rPr>
        <b/>
        <i/>
        <sz val="6"/>
        <rFont val="Calibri"/>
        <family val="2"/>
      </rPr>
      <t>*EXTERNAL*</t>
    </r>
  </si>
  <si>
    <t>Sunday</t>
  </si>
  <si>
    <r>
      <t xml:space="preserve">IGCSE Art and Design Design Assignment 0400/2 </t>
    </r>
    <r>
      <rPr>
        <b/>
        <i/>
        <sz val="6"/>
        <rFont val="Calibri"/>
        <family val="2"/>
      </rPr>
      <t>*EXTERNAL*</t>
    </r>
  </si>
  <si>
    <t>GCSE Japanese 2 Speaking 5JA02</t>
  </si>
  <si>
    <t>IGCSE ICT Practical Test A22 0417/22</t>
  </si>
  <si>
    <t>M107/M123/M102/M133</t>
  </si>
  <si>
    <r>
      <t xml:space="preserve">IGCSE ICT Practical Test A22 0417/22 </t>
    </r>
    <r>
      <rPr>
        <b/>
        <i/>
        <sz val="6"/>
        <rFont val="Calibri"/>
        <family val="2"/>
      </rPr>
      <t>*BACKUP DAY*</t>
    </r>
  </si>
  <si>
    <t>GCE AS Drama And Theatre Studies 2 Theatre Text in Performance (Practical) 6DR02</t>
  </si>
  <si>
    <t xml:space="preserve">Drama Department </t>
  </si>
  <si>
    <t>GCSE Drama Performance (Practical) 5DR03</t>
  </si>
  <si>
    <t>IGCSE ICT Practical Test B32 0417/32</t>
  </si>
  <si>
    <t>M107/M123/M102</t>
  </si>
  <si>
    <r>
      <t xml:space="preserve">IGCSE ICT Practical Test B32 0417/32 </t>
    </r>
    <r>
      <rPr>
        <b/>
        <i/>
        <sz val="6"/>
        <rFont val="Calibri"/>
        <family val="2"/>
      </rPr>
      <t>*BACKUP SESSION*</t>
    </r>
  </si>
  <si>
    <t>GCE AS Art and Design 9704/1</t>
  </si>
  <si>
    <t>GCE AS Chinese Spoken Expression and Response 1 6CN01</t>
  </si>
  <si>
    <t>IGCSE Business Studies 12 0450/12</t>
  </si>
  <si>
    <t>GCE A2 French Understanding and Spoken Response 6FR03</t>
  </si>
  <si>
    <t>GCE AS French Spoken Expression and Response 6FR01/A</t>
  </si>
  <si>
    <r>
      <t xml:space="preserve">IGCSE Mathematics Without Coursework (Extended) 0580/22 </t>
    </r>
    <r>
      <rPr>
        <b/>
        <i/>
        <sz val="6"/>
        <rFont val="Calibri"/>
        <family val="2"/>
      </rPr>
      <t>*EXTERNAL*</t>
    </r>
  </si>
  <si>
    <r>
      <t xml:space="preserve">IGCSE Mathematics Without Coursework (Core) 0580/12 </t>
    </r>
    <r>
      <rPr>
        <b/>
        <i/>
        <sz val="6"/>
        <rFont val="Calibri"/>
        <family val="2"/>
      </rPr>
      <t>*EXTERNAL*</t>
    </r>
  </si>
  <si>
    <t>AQA</t>
  </si>
  <si>
    <t>GCSE Business &amp; Communication Systems 9 Using ICT (Controlled Test) 413009</t>
  </si>
  <si>
    <t>M107/M123/M119/S102</t>
  </si>
  <si>
    <t>IGCSE First Language Thai 2 (Reading &amp; Writing) 0518/2</t>
  </si>
  <si>
    <t>IGCSE First Language Korean (Reading) 1 0521/1</t>
  </si>
  <si>
    <t>GCE AS Applied ICT 12 9713/12</t>
  </si>
  <si>
    <t>GCE A2 Physics 42 9702/42</t>
  </si>
  <si>
    <t>IGCSE Economics 22 0455/22</t>
  </si>
  <si>
    <t>IGCSE History 12 0470/12</t>
  </si>
  <si>
    <t>IGCSE English Second Language 22 Reading &amp; Writing (Extended) 0510/22</t>
  </si>
  <si>
    <t>IGCSE First Language English 22 Reading Passages (Extended) 0500/22</t>
  </si>
  <si>
    <t>IGCSE English Second Language 12 Reading &amp; Writing (Core) 0510/12</t>
  </si>
  <si>
    <r>
      <t xml:space="preserve">GCSE Business &amp; Communication Systems 9 Using ICT (Controlled Test) 413009 </t>
    </r>
    <r>
      <rPr>
        <b/>
        <i/>
        <sz val="6"/>
        <rFont val="Calibri"/>
        <family val="2"/>
      </rPr>
      <t>*BACKUP DAY*</t>
    </r>
  </si>
  <si>
    <t>IGCSE Mandarin Chinese 2 (Reading &amp; Directed Writing) 0547/2</t>
  </si>
  <si>
    <t>IGCSE ICT 12 0417/12</t>
  </si>
  <si>
    <t>IGCSE English Literature 12 0486/12</t>
  </si>
  <si>
    <t>GCE AS Music Technology 2 Listening and Analysing 6MT02</t>
  </si>
  <si>
    <t>Music Department</t>
  </si>
  <si>
    <r>
      <t xml:space="preserve">IGCSE Combined Science (Multiple Choice) 0653/12 </t>
    </r>
    <r>
      <rPr>
        <b/>
        <i/>
        <sz val="6"/>
        <rFont val="Calibri"/>
        <family val="2"/>
      </rPr>
      <t>*EXTERNAL*</t>
    </r>
  </si>
  <si>
    <t>IGCSE Physics (Multiple Choice) 12 0625/12</t>
  </si>
  <si>
    <r>
      <t xml:space="preserve">IGCSE Mathematics (Without Coursework Extended) 0580/42 </t>
    </r>
    <r>
      <rPr>
        <b/>
        <i/>
        <sz val="6"/>
        <rFont val="Calibri"/>
        <family val="2"/>
      </rPr>
      <t>*EXTERNAL*</t>
    </r>
  </si>
  <si>
    <r>
      <t xml:space="preserve">IGCSE Mathematics (Without Coursework Core) 0580/32 </t>
    </r>
    <r>
      <rPr>
        <b/>
        <i/>
        <sz val="6"/>
        <rFont val="Calibri"/>
        <family val="2"/>
      </rPr>
      <t>*EXTERNAL*</t>
    </r>
  </si>
  <si>
    <t>GCE A2 Applied ICT 32 9713/32</t>
  </si>
  <si>
    <t>GCE AS Biology 1 Biology and Disease BIOL1</t>
  </si>
  <si>
    <t>GCE AS Business Studies 1 Developing New Business Ideas 6BS01</t>
  </si>
  <si>
    <t>GCSE French 1H Listening and Understanding 5FR01</t>
  </si>
  <si>
    <t>M033</t>
  </si>
  <si>
    <t>GCSE French 1F Listening and Understanding 5FR01</t>
  </si>
  <si>
    <t>M106</t>
  </si>
  <si>
    <t>GCE AS Physics (Practical 1) 33 9702/33</t>
  </si>
  <si>
    <t>Physics Labs</t>
  </si>
  <si>
    <t>GCSE Music 3 Listening and Appraising 5MU03</t>
  </si>
  <si>
    <t>M202</t>
  </si>
  <si>
    <t>GCE AS History 1 Historical Themes in Breadth 6HI01</t>
  </si>
  <si>
    <t>GCE AS Travel and Tourism 1 Inside Travel and Tourism TT01</t>
  </si>
  <si>
    <t>IGCSE First Language Korean (Writing) 2 0521/2</t>
  </si>
  <si>
    <t>IGCSE First Language Thai 3 (Continuous Writing) 0518/3</t>
  </si>
  <si>
    <t>GCE AS Geography 1 Physical and Human Geography GEOG1</t>
  </si>
  <si>
    <t>GCE AS Media Studies 1 Investigating Media MEST1</t>
  </si>
  <si>
    <t>M130</t>
  </si>
  <si>
    <t>IGCSE Biology (Alternative To Practical) 62 0610/62</t>
  </si>
  <si>
    <t>IGCSE Mandarin Chinese (Listening) 1 0547/1</t>
  </si>
  <si>
    <t>TBC</t>
  </si>
  <si>
    <t>GCE AS Mathematics Core C1 6663</t>
  </si>
  <si>
    <t>GCE AS Mechanics M1 6677</t>
  </si>
  <si>
    <t>IGCSE Geography 12 0460/12</t>
  </si>
  <si>
    <t>GCE AS Business Studies 12 9707/12</t>
  </si>
  <si>
    <t>GCE AS Japanese 1 Understanding and Written Response 6JA01</t>
  </si>
  <si>
    <t>GCE AS Chinese 2 Understanding and Written Response 6CN02</t>
  </si>
  <si>
    <t>GCE AS Economics 22 9708/22</t>
  </si>
  <si>
    <t>IGCSE Mandarin Chinese 4 (Continuous Writing) 0547/4</t>
  </si>
  <si>
    <r>
      <t xml:space="preserve">IGCSE Combined Science 0653/62 </t>
    </r>
    <r>
      <rPr>
        <b/>
        <i/>
        <sz val="6"/>
        <rFont val="Calibri"/>
        <family val="2"/>
      </rPr>
      <t>*EXTERNAL*</t>
    </r>
  </si>
  <si>
    <r>
      <t>IGCSE Physics (Alternative to Practical) 62 0625/62</t>
    </r>
    <r>
      <rPr>
        <b/>
        <i/>
        <sz val="6"/>
        <rFont val="Calibri"/>
        <family val="2"/>
      </rPr>
      <t xml:space="preserve"> *EXTERNAL*</t>
    </r>
  </si>
  <si>
    <t>GCE AS History 2 British History Depth Studies 6HI02</t>
  </si>
  <si>
    <t>GCSE French 3H Reading and Understanding 5FR03</t>
  </si>
  <si>
    <t>GCSE French 3F Reading and Understanding 5FR03</t>
  </si>
  <si>
    <t>IGCSE History 22 0470/22</t>
  </si>
  <si>
    <t>IGCSE First Language English 32 (Directed Writing &amp; Composition) 0500/32</t>
  </si>
  <si>
    <t>IGCSE English Second Language 42 (Listening Extended) 0510/42</t>
  </si>
  <si>
    <t>IGCSE English Second Language 32 (Listening Core) 0510/32</t>
  </si>
  <si>
    <t>GCE AS PE 1 Participation in Sport and Recreation 6PE01</t>
  </si>
  <si>
    <r>
      <t xml:space="preserve">IGCSE Travel &amp; Tourism 1 0471/1 </t>
    </r>
    <r>
      <rPr>
        <b/>
        <i/>
        <sz val="6"/>
        <color indexed="8"/>
        <rFont val="Calibri"/>
        <family val="2"/>
      </rPr>
      <t>*EXTERNAL*</t>
    </r>
  </si>
  <si>
    <r>
      <t xml:space="preserve">IGCSE Geography 5 Computer Alternative To Coursework 0460/5 </t>
    </r>
    <r>
      <rPr>
        <b/>
        <i/>
        <sz val="6"/>
        <rFont val="Calibri"/>
        <family val="2"/>
      </rPr>
      <t>GROUP 1</t>
    </r>
  </si>
  <si>
    <t>M123/M133</t>
  </si>
  <si>
    <r>
      <t xml:space="preserve">IGCSE Geography 5 Computer Alternative To Coursework 0460/5 </t>
    </r>
    <r>
      <rPr>
        <b/>
        <i/>
        <sz val="6"/>
        <rFont val="Calibri"/>
        <family val="2"/>
      </rPr>
      <t>GROUP 2</t>
    </r>
  </si>
  <si>
    <t>GCE AS Statistics S1 6683</t>
  </si>
  <si>
    <r>
      <t xml:space="preserve">IGCSE Biology 22 (Core) 0610/22 </t>
    </r>
    <r>
      <rPr>
        <b/>
        <i/>
        <sz val="6"/>
        <rFont val="Calibri"/>
        <family val="2"/>
      </rPr>
      <t>ONLY IF ALSO TAKING ECONOMICS 0455/32</t>
    </r>
  </si>
  <si>
    <r>
      <t xml:space="preserve">IGCSE Biology 32 (Extended) 0610/32 </t>
    </r>
    <r>
      <rPr>
        <b/>
        <i/>
        <sz val="6"/>
        <rFont val="Calibri"/>
        <family val="2"/>
      </rPr>
      <t>ONLY IF ALSO TAKING ECONOMICS 0455/32</t>
    </r>
  </si>
  <si>
    <t>IGCSE Economics 32 0455/32</t>
  </si>
  <si>
    <t>GCE AS English Literature 1 Explorations in Prose and Poetry 6ET01</t>
  </si>
  <si>
    <t>GCE A2 Physics 52 9702/52</t>
  </si>
  <si>
    <t>IGCSE Biology 22 (Core) 0610/22</t>
  </si>
  <si>
    <t>IGCSE Biology 32 (Extended) 0610/32</t>
  </si>
  <si>
    <t>GCE AS Physics 22 9702/22</t>
  </si>
  <si>
    <t>IGCSE Geography 42 0460/42</t>
  </si>
  <si>
    <t>GCE AS Music 3 Developing Musical Understanding 6MU03</t>
  </si>
  <si>
    <t>GCE AS Government and Politics People, Politics and Participation GOVP1</t>
  </si>
  <si>
    <t>GCE AS Chemistry 1 Foundation Chemistry CHEM1</t>
  </si>
  <si>
    <t>GCE AS Business Studies 2a Managing the Business 6BS02</t>
  </si>
  <si>
    <t>GCSE PE 1 Theory (Full Course) The Theory of PE 5PE01</t>
  </si>
  <si>
    <t>GCSE PE 1 Theory (Short Course) The Theory of PE 5PE03</t>
  </si>
  <si>
    <t>GCE AS Geography 2 Geographical Skills GEOG2</t>
  </si>
  <si>
    <t>IGCSE Chemistry (Alternative To Practical) 62 0620/62</t>
  </si>
  <si>
    <t>GCE AS Psychology 1 Social and Cognitive Psychology 6PS01</t>
  </si>
  <si>
    <t>IGCSE History (Alternative To Coursework) 42 0470/42</t>
  </si>
  <si>
    <t>IGCSE Business Studies 22 0450/22</t>
  </si>
  <si>
    <r>
      <t xml:space="preserve">IGCSE Business Studies 22 0450/22 </t>
    </r>
    <r>
      <rPr>
        <b/>
        <i/>
        <sz val="6"/>
        <rFont val="Calibri"/>
        <family val="2"/>
      </rPr>
      <t>*JANRY ONLY - QUARANTINE*</t>
    </r>
  </si>
  <si>
    <t>GCE A2 Statistics S2 6684</t>
  </si>
  <si>
    <t>GCE AS Mathematics Core C2 6664</t>
  </si>
  <si>
    <t>IGCSE Geography 22 0460/22</t>
  </si>
  <si>
    <t>GCE AS Biology 2 Variety of Living Organisms BIOL2</t>
  </si>
  <si>
    <r>
      <t xml:space="preserve">IGCSE Combined Science (Core) 0653/22 </t>
    </r>
    <r>
      <rPr>
        <b/>
        <i/>
        <sz val="6"/>
        <rFont val="Calibri"/>
        <family val="2"/>
      </rPr>
      <t>*EXTERNAL*</t>
    </r>
  </si>
  <si>
    <t>IGCSE Physics (Core) 22 0625/22</t>
  </si>
  <si>
    <t>IGCSE Physics (Extended) 32 0625/32</t>
  </si>
  <si>
    <t>GCE AS Economics (Multiple Choice) 12 9708/12</t>
  </si>
  <si>
    <r>
      <t xml:space="preserve">IGCSE Travel &amp; Tourism 1 0471/2 </t>
    </r>
    <r>
      <rPr>
        <b/>
        <i/>
        <sz val="6"/>
        <color indexed="8"/>
        <rFont val="Calibri"/>
        <family val="2"/>
      </rPr>
      <t>*EXTERNAL*</t>
    </r>
  </si>
  <si>
    <t>GCE AS Chemistry 2 Chemistry in Action CHEM2</t>
  </si>
  <si>
    <r>
      <t xml:space="preserve">IGCSE Environmental Management 0680/12 </t>
    </r>
    <r>
      <rPr>
        <b/>
        <i/>
        <sz val="6"/>
        <color indexed="8"/>
        <rFont val="Calibri"/>
        <family val="2"/>
      </rPr>
      <t>*EXTERNAL*</t>
    </r>
  </si>
  <si>
    <t>IGCSE First Language Japanese 2 (Reading &amp; Writing) 0507/2</t>
  </si>
  <si>
    <t>GCE AS Physics (Practical) 34 9702/34</t>
  </si>
  <si>
    <r>
      <t xml:space="preserve">IGCSE Environmental Management 0680/22 </t>
    </r>
    <r>
      <rPr>
        <b/>
        <i/>
        <sz val="6"/>
        <color indexed="8"/>
        <rFont val="Calibri"/>
        <family val="2"/>
      </rPr>
      <t>*EXTERNAL*</t>
    </r>
  </si>
  <si>
    <t>GCE AS Business Studies 22 9707/22</t>
  </si>
  <si>
    <t>IGCSE First Language Japanese 3 (Continuous Writing) 0507/3</t>
  </si>
  <si>
    <r>
      <t xml:space="preserve">IGCSE Environmental Management 0680/42 </t>
    </r>
    <r>
      <rPr>
        <b/>
        <i/>
        <sz val="6"/>
        <color indexed="8"/>
        <rFont val="Calibri"/>
        <family val="2"/>
      </rPr>
      <t>*EXTERNAL*</t>
    </r>
  </si>
  <si>
    <r>
      <t xml:space="preserve">IGCSE Additional Mathematics 12 0606/12 </t>
    </r>
    <r>
      <rPr>
        <b/>
        <i/>
        <sz val="6"/>
        <rFont val="Calibri"/>
        <family val="2"/>
      </rPr>
      <t>*EXTERNAL*</t>
    </r>
  </si>
  <si>
    <r>
      <t xml:space="preserve">IGCSE Accounting 12 0452/12 </t>
    </r>
    <r>
      <rPr>
        <b/>
        <i/>
        <sz val="6"/>
        <color indexed="8"/>
        <rFont val="Calibri"/>
        <family val="2"/>
      </rPr>
      <t>*EXTERNAL*</t>
    </r>
  </si>
  <si>
    <t>library</t>
  </si>
  <si>
    <t>GCE AS French 2 Understanding and Written Response 6FR02</t>
  </si>
  <si>
    <t>IGCSE Mathematics Foundation 1F 4MA0/1F</t>
  </si>
  <si>
    <t>IGCSE Mathematics Higher 3H 4MA0/3H</t>
  </si>
  <si>
    <t>GCE A2 Economics 42 9708/42</t>
  </si>
  <si>
    <t>IGCSE English Literature 32 0486/32</t>
  </si>
  <si>
    <t>IGCSE Chemistry (Multiple Choice) 12 0620/12</t>
  </si>
  <si>
    <t>GCE AS Government and Politics 2 Governing Modern Britain GOVP2</t>
  </si>
  <si>
    <t>GCE AS Psychology 2 Understanding the Individual 6PS02</t>
  </si>
  <si>
    <t>GCE A2 Japanese 2 Understanding, Written Response and Research 6JA02</t>
  </si>
  <si>
    <t>IGCSE Additional Mathematics 22 0606/22</t>
  </si>
  <si>
    <t>GCE A2 Chinese 3 Understanding, Written Response and Research 6CN03</t>
  </si>
  <si>
    <t>GCE AS Physics 12 9702/12</t>
  </si>
  <si>
    <t>IGCSE Economics (Multiple Choice) 12 0455/12</t>
  </si>
  <si>
    <t>IGCSE Chemistry (Core) 22 0620/22</t>
  </si>
  <si>
    <t>IGCSE Chemistry (Extended) 32 0620/32</t>
  </si>
  <si>
    <t>GCSE Religious Studies Religious Philosophy B 40554</t>
  </si>
  <si>
    <t>IGCSE Mathematics Foundation 2F 4MA0/2F</t>
  </si>
  <si>
    <t>IGCSE Mathematics Higher 4H 4MA0/4H</t>
  </si>
  <si>
    <r>
      <t xml:space="preserve">IGCSE Accounting 12 0452/22 </t>
    </r>
    <r>
      <rPr>
        <b/>
        <i/>
        <sz val="6"/>
        <color indexed="8"/>
        <rFont val="Calibri"/>
        <family val="2"/>
      </rPr>
      <t>*EXTERNAL*</t>
    </r>
  </si>
  <si>
    <t>GCE A2 Economics (Multiple Choice) 32 9708/32</t>
  </si>
  <si>
    <t>IGCSE Biology (Multiple Choice) 12 0610/12</t>
  </si>
  <si>
    <t>GCE A2 Business Studies 32 9707/32</t>
  </si>
  <si>
    <t>GCE A2 History 3 Depth Studies and Associated Historical Controversies 6HI03</t>
  </si>
  <si>
    <t>GCE A2 Music Technology 3 Analysing and Producing 6MT04</t>
  </si>
  <si>
    <t>GCE AS Mechanics M2 6678</t>
  </si>
  <si>
    <t>GCE A2 Biology 4 Populations and Environment BIOL4</t>
  </si>
  <si>
    <t>GCE A2 Geography 3 Contemporary Geographical Issues GEOG3</t>
  </si>
  <si>
    <t>GCE A2 Chemistry 4  Kinetics, Equilibria and Organic Chemistry CHEM4</t>
  </si>
  <si>
    <t>GCE A2 English Literature 3 Interpretations of Prose and Poetry 6ET03</t>
  </si>
  <si>
    <r>
      <t xml:space="preserve">GCSE Business &amp; Communication Systems 8 ICT Systems 413008 </t>
    </r>
    <r>
      <rPr>
        <b/>
        <i/>
        <sz val="6"/>
        <rFont val="Calibri"/>
        <family val="2"/>
      </rPr>
      <t>*CHARLOTTE &amp; Q ONLY*</t>
    </r>
  </si>
  <si>
    <t>GCSE Business &amp; Communication Systems 8 ICT Systems 413008</t>
  </si>
  <si>
    <t>GCSE Japanese 1 Listening and Understanding 5JA01</t>
  </si>
  <si>
    <t>M105</t>
  </si>
  <si>
    <t>GCE A2 Mathematics Core C3 6665</t>
  </si>
  <si>
    <t>GCE A2 Mechanics M3 6679</t>
  </si>
  <si>
    <t>GCSE Japanese 3 Reading and Understanding 5JA03</t>
  </si>
  <si>
    <t>GCE A2 Media Studies 3 Critical Perspectives MEST3</t>
  </si>
  <si>
    <t>GCE A2 Geography 4B Geographical Issue Evaluation GEO4B</t>
  </si>
  <si>
    <t>GCE A2 French 4 Research, Understanding and Written Response 6FR04</t>
  </si>
  <si>
    <t>GCE A2 Psychology 3 Applications of Psychology 6PS03</t>
  </si>
  <si>
    <t>GCE A2 Mathematics Core C4 6666</t>
  </si>
  <si>
    <t>GCE A2 Statistics S3 6691</t>
  </si>
  <si>
    <t>GCE A2 Psychology 4 How Psychology Works 6PS04</t>
  </si>
  <si>
    <t>GCSE Japanese 4 Writing 5JA04</t>
  </si>
  <si>
    <t>GCE AS Further Pure Maths FP1 6667</t>
  </si>
  <si>
    <t>GCE A2 Biology 5 Control in Cells and in Organisms BIOL5</t>
  </si>
  <si>
    <t>GCE A2 Drama And Theatre Studies 4 Theatre Text in Context 6DR04</t>
  </si>
  <si>
    <t>GCE A2 Further Pure Maths FP2 6668</t>
  </si>
  <si>
    <t>GCE A2 Music 6: Further Musical Understanding 6MU06</t>
  </si>
  <si>
    <t>GCE A2 Chemistry 5 Energetics, Redox and Inorganic Chemistry CHEM5</t>
  </si>
  <si>
    <t>GCSE Statistics: Higher Tier Written 1H 5ST1H</t>
  </si>
  <si>
    <t>GCSE Science Physics PHY1AP 4460</t>
  </si>
  <si>
    <t>GCSE Science Chemistry CHY1AP 4460</t>
  </si>
  <si>
    <t>GCSE Science Biology BLY1AP, BLY1BP 4460</t>
  </si>
  <si>
    <t>Win-TT</t>
  </si>
  <si>
    <t>Economics 42: Data Response &amp; Essay</t>
  </si>
  <si>
    <t>9708/42</t>
  </si>
  <si>
    <t>Economics 32: Multiple Choice</t>
  </si>
  <si>
    <t>9708/32</t>
  </si>
  <si>
    <r>
      <t xml:space="preserve">Biology 12: </t>
    </r>
    <r>
      <rPr>
        <b/>
        <sz val="10"/>
        <rFont val="Calibri"/>
        <family val="2"/>
      </rPr>
      <t>Multiple Choice</t>
    </r>
  </si>
  <si>
    <r>
      <t xml:space="preserve">Economics 12: </t>
    </r>
    <r>
      <rPr>
        <b/>
        <sz val="10"/>
        <color indexed="8"/>
        <rFont val="Calibri"/>
        <family val="2"/>
      </rPr>
      <t>Multiple Choice</t>
    </r>
  </si>
  <si>
    <r>
      <t xml:space="preserve">Economics 12: </t>
    </r>
    <r>
      <rPr>
        <b/>
        <sz val="10"/>
        <color indexed="8"/>
        <rFont val="Calibri"/>
        <family val="2"/>
      </rPr>
      <t>Multiple Choice</t>
    </r>
    <r>
      <rPr>
        <sz val="10"/>
        <color indexed="8"/>
        <rFont val="Calibri"/>
        <family val="2"/>
      </rPr>
      <t xml:space="preserve"> </t>
    </r>
  </si>
  <si>
    <r>
      <t xml:space="preserve">Physics 12: </t>
    </r>
    <r>
      <rPr>
        <b/>
        <sz val="10"/>
        <color indexed="8"/>
        <rFont val="Calibri"/>
        <family val="2"/>
      </rPr>
      <t>Multiple Choice</t>
    </r>
  </si>
  <si>
    <t>9696/22</t>
  </si>
  <si>
    <t>Geography 12: Core Physical Geography</t>
  </si>
  <si>
    <t>Geography 22: Core Human Geography</t>
  </si>
  <si>
    <t>0400/01</t>
  </si>
  <si>
    <t>0400/02</t>
  </si>
  <si>
    <t>Travel and Tourism 12: The Industry</t>
  </si>
  <si>
    <t>H/T</t>
  </si>
  <si>
    <t>9700/34</t>
  </si>
  <si>
    <r>
      <t xml:space="preserve">Biology 34: Advanced </t>
    </r>
    <r>
      <rPr>
        <b/>
        <sz val="10"/>
        <color rgb="FFFF0000"/>
        <rFont val="Calibri"/>
        <family val="2"/>
      </rPr>
      <t>Practical</t>
    </r>
    <r>
      <rPr>
        <sz val="10"/>
        <color rgb="FFFF0000"/>
        <rFont val="Calibri"/>
        <family val="2"/>
      </rPr>
      <t xml:space="preserve"> </t>
    </r>
    <r>
      <rPr>
        <sz val="10"/>
        <rFont val="Calibri"/>
        <family val="2"/>
      </rPr>
      <t>Skills</t>
    </r>
  </si>
  <si>
    <t>9702/33</t>
  </si>
  <si>
    <r>
      <t xml:space="preserve">Physics 33: </t>
    </r>
    <r>
      <rPr>
        <b/>
        <sz val="10"/>
        <color rgb="FFFF0000"/>
        <rFont val="Calibri"/>
        <family val="2"/>
      </rPr>
      <t>Practical</t>
    </r>
    <r>
      <rPr>
        <sz val="10"/>
        <color rgb="FFFF0000"/>
        <rFont val="Calibri"/>
        <family val="2"/>
      </rPr>
      <t xml:space="preserve"> </t>
    </r>
    <r>
      <rPr>
        <sz val="10"/>
        <color indexed="8"/>
        <rFont val="Calibri"/>
        <family val="2"/>
      </rPr>
      <t xml:space="preserve">Skills </t>
    </r>
  </si>
  <si>
    <t>ENGAA</t>
  </si>
  <si>
    <t>Oxbridge Admission Test - ENGAA (Engineering)</t>
  </si>
  <si>
    <t>Oxbridge Admission Test - TSA (Oxford Thinking Skills)</t>
  </si>
  <si>
    <r>
      <t xml:space="preserve">ESL Oral Endorsement: Paper 12 Reading &amp; Writing - Core </t>
    </r>
    <r>
      <rPr>
        <b/>
        <i/>
        <sz val="10"/>
        <color theme="1"/>
        <rFont val="Calibri"/>
        <family val="2"/>
      </rPr>
      <t>(EXTERNALS)</t>
    </r>
  </si>
  <si>
    <r>
      <t xml:space="preserve">ESL Oral Endorsement: Paper 32 </t>
    </r>
    <r>
      <rPr>
        <b/>
        <sz val="10"/>
        <color rgb="FFFF0000"/>
        <rFont val="Calibri"/>
        <family val="2"/>
      </rPr>
      <t>Listening</t>
    </r>
    <r>
      <rPr>
        <sz val="10"/>
        <color indexed="8"/>
        <rFont val="Calibri"/>
        <family val="2"/>
      </rPr>
      <t xml:space="preserve"> - Core </t>
    </r>
    <r>
      <rPr>
        <b/>
        <i/>
        <sz val="10"/>
        <color indexed="8"/>
        <rFont val="Calibri"/>
        <family val="2"/>
      </rPr>
      <t>(EXTERNALS)</t>
    </r>
  </si>
  <si>
    <r>
      <t xml:space="preserve">ESL Oral Endorsement: Paper 42 </t>
    </r>
    <r>
      <rPr>
        <b/>
        <sz val="10"/>
        <color rgb="FFFF0000"/>
        <rFont val="Calibri"/>
        <family val="2"/>
      </rPr>
      <t>Listening</t>
    </r>
    <r>
      <rPr>
        <sz val="10"/>
        <color indexed="8"/>
        <rFont val="Calibri"/>
        <family val="2"/>
      </rPr>
      <t xml:space="preserve">- Extended </t>
    </r>
    <r>
      <rPr>
        <b/>
        <i/>
        <sz val="10"/>
        <color indexed="8"/>
        <rFont val="Calibri"/>
        <family val="2"/>
      </rPr>
      <t>(EXTERNALS)</t>
    </r>
  </si>
  <si>
    <r>
      <t xml:space="preserve">ESL Oral Endorsement: Paper 52 </t>
    </r>
    <r>
      <rPr>
        <sz val="10"/>
        <color rgb="FFFF3399"/>
        <rFont val="Calibri"/>
        <family val="2"/>
      </rPr>
      <t>Oral Communication</t>
    </r>
    <r>
      <rPr>
        <b/>
        <i/>
        <sz val="10"/>
        <rFont val="Calibri"/>
        <family val="2"/>
      </rPr>
      <t xml:space="preserve"> (EXTERNALS)</t>
    </r>
  </si>
  <si>
    <r>
      <t xml:space="preserve">ESL Oral Endorsement: Paper 22 Reading &amp; Writing - Extended </t>
    </r>
    <r>
      <rPr>
        <b/>
        <i/>
        <sz val="10"/>
        <color theme="1"/>
        <rFont val="Calibri"/>
        <family val="2"/>
      </rPr>
      <t>(EXTERNALS)</t>
    </r>
  </si>
  <si>
    <r>
      <t>ESL Oral Count-in: Paper 22 Reading and Writing</t>
    </r>
    <r>
      <rPr>
        <sz val="10"/>
        <color indexed="8"/>
        <rFont val="Calibri"/>
        <family val="2"/>
      </rPr>
      <t xml:space="preserve">- Extended </t>
    </r>
    <r>
      <rPr>
        <b/>
        <i/>
        <sz val="10"/>
        <rFont val="Calibri"/>
        <family val="2"/>
      </rPr>
      <t>(HARROW)</t>
    </r>
  </si>
  <si>
    <r>
      <t xml:space="preserve">ESL Oral Count-in: Paper 42 </t>
    </r>
    <r>
      <rPr>
        <sz val="10"/>
        <color rgb="FFFF0000"/>
        <rFont val="Calibri"/>
        <family val="2"/>
      </rPr>
      <t xml:space="preserve">Listening </t>
    </r>
    <r>
      <rPr>
        <sz val="10"/>
        <color indexed="8"/>
        <rFont val="Calibri"/>
        <family val="2"/>
      </rPr>
      <t xml:space="preserve">- Extended </t>
    </r>
    <r>
      <rPr>
        <b/>
        <i/>
        <sz val="10"/>
        <color indexed="8"/>
        <rFont val="Calibri"/>
        <family val="2"/>
      </rPr>
      <t>(HARROW)</t>
    </r>
  </si>
  <si>
    <r>
      <t xml:space="preserve">ESL Oral Count-in: Paper 52 </t>
    </r>
    <r>
      <rPr>
        <sz val="10"/>
        <color rgb="FFFF3399"/>
        <rFont val="Calibri"/>
        <family val="2"/>
      </rPr>
      <t>Oral Communication</t>
    </r>
    <r>
      <rPr>
        <b/>
        <i/>
        <sz val="10"/>
        <rFont val="Calibri"/>
        <family val="2"/>
      </rPr>
      <t xml:space="preserve"> (HARROW)</t>
    </r>
  </si>
  <si>
    <t>M115</t>
  </si>
  <si>
    <t>A203</t>
  </si>
  <si>
    <t>A205</t>
  </si>
  <si>
    <t>01/07/2019 - 30/10/2019</t>
  </si>
  <si>
    <t>01/10/2019 -26/10/2019</t>
  </si>
  <si>
    <t>WBI11</t>
  </si>
  <si>
    <t>WBI12</t>
  </si>
  <si>
    <t>WBI13</t>
  </si>
  <si>
    <t>Biology Unit 1: Molecules, Diet, Transport and Health</t>
  </si>
  <si>
    <t>Biology Unit 2: Cells, Development, Biodiversity and conservation</t>
  </si>
  <si>
    <t>Biology Unit 3: Practical Skills in Biology 1</t>
  </si>
  <si>
    <t>WBS11</t>
  </si>
  <si>
    <t>WBS12</t>
  </si>
  <si>
    <t>Business Studies Unit 1: Marketing and People</t>
  </si>
  <si>
    <t>Business Studies Unit 2: Managing business activities</t>
  </si>
  <si>
    <t>WCH11</t>
  </si>
  <si>
    <t>Chemistry Unit 1: Structure, Bonding and Introduction to Organic Chemistry</t>
  </si>
  <si>
    <t>WCH12</t>
  </si>
  <si>
    <t>Chemistry Unit 2: Energetics, Group Chemistry, Halogenoalkanes and Alcohols</t>
  </si>
  <si>
    <t>WCH13</t>
  </si>
  <si>
    <t>Chemistry Unit 3: Cpractical Skills in Chemistry 1</t>
  </si>
  <si>
    <t>WEC11</t>
  </si>
  <si>
    <t>WEC12</t>
  </si>
  <si>
    <t>WPH11</t>
  </si>
  <si>
    <t>Physics Unit 1: Mechanics and Materails</t>
  </si>
  <si>
    <t>WPH12</t>
  </si>
  <si>
    <t>Physics Unit 2: Waves and Electricity</t>
  </si>
  <si>
    <t xml:space="preserve">WPH13 </t>
  </si>
  <si>
    <t>Physics Unit 3: Practical Skills in Physics 1</t>
  </si>
  <si>
    <t>Sat</t>
  </si>
  <si>
    <t>Sun</t>
  </si>
  <si>
    <r>
      <t xml:space="preserve">Chemistry 22: </t>
    </r>
    <r>
      <rPr>
        <b/>
        <sz val="10"/>
        <color indexed="8"/>
        <rFont val="Calibri"/>
        <family val="2"/>
      </rPr>
      <t>Multiple Choice  (</t>
    </r>
    <r>
      <rPr>
        <sz val="10"/>
        <color indexed="8"/>
        <rFont val="Calibri"/>
        <family val="2"/>
      </rPr>
      <t>Extended)</t>
    </r>
  </si>
  <si>
    <r>
      <t xml:space="preserve">Physics 12: </t>
    </r>
    <r>
      <rPr>
        <b/>
        <sz val="10"/>
        <color indexed="8"/>
        <rFont val="Calibri"/>
        <family val="2"/>
      </rPr>
      <t xml:space="preserve">Multiple Choice </t>
    </r>
    <r>
      <rPr>
        <sz val="10"/>
        <color indexed="8"/>
        <rFont val="Calibri"/>
        <family val="2"/>
      </rPr>
      <t>(Core)</t>
    </r>
  </si>
  <si>
    <r>
      <t xml:space="preserve">Physics 22: </t>
    </r>
    <r>
      <rPr>
        <b/>
        <sz val="10"/>
        <color indexed="8"/>
        <rFont val="Calibri"/>
        <family val="2"/>
      </rPr>
      <t xml:space="preserve">Multiple Choice  </t>
    </r>
    <r>
      <rPr>
        <sz val="10"/>
        <color indexed="8"/>
        <rFont val="Calibri"/>
        <family val="2"/>
      </rPr>
      <t>(Extended)</t>
    </r>
  </si>
  <si>
    <t>GCE A2</t>
  </si>
  <si>
    <r>
      <t xml:space="preserve">Biology 22: </t>
    </r>
    <r>
      <rPr>
        <b/>
        <sz val="10"/>
        <color indexed="8"/>
        <rFont val="Calibri"/>
        <family val="2"/>
      </rPr>
      <t xml:space="preserve">Multiple Choice </t>
    </r>
    <r>
      <rPr>
        <sz val="10"/>
        <color indexed="8"/>
        <rFont val="Calibri"/>
        <family val="2"/>
      </rPr>
      <t>(Extended)</t>
    </r>
    <r>
      <rPr>
        <b/>
        <sz val="10"/>
        <color rgb="FFFF0000"/>
        <rFont val="Calibri"/>
        <family val="2"/>
      </rPr>
      <t xml:space="preserve"> </t>
    </r>
  </si>
  <si>
    <t>WMA12</t>
  </si>
  <si>
    <t xml:space="preserve">Mathematics: Pure Mathematics 2 </t>
  </si>
  <si>
    <t>Exam Hall</t>
  </si>
  <si>
    <t>WMA11</t>
  </si>
  <si>
    <t xml:space="preserve">Mathematics: Pure Mathematics 1 </t>
  </si>
  <si>
    <t>O Level</t>
  </si>
  <si>
    <t>7100/12</t>
  </si>
  <si>
    <t>7100/22</t>
  </si>
  <si>
    <t>9702/42</t>
  </si>
  <si>
    <t>Physics 42: Structured Questions</t>
  </si>
  <si>
    <t>9702/52</t>
  </si>
  <si>
    <t>Physics 52: Planning, Analysis and Evaluation</t>
  </si>
  <si>
    <t>Gov meeting in A212</t>
  </si>
  <si>
    <t>13+2</t>
  </si>
  <si>
    <t>2+1</t>
  </si>
  <si>
    <t>3+7</t>
  </si>
  <si>
    <t>Classic Studies 12</t>
  </si>
  <si>
    <t>Classic Studies 22</t>
  </si>
  <si>
    <t>9274/12</t>
  </si>
  <si>
    <t>9274/22</t>
  </si>
  <si>
    <t xml:space="preserve">GCE AS </t>
  </si>
  <si>
    <t>9715/22</t>
  </si>
  <si>
    <t>9715/32</t>
  </si>
  <si>
    <t>9715/42</t>
  </si>
  <si>
    <t>Chinese 22: Reading and Writing</t>
  </si>
  <si>
    <t>Chinese 32: Essay</t>
  </si>
  <si>
    <t>Chinese 42: Texts</t>
  </si>
  <si>
    <t>0452/12</t>
  </si>
  <si>
    <t>0452/22</t>
  </si>
  <si>
    <t>Accounting 12</t>
  </si>
  <si>
    <t>Accounting 22</t>
  </si>
  <si>
    <t>2+4</t>
  </si>
  <si>
    <t>16+2</t>
  </si>
  <si>
    <t>1+1</t>
  </si>
  <si>
    <t>7+7</t>
  </si>
  <si>
    <t>No of paper</t>
  </si>
  <si>
    <t>5+2 cd</t>
  </si>
  <si>
    <t>40+2 cd</t>
  </si>
  <si>
    <t>5+9</t>
  </si>
  <si>
    <t>4+9</t>
  </si>
  <si>
    <t>6+9</t>
  </si>
  <si>
    <t>8+8</t>
  </si>
  <si>
    <t>5+13</t>
  </si>
  <si>
    <r>
      <t xml:space="preserve">Commerce 12: </t>
    </r>
    <r>
      <rPr>
        <b/>
        <sz val="10"/>
        <color theme="1"/>
        <rFont val="Calibri"/>
        <family val="2"/>
      </rPr>
      <t>(Multiple Choice</t>
    </r>
    <r>
      <rPr>
        <sz val="10"/>
        <color theme="1"/>
        <rFont val="Calibri"/>
        <family val="2"/>
      </rPr>
      <t>)</t>
    </r>
  </si>
  <si>
    <t>Commerce 22: Written</t>
  </si>
  <si>
    <t>8+4</t>
  </si>
  <si>
    <t>Harrow+External</t>
  </si>
  <si>
    <t>EVE</t>
  </si>
  <si>
    <t>9607/02</t>
  </si>
  <si>
    <t>Media Studies 2: Key Media Concepts</t>
  </si>
  <si>
    <r>
      <t xml:space="preserve">ESL Oral Endorsement: Paper 22 Reading &amp; Writing - Extended </t>
    </r>
    <r>
      <rPr>
        <b/>
        <i/>
        <sz val="8"/>
        <color theme="1"/>
        <rFont val="Calibri"/>
        <family val="2"/>
      </rPr>
      <t>(EXTERNALS)</t>
    </r>
  </si>
  <si>
    <r>
      <t>ESL Oral Count-in: Paper 22 Reading and Writing</t>
    </r>
    <r>
      <rPr>
        <sz val="8"/>
        <color indexed="8"/>
        <rFont val="Calibri"/>
        <family val="2"/>
      </rPr>
      <t xml:space="preserve">- Extended </t>
    </r>
    <r>
      <rPr>
        <b/>
        <i/>
        <sz val="8"/>
        <rFont val="Calibri"/>
        <family val="2"/>
      </rPr>
      <t>(HARROW)</t>
    </r>
  </si>
  <si>
    <r>
      <t xml:space="preserve">ESL Oral Endorsement: Paper 12 Reading &amp; Writing - Core </t>
    </r>
    <r>
      <rPr>
        <b/>
        <i/>
        <sz val="8"/>
        <color theme="1"/>
        <rFont val="Calibri"/>
        <family val="2"/>
      </rPr>
      <t>(EXTERNALS)</t>
    </r>
  </si>
  <si>
    <t>1+2</t>
  </si>
  <si>
    <t>7+2</t>
  </si>
  <si>
    <r>
      <t xml:space="preserve">Economics 22: </t>
    </r>
    <r>
      <rPr>
        <sz val="10"/>
        <color rgb="FFFF0000"/>
        <rFont val="Calibri"/>
        <family val="2"/>
      </rPr>
      <t>for cand 0358, 0384 and 6058 (Eco and S1 exam clash)</t>
    </r>
  </si>
  <si>
    <t>Holi</t>
  </si>
  <si>
    <t>17+20</t>
  </si>
  <si>
    <t>3+1</t>
  </si>
  <si>
    <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</si>
</sst>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h:mm\ AM/PM;@"/>
  </numFmts>
  <fonts count="40" x14ac:knownFonts="1">
    <font>
      <sz val="11"/>
      <color theme="1"/>
      <name val="Calibri"/>
      <family val="2"/>
      <scheme val="minor"/>
    </font>
    <font>
      <sz val="10"/>
      <name val="Arial"/>
      <family val="2"/>
    </font>
    <font>
      <b/>
      <i/>
      <sz val="6"/>
      <name val="Calibri"/>
      <family val="2"/>
    </font>
    <font>
      <b/>
      <i/>
      <sz val="6"/>
      <color indexed="8"/>
      <name val="Calibri"/>
      <family val="2"/>
    </font>
    <font>
      <sz val="6"/>
      <color theme="1"/>
      <name val="Calibri"/>
      <family val="2"/>
      <scheme val="minor"/>
    </font>
    <font>
      <sz val="6"/>
      <name val="Calibri"/>
      <family val="2"/>
      <scheme val="minor"/>
    </font>
    <font>
      <sz val="6"/>
      <color theme="0"/>
      <name val="Calibri"/>
      <family val="2"/>
      <scheme val="minor"/>
    </font>
    <font>
      <sz val="12"/>
      <color theme="1"/>
      <name val="Calibri"/>
      <family val="2"/>
    </font>
    <font>
      <sz val="12"/>
      <name val="Calibri"/>
      <family val="2"/>
    </font>
    <font>
      <sz val="10"/>
      <name val="Calibri"/>
      <family val="2"/>
    </font>
    <font>
      <sz val="10"/>
      <name val="Calibri"/>
      <family val="2"/>
      <scheme val="minor"/>
    </font>
    <font>
      <sz val="10"/>
      <color theme="1"/>
      <name val="Calibri"/>
      <family val="2"/>
      <scheme val="minor"/>
    </font>
    <font>
      <sz val="10"/>
      <color theme="1"/>
      <name val="Calibri"/>
      <family val="2"/>
    </font>
    <font>
      <sz val="10"/>
      <color rgb="FF0070C0"/>
      <name val="Calibri"/>
      <family val="2"/>
    </font>
    <font>
      <sz val="10"/>
      <color rgb="FFFF0000"/>
      <name val="Calibri"/>
      <family val="2"/>
    </font>
    <font>
      <sz val="10"/>
      <color rgb="FF00B050"/>
      <name val="Calibri"/>
      <family val="2"/>
    </font>
    <font>
      <b/>
      <sz val="10"/>
      <name val="Calibri"/>
      <family val="2"/>
    </font>
    <font>
      <b/>
      <sz val="10"/>
      <color rgb="FFFF0000"/>
      <name val="Calibri"/>
      <family val="2"/>
    </font>
    <font>
      <sz val="10"/>
      <color indexed="8"/>
      <name val="Calibri"/>
      <family val="2"/>
    </font>
    <font>
      <sz val="10"/>
      <color rgb="FFFF3399"/>
      <name val="Calibri"/>
      <family val="2"/>
    </font>
    <font>
      <b/>
      <sz val="10"/>
      <color indexed="8"/>
      <name val="Calibri"/>
      <family val="2"/>
    </font>
    <font>
      <b/>
      <sz val="10"/>
      <color theme="1"/>
      <name val="Calibri"/>
      <family val="2"/>
    </font>
    <font>
      <sz val="10"/>
      <color theme="9" tint="-0.249977111117893"/>
      <name val="Calibri"/>
      <family val="2"/>
    </font>
    <font>
      <sz val="10"/>
      <color theme="9" tint="-0.249977111117893"/>
      <name val="Calibri"/>
      <family val="2"/>
      <scheme val="minor"/>
    </font>
    <font>
      <b/>
      <sz val="10"/>
      <color theme="0"/>
      <name val="Calibri"/>
      <family val="2"/>
    </font>
    <font>
      <sz val="12"/>
      <color rgb="FFFF0000"/>
      <name val="Calibri"/>
      <family val="2"/>
    </font>
    <font>
      <b/>
      <i/>
      <sz val="10"/>
      <color theme="1"/>
      <name val="Calibri"/>
      <family val="2"/>
    </font>
    <font>
      <b/>
      <i/>
      <sz val="10"/>
      <color indexed="8"/>
      <name val="Calibri"/>
      <family val="2"/>
    </font>
    <font>
      <b/>
      <i/>
      <sz val="10"/>
      <name val="Calibri"/>
      <family val="2"/>
    </font>
    <font>
      <b/>
      <sz val="9"/>
      <color theme="0"/>
      <name val="Calibri"/>
      <family val="2"/>
    </font>
    <font>
      <sz val="10"/>
      <color theme="4" tint="-0.249977111117893"/>
      <name val="Calibri"/>
      <family val="2"/>
    </font>
    <font>
      <sz val="10"/>
      <color rgb="FF00B0F0"/>
      <name val="Calibri"/>
      <family val="2"/>
    </font>
    <font>
      <sz val="9"/>
      <name val="Calibri"/>
      <family val="2"/>
    </font>
    <font>
      <sz val="9"/>
      <name val="Calibri"/>
      <family val="2"/>
      <scheme val="minor"/>
    </font>
    <font>
      <sz val="8"/>
      <color theme="1"/>
      <name val="Calibri"/>
      <family val="2"/>
    </font>
    <font>
      <b/>
      <i/>
      <sz val="8"/>
      <color theme="1"/>
      <name val="Calibri"/>
      <family val="2"/>
    </font>
    <font>
      <sz val="8"/>
      <color indexed="8"/>
      <name val="Calibri"/>
      <family val="2"/>
    </font>
    <font>
      <b/>
      <i/>
      <sz val="8"/>
      <name val="Calibri"/>
      <family val="2"/>
    </font>
    <font>
      <sz val="8"/>
      <name val="Calibri"/>
      <family val="2"/>
    </font>
    <font>
      <b/>
      <sz val="8"/>
      <color theme="0"/>
      <name val="Calibri"/>
      <family val="2"/>
    </font>
  </fonts>
  <fills count="7">
    <fill>
      <patternFill patternType="none"/>
    </fill>
    <fill>
      <patternFill patternType="gray125"/>
    </fill>
    <fill>
      <patternFill patternType="solid">
        <fgColor theme="1"/>
        <bgColor indexed="64"/>
      </patternFill>
    </fill>
    <fill>
      <patternFill patternType="solid">
        <fgColor rgb="FFFFFF81"/>
        <bgColor indexed="64"/>
      </patternFill>
    </fill>
    <fill>
      <patternFill patternType="solid">
        <fgColor theme="0" tint="-0.249977111117893"/>
        <bgColor indexed="64"/>
      </patternFill>
    </fill>
    <fill>
      <patternFill patternType="solid">
        <fgColor rgb="FFFF3399"/>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188">
    <xf numFmtId="0" fontId="0" fillId="0" borderId="0" xfId="0"/>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16" fontId="4" fillId="0" borderId="0" xfId="0" applyNumberFormat="1" applyFont="1" applyFill="1" applyBorder="1" applyAlignment="1">
      <alignment horizontal="left" vertical="center"/>
    </xf>
    <xf numFmtId="0" fontId="5" fillId="0" borderId="1" xfId="0" applyNumberFormat="1" applyFont="1" applyFill="1" applyBorder="1" applyAlignment="1" applyProtection="1">
      <alignment horizontal="left" vertical="center"/>
      <protection locked="0"/>
    </xf>
    <xf numFmtId="16"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pplyProtection="1">
      <alignment horizontal="left" vertical="center" wrapText="1"/>
      <protection locked="0"/>
    </xf>
    <xf numFmtId="18" fontId="5" fillId="0" borderId="1"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20" fontId="5" fillId="0" borderId="1" xfId="0" applyNumberFormat="1" applyFont="1" applyFill="1" applyBorder="1" applyAlignment="1" applyProtection="1">
      <alignment horizontal="left" vertical="center"/>
      <protection locked="0"/>
    </xf>
    <xf numFmtId="20" fontId="5" fillId="0" borderId="1" xfId="0" applyNumberFormat="1" applyFont="1" applyFill="1" applyBorder="1" applyAlignment="1">
      <alignment horizontal="left" vertical="center"/>
    </xf>
    <xf numFmtId="20" fontId="4" fillId="0" borderId="0" xfId="0" applyNumberFormat="1" applyFont="1" applyFill="1" applyBorder="1" applyAlignment="1">
      <alignment horizontal="left" vertical="center"/>
    </xf>
    <xf numFmtId="18" fontId="5" fillId="0" borderId="1" xfId="0" applyNumberFormat="1" applyFont="1" applyFill="1" applyBorder="1" applyAlignment="1">
      <alignment horizontal="left" vertical="center"/>
    </xf>
    <xf numFmtId="18" fontId="4" fillId="0" borderId="0" xfId="0" applyNumberFormat="1" applyFont="1" applyFill="1" applyBorder="1" applyAlignment="1">
      <alignment horizontal="left" vertical="center"/>
    </xf>
    <xf numFmtId="2" fontId="5" fillId="0" borderId="1" xfId="0" applyNumberFormat="1" applyFont="1" applyFill="1" applyBorder="1" applyAlignment="1" applyProtection="1">
      <alignment horizontal="left" vertical="center"/>
      <protection locked="0"/>
    </xf>
    <xf numFmtId="16" fontId="6" fillId="2" borderId="4" xfId="0" applyNumberFormat="1" applyFont="1" applyFill="1" applyBorder="1" applyAlignment="1">
      <alignment horizontal="left" vertical="center"/>
    </xf>
    <xf numFmtId="16" fontId="6" fillId="2" borderId="5" xfId="0" applyNumberFormat="1" applyFont="1" applyFill="1" applyBorder="1" applyAlignment="1">
      <alignment horizontal="left" vertical="center"/>
    </xf>
    <xf numFmtId="0" fontId="6" fillId="2" borderId="5" xfId="0" applyFont="1" applyFill="1" applyBorder="1" applyAlignment="1">
      <alignment horizontal="left" vertical="center"/>
    </xf>
    <xf numFmtId="18" fontId="6" fillId="2" borderId="5" xfId="0" applyNumberFormat="1" applyFont="1" applyFill="1" applyBorder="1" applyAlignment="1">
      <alignment horizontal="left" vertical="center"/>
    </xf>
    <xf numFmtId="20" fontId="6" fillId="2" borderId="5" xfId="0" applyNumberFormat="1" applyFont="1" applyFill="1" applyBorder="1" applyAlignment="1">
      <alignment horizontal="left" vertical="center"/>
    </xf>
    <xf numFmtId="0" fontId="6" fillId="2" borderId="6" xfId="0" applyFont="1" applyFill="1" applyBorder="1" applyAlignment="1">
      <alignment horizontal="left" vertical="center"/>
    </xf>
    <xf numFmtId="20" fontId="4" fillId="0" borderId="1" xfId="0" applyNumberFormat="1" applyFont="1" applyFill="1" applyBorder="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xf>
    <xf numFmtId="16" fontId="7" fillId="0" borderId="0" xfId="0" applyNumberFormat="1" applyFont="1" applyFill="1" applyBorder="1" applyAlignment="1">
      <alignment horizontal="center" vertical="top"/>
    </xf>
    <xf numFmtId="15" fontId="7"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8" fillId="0" borderId="0" xfId="0" applyFont="1" applyFill="1" applyBorder="1" applyAlignment="1">
      <alignment horizontal="center"/>
    </xf>
    <xf numFmtId="15" fontId="9" fillId="0" borderId="1" xfId="0" applyNumberFormat="1" applyFont="1" applyFill="1" applyBorder="1" applyAlignment="1">
      <alignment horizontal="center"/>
    </xf>
    <xf numFmtId="15" fontId="12" fillId="0" borderId="1" xfId="0" applyNumberFormat="1" applyFont="1" applyFill="1" applyBorder="1" applyAlignment="1">
      <alignment horizontal="center"/>
    </xf>
    <xf numFmtId="18" fontId="10" fillId="0" borderId="1" xfId="0" applyNumberFormat="1" applyFont="1" applyFill="1" applyBorder="1" applyAlignment="1" applyProtection="1">
      <alignment horizontal="center"/>
      <protection locked="0"/>
    </xf>
    <xf numFmtId="18" fontId="11" fillId="0" borderId="1" xfId="0" applyNumberFormat="1" applyFont="1" applyFill="1" applyBorder="1" applyAlignment="1">
      <alignment horizontal="center"/>
    </xf>
    <xf numFmtId="18" fontId="12" fillId="0" borderId="1" xfId="0" applyNumberFormat="1" applyFont="1" applyFill="1" applyBorder="1" applyAlignment="1">
      <alignment horizontal="center"/>
    </xf>
    <xf numFmtId="0" fontId="13" fillId="0" borderId="1"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left"/>
    </xf>
    <xf numFmtId="20" fontId="12" fillId="0" borderId="1" xfId="0" applyNumberFormat="1" applyFont="1" applyFill="1" applyBorder="1" applyAlignment="1">
      <alignment horizontal="center"/>
    </xf>
    <xf numFmtId="0" fontId="9" fillId="0" borderId="1" xfId="0" applyFont="1" applyFill="1" applyBorder="1" applyAlignment="1">
      <alignment horizontal="center"/>
    </xf>
    <xf numFmtId="0" fontId="14" fillId="0" borderId="0" xfId="0" applyFont="1" applyFill="1" applyBorder="1" applyAlignment="1">
      <alignment horizontal="left"/>
    </xf>
    <xf numFmtId="0" fontId="12" fillId="0" borderId="0" xfId="0" applyFont="1" applyFill="1" applyBorder="1" applyAlignment="1">
      <alignment horizontal="left"/>
    </xf>
    <xf numFmtId="16" fontId="9" fillId="0" borderId="1" xfId="0" applyNumberFormat="1" applyFont="1" applyFill="1" applyBorder="1" applyAlignment="1">
      <alignment horizontal="center" vertical="top"/>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xf>
    <xf numFmtId="49" fontId="9" fillId="0" borderId="1" xfId="0" applyNumberFormat="1" applyFont="1" applyFill="1" applyBorder="1" applyAlignment="1">
      <alignment horizontal="left"/>
    </xf>
    <xf numFmtId="20" fontId="9"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0" fontId="9" fillId="0" borderId="0" xfId="0" applyFont="1" applyFill="1" applyBorder="1" applyAlignment="1">
      <alignment horizontal="left"/>
    </xf>
    <xf numFmtId="15" fontId="9" fillId="0" borderId="1" xfId="0" applyNumberFormat="1" applyFont="1" applyFill="1" applyBorder="1" applyAlignment="1">
      <alignment horizontal="center" vertical="top"/>
    </xf>
    <xf numFmtId="0" fontId="16" fillId="0" borderId="0" xfId="0" applyFont="1" applyFill="1" applyBorder="1" applyAlignment="1">
      <alignment horizontal="left"/>
    </xf>
    <xf numFmtId="16" fontId="12" fillId="0" borderId="1" xfId="0" applyNumberFormat="1" applyFont="1" applyFill="1" applyBorder="1" applyAlignment="1">
      <alignment horizontal="center"/>
    </xf>
    <xf numFmtId="18" fontId="9" fillId="0" borderId="1" xfId="0" applyNumberFormat="1" applyFont="1" applyFill="1" applyBorder="1" applyAlignment="1">
      <alignment horizontal="center"/>
    </xf>
    <xf numFmtId="0" fontId="9" fillId="0" borderId="1" xfId="0" applyFont="1" applyFill="1" applyBorder="1" applyAlignment="1">
      <alignment horizontal="left"/>
    </xf>
    <xf numFmtId="0" fontId="13" fillId="0" borderId="1" xfId="0" applyNumberFormat="1" applyFont="1" applyFill="1" applyBorder="1" applyAlignment="1">
      <alignment horizontal="center"/>
    </xf>
    <xf numFmtId="0" fontId="15" fillId="0" borderId="1" xfId="0" applyFont="1" applyFill="1" applyBorder="1" applyAlignment="1">
      <alignment horizontal="center"/>
    </xf>
    <xf numFmtId="16" fontId="9" fillId="0" borderId="1" xfId="0" applyNumberFormat="1" applyFont="1" applyFill="1" applyBorder="1" applyAlignment="1">
      <alignment horizontal="center"/>
    </xf>
    <xf numFmtId="16" fontId="12" fillId="0" borderId="1" xfId="0" applyNumberFormat="1" applyFont="1" applyFill="1" applyBorder="1" applyAlignment="1">
      <alignment horizontal="center" vertical="top"/>
    </xf>
    <xf numFmtId="49" fontId="13" fillId="0" borderId="1" xfId="0" applyNumberFormat="1" applyFont="1" applyFill="1" applyBorder="1" applyAlignment="1">
      <alignment horizontal="center"/>
    </xf>
    <xf numFmtId="18" fontId="9"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xf>
    <xf numFmtId="2" fontId="13" fillId="0" borderId="1" xfId="0" applyNumberFormat="1" applyFont="1" applyFill="1" applyBorder="1" applyAlignment="1">
      <alignment horizontal="center"/>
    </xf>
    <xf numFmtId="0" fontId="21" fillId="0" borderId="0" xfId="0" applyFont="1" applyFill="1" applyBorder="1" applyAlignment="1">
      <alignment horizontal="left"/>
    </xf>
    <xf numFmtId="0" fontId="10" fillId="0" borderId="1" xfId="0" applyFont="1" applyFill="1" applyBorder="1" applyAlignment="1">
      <alignment horizontal="center"/>
    </xf>
    <xf numFmtId="0" fontId="11" fillId="0" borderId="0" xfId="0" applyFont="1" applyFill="1" applyAlignment="1"/>
    <xf numFmtId="16" fontId="22" fillId="0" borderId="1" xfId="0" applyNumberFormat="1" applyFont="1" applyFill="1" applyBorder="1" applyAlignment="1">
      <alignment horizontal="center"/>
    </xf>
    <xf numFmtId="15" fontId="22" fillId="0" borderId="1" xfId="0" applyNumberFormat="1" applyFont="1" applyFill="1" applyBorder="1" applyAlignment="1">
      <alignment horizontal="center"/>
    </xf>
    <xf numFmtId="18" fontId="23" fillId="0" borderId="1" xfId="0" applyNumberFormat="1" applyFont="1" applyFill="1" applyBorder="1" applyAlignment="1" applyProtection="1">
      <alignment horizontal="center"/>
      <protection locked="0"/>
    </xf>
    <xf numFmtId="18" fontId="22" fillId="0" borderId="1" xfId="0" applyNumberFormat="1" applyFont="1" applyFill="1" applyBorder="1" applyAlignment="1">
      <alignment horizontal="center"/>
    </xf>
    <xf numFmtId="0" fontId="22" fillId="0" borderId="1" xfId="0" applyFont="1" applyFill="1" applyBorder="1" applyAlignment="1">
      <alignment horizontal="center"/>
    </xf>
    <xf numFmtId="0" fontId="22" fillId="0" borderId="1" xfId="0" applyFont="1" applyFill="1" applyBorder="1" applyAlignment="1">
      <alignment horizontal="left"/>
    </xf>
    <xf numFmtId="20" fontId="22" fillId="0" borderId="1" xfId="0" applyNumberFormat="1" applyFont="1" applyFill="1" applyBorder="1" applyAlignment="1">
      <alignment horizontal="center"/>
    </xf>
    <xf numFmtId="0" fontId="22" fillId="0" borderId="0" xfId="0" applyFont="1" applyFill="1" applyBorder="1" applyAlignment="1">
      <alignment horizontal="left"/>
    </xf>
    <xf numFmtId="164" fontId="12" fillId="0" borderId="1" xfId="0" applyNumberFormat="1" applyFont="1" applyFill="1" applyBorder="1" applyAlignment="1">
      <alignment horizontal="center"/>
    </xf>
    <xf numFmtId="2" fontId="15" fillId="0" borderId="1" xfId="0" applyNumberFormat="1" applyFont="1" applyFill="1" applyBorder="1" applyAlignment="1">
      <alignment horizontal="center"/>
    </xf>
    <xf numFmtId="0" fontId="12" fillId="0" borderId="1" xfId="0" applyFont="1" applyFill="1" applyBorder="1"/>
    <xf numFmtId="16" fontId="24" fillId="2" borderId="1" xfId="0" applyNumberFormat="1" applyFont="1" applyFill="1" applyBorder="1" applyAlignment="1">
      <alignment horizontal="center" vertical="center"/>
    </xf>
    <xf numFmtId="15" fontId="24" fillId="2" borderId="1" xfId="0" applyNumberFormat="1" applyFont="1" applyFill="1" applyBorder="1" applyAlignment="1">
      <alignment horizontal="center" vertical="center"/>
    </xf>
    <xf numFmtId="18" fontId="24" fillId="2" borderId="2" xfId="0" applyNumberFormat="1" applyFont="1" applyFill="1" applyBorder="1" applyAlignment="1">
      <alignment horizontal="center" vertical="center"/>
    </xf>
    <xf numFmtId="18" fontId="24" fillId="2"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20" fontId="24" fillId="2" borderId="1" xfId="0" applyNumberFormat="1" applyFont="1" applyFill="1" applyBorder="1" applyAlignment="1">
      <alignment horizontal="center" vertical="center" wrapText="1"/>
    </xf>
    <xf numFmtId="0" fontId="24" fillId="0" borderId="0" xfId="0" applyFont="1" applyFill="1" applyBorder="1" applyAlignment="1">
      <alignment horizontal="center"/>
    </xf>
    <xf numFmtId="0" fontId="24" fillId="2" borderId="0" xfId="0" applyFont="1" applyFill="1" applyBorder="1" applyAlignment="1">
      <alignment horizontal="center"/>
    </xf>
    <xf numFmtId="0" fontId="9" fillId="0" borderId="1" xfId="0" applyNumberFormat="1" applyFont="1" applyFill="1" applyBorder="1" applyAlignment="1">
      <alignment horizontal="center"/>
    </xf>
    <xf numFmtId="0" fontId="25" fillId="0" borderId="0" xfId="0" applyFont="1" applyFill="1" applyBorder="1" applyAlignment="1">
      <alignment horizontal="left"/>
    </xf>
    <xf numFmtId="0" fontId="14" fillId="2" borderId="0" xfId="0" applyFont="1" applyFill="1" applyBorder="1" applyAlignment="1">
      <alignment horizontal="center"/>
    </xf>
    <xf numFmtId="18" fontId="23" fillId="0" borderId="1" xfId="0" applyNumberFormat="1" applyFont="1" applyFill="1" applyBorder="1" applyAlignment="1">
      <alignment horizontal="center"/>
    </xf>
    <xf numFmtId="18" fontId="24" fillId="2" borderId="3"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8" fillId="0" borderId="0" xfId="0" applyFont="1" applyFill="1" applyBorder="1" applyAlignment="1">
      <alignment horizontal="center" vertical="center"/>
    </xf>
    <xf numFmtId="18" fontId="9" fillId="0" borderId="8" xfId="0" applyNumberFormat="1" applyFont="1" applyBorder="1" applyAlignment="1">
      <alignment horizontal="center"/>
    </xf>
    <xf numFmtId="15" fontId="9" fillId="0" borderId="8" xfId="0" applyNumberFormat="1" applyFont="1" applyBorder="1" applyAlignment="1">
      <alignment horizontal="center"/>
    </xf>
    <xf numFmtId="0" fontId="13" fillId="0" borderId="8" xfId="0" applyFont="1" applyBorder="1" applyAlignment="1">
      <alignment horizontal="center"/>
    </xf>
    <xf numFmtId="0" fontId="9" fillId="0" borderId="8" xfId="0" applyFont="1" applyBorder="1" applyAlignment="1">
      <alignment horizontal="center"/>
    </xf>
    <xf numFmtId="49" fontId="9" fillId="0" borderId="8" xfId="0" applyNumberFormat="1" applyFont="1" applyBorder="1" applyAlignment="1">
      <alignment horizontal="left"/>
    </xf>
    <xf numFmtId="20" fontId="9" fillId="0" borderId="8" xfId="0" applyNumberFormat="1" applyFont="1" applyBorder="1" applyAlignment="1">
      <alignment horizontal="center"/>
    </xf>
    <xf numFmtId="49" fontId="13" fillId="0" borderId="8" xfId="0" applyNumberFormat="1" applyFont="1" applyBorder="1" applyAlignment="1">
      <alignment horizontal="center"/>
    </xf>
    <xf numFmtId="1" fontId="29" fillId="2" borderId="1" xfId="0" applyNumberFormat="1" applyFont="1" applyFill="1" applyBorder="1" applyAlignment="1">
      <alignment horizontal="center" vertical="center" wrapText="1"/>
    </xf>
    <xf numFmtId="1" fontId="7" fillId="0" borderId="0" xfId="0" applyNumberFormat="1" applyFont="1" applyFill="1" applyBorder="1" applyAlignment="1">
      <alignment horizontal="center"/>
    </xf>
    <xf numFmtId="0" fontId="29" fillId="2" borderId="1" xfId="0" applyFont="1" applyFill="1" applyBorder="1" applyAlignment="1">
      <alignment horizontal="center" vertical="center"/>
    </xf>
    <xf numFmtId="15" fontId="12" fillId="0" borderId="8" xfId="0" applyNumberFormat="1" applyFont="1" applyFill="1" applyBorder="1" applyAlignment="1">
      <alignment horizontal="center"/>
    </xf>
    <xf numFmtId="18" fontId="10" fillId="0" borderId="8" xfId="0" applyNumberFormat="1" applyFont="1" applyFill="1" applyBorder="1" applyAlignment="1" applyProtection="1">
      <alignment horizontal="center"/>
      <protection locked="0"/>
    </xf>
    <xf numFmtId="18" fontId="11" fillId="0" borderId="8" xfId="0" applyNumberFormat="1" applyFont="1" applyFill="1" applyBorder="1" applyAlignment="1">
      <alignment horizontal="center"/>
    </xf>
    <xf numFmtId="18" fontId="12" fillId="0" borderId="8" xfId="0" applyNumberFormat="1" applyFont="1" applyFill="1" applyBorder="1" applyAlignment="1">
      <alignment horizontal="center"/>
    </xf>
    <xf numFmtId="0" fontId="9" fillId="0" borderId="8" xfId="0" applyFont="1" applyFill="1" applyBorder="1" applyAlignment="1">
      <alignment horizontal="center"/>
    </xf>
    <xf numFmtId="18" fontId="9" fillId="0" borderId="1" xfId="0" applyNumberFormat="1" applyFont="1" applyBorder="1" applyAlignment="1">
      <alignment horizontal="center"/>
    </xf>
    <xf numFmtId="16" fontId="12" fillId="0" borderId="8" xfId="0" applyNumberFormat="1" applyFont="1" applyFill="1" applyBorder="1" applyAlignment="1">
      <alignment horizontal="center" vertical="top"/>
    </xf>
    <xf numFmtId="15" fontId="9" fillId="0" borderId="1" xfId="0" applyNumberFormat="1" applyFont="1" applyBorder="1" applyAlignment="1">
      <alignment horizontal="center"/>
    </xf>
    <xf numFmtId="18" fontId="9" fillId="0" borderId="8" xfId="0" applyNumberFormat="1" applyFont="1" applyFill="1" applyBorder="1" applyAlignment="1">
      <alignment horizontal="center" vertical="center"/>
    </xf>
    <xf numFmtId="0" fontId="13" fillId="0" borderId="1" xfId="0" applyFont="1" applyBorder="1" applyAlignment="1">
      <alignment horizontal="center"/>
    </xf>
    <xf numFmtId="0" fontId="15" fillId="0" borderId="8" xfId="0" applyFont="1" applyFill="1" applyBorder="1" applyAlignment="1">
      <alignment horizontal="center" vertical="center"/>
    </xf>
    <xf numFmtId="0" fontId="9" fillId="0" borderId="1" xfId="0" applyFont="1" applyBorder="1" applyAlignment="1">
      <alignment horizontal="center"/>
    </xf>
    <xf numFmtId="49" fontId="13" fillId="0" borderId="1" xfId="0" applyNumberFormat="1" applyFont="1" applyBorder="1" applyAlignment="1">
      <alignment horizontal="center"/>
    </xf>
    <xf numFmtId="2" fontId="15" fillId="0" borderId="8" xfId="0" applyNumberFormat="1" applyFont="1" applyFill="1" applyBorder="1" applyAlignment="1">
      <alignment horizontal="center"/>
    </xf>
    <xf numFmtId="49" fontId="9" fillId="0" borderId="1" xfId="0" applyNumberFormat="1" applyFont="1" applyBorder="1" applyAlignment="1">
      <alignment horizontal="left"/>
    </xf>
    <xf numFmtId="0" fontId="9" fillId="0" borderId="8" xfId="0" applyFont="1" applyFill="1" applyBorder="1" applyAlignment="1">
      <alignment horizontal="left"/>
    </xf>
    <xf numFmtId="20" fontId="9" fillId="0" borderId="1" xfId="0" applyNumberFormat="1" applyFont="1" applyBorder="1" applyAlignment="1">
      <alignment horizontal="center"/>
    </xf>
    <xf numFmtId="20" fontId="9" fillId="0" borderId="8" xfId="0" applyNumberFormat="1" applyFont="1" applyFill="1" applyBorder="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xf>
    <xf numFmtId="16" fontId="12" fillId="0" borderId="8" xfId="0" applyNumberFormat="1" applyFont="1" applyFill="1" applyBorder="1" applyAlignment="1">
      <alignment horizontal="center"/>
    </xf>
    <xf numFmtId="18" fontId="9" fillId="0" borderId="8" xfId="0" applyNumberFormat="1" applyFont="1" applyFill="1" applyBorder="1" applyAlignment="1">
      <alignment horizontal="center"/>
    </xf>
    <xf numFmtId="0" fontId="13" fillId="0" borderId="8" xfId="0" applyFont="1" applyFill="1" applyBorder="1" applyAlignment="1">
      <alignment horizontal="center"/>
    </xf>
    <xf numFmtId="0" fontId="12" fillId="0" borderId="8" xfId="0" applyFont="1" applyFill="1" applyBorder="1" applyAlignment="1">
      <alignment horizontal="left"/>
    </xf>
    <xf numFmtId="20" fontId="12" fillId="0" borderId="8" xfId="0" applyNumberFormat="1" applyFont="1" applyFill="1" applyBorder="1" applyAlignment="1">
      <alignment horizontal="center"/>
    </xf>
    <xf numFmtId="15" fontId="9" fillId="3" borderId="1" xfId="0" applyNumberFormat="1" applyFont="1" applyFill="1" applyBorder="1" applyAlignment="1">
      <alignment horizontal="center"/>
    </xf>
    <xf numFmtId="18" fontId="10" fillId="3" borderId="1" xfId="0" applyNumberFormat="1" applyFont="1" applyFill="1" applyBorder="1" applyAlignment="1" applyProtection="1">
      <alignment horizontal="center"/>
      <protection locked="0"/>
    </xf>
    <xf numFmtId="18" fontId="11" fillId="3" borderId="1" xfId="0" applyNumberFormat="1" applyFont="1" applyFill="1" applyBorder="1" applyAlignment="1">
      <alignment horizontal="center"/>
    </xf>
    <xf numFmtId="18" fontId="9" fillId="3" borderId="1" xfId="0" applyNumberFormat="1" applyFont="1" applyFill="1" applyBorder="1" applyAlignment="1">
      <alignment horizontal="center"/>
    </xf>
    <xf numFmtId="0" fontId="9" fillId="3" borderId="1" xfId="0" applyFont="1" applyFill="1" applyBorder="1" applyAlignment="1">
      <alignment horizontal="center"/>
    </xf>
    <xf numFmtId="0" fontId="13" fillId="3" borderId="1" xfId="0" applyFont="1" applyFill="1" applyBorder="1" applyAlignment="1">
      <alignment horizontal="center"/>
    </xf>
    <xf numFmtId="0" fontId="12" fillId="3" borderId="1" xfId="0" applyFont="1" applyFill="1" applyBorder="1" applyAlignment="1">
      <alignment horizontal="center"/>
    </xf>
    <xf numFmtId="0" fontId="12" fillId="3" borderId="1" xfId="0" applyFont="1" applyFill="1" applyBorder="1" applyAlignment="1">
      <alignment horizontal="left"/>
    </xf>
    <xf numFmtId="20" fontId="9" fillId="3" borderId="1" xfId="0" applyNumberFormat="1" applyFont="1" applyFill="1" applyBorder="1" applyAlignment="1">
      <alignment horizontal="center"/>
    </xf>
    <xf numFmtId="20" fontId="12" fillId="3" borderId="1" xfId="0" applyNumberFormat="1" applyFont="1" applyFill="1" applyBorder="1" applyAlignment="1">
      <alignment horizontal="center"/>
    </xf>
    <xf numFmtId="15" fontId="9" fillId="3" borderId="1" xfId="0" applyNumberFormat="1" applyFont="1" applyFill="1" applyBorder="1" applyAlignment="1">
      <alignment horizontal="center" vertical="top"/>
    </xf>
    <xf numFmtId="18" fontId="12" fillId="3" borderId="1" xfId="0" applyNumberFormat="1" applyFont="1" applyFill="1" applyBorder="1" applyAlignment="1">
      <alignment horizontal="center"/>
    </xf>
    <xf numFmtId="18" fontId="9"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49" fontId="15" fillId="3" borderId="1" xfId="0" applyNumberFormat="1" applyFont="1" applyFill="1" applyBorder="1" applyAlignment="1">
      <alignment horizontal="center"/>
    </xf>
    <xf numFmtId="49" fontId="9" fillId="3" borderId="1" xfId="0" applyNumberFormat="1" applyFont="1" applyFill="1" applyBorder="1" applyAlignment="1">
      <alignment horizontal="left"/>
    </xf>
    <xf numFmtId="16" fontId="12" fillId="3" borderId="1" xfId="0" applyNumberFormat="1" applyFont="1" applyFill="1" applyBorder="1" applyAlignment="1">
      <alignment horizontal="center" vertical="top"/>
    </xf>
    <xf numFmtId="15" fontId="12" fillId="3" borderId="1" xfId="0" applyNumberFormat="1" applyFont="1" applyFill="1" applyBorder="1" applyAlignment="1">
      <alignment horizontal="center"/>
    </xf>
    <xf numFmtId="0" fontId="15" fillId="3" borderId="1" xfId="0" applyFont="1" applyFill="1" applyBorder="1" applyAlignment="1">
      <alignment horizontal="center"/>
    </xf>
    <xf numFmtId="16" fontId="9" fillId="3" borderId="1" xfId="0" applyNumberFormat="1" applyFont="1" applyFill="1" applyBorder="1" applyAlignment="1">
      <alignment horizontal="center"/>
    </xf>
    <xf numFmtId="164" fontId="12" fillId="3" borderId="1" xfId="0" applyNumberFormat="1" applyFont="1" applyFill="1" applyBorder="1" applyAlignment="1">
      <alignment horizontal="center"/>
    </xf>
    <xf numFmtId="0" fontId="9" fillId="3" borderId="1" xfId="0" applyFont="1" applyFill="1" applyBorder="1" applyAlignment="1">
      <alignment horizontal="left"/>
    </xf>
    <xf numFmtId="16" fontId="9" fillId="3" borderId="1" xfId="0" applyNumberFormat="1" applyFont="1" applyFill="1" applyBorder="1" applyAlignment="1">
      <alignment horizontal="center" vertical="top"/>
    </xf>
    <xf numFmtId="0" fontId="9" fillId="3" borderId="1" xfId="0" applyFont="1" applyFill="1" applyBorder="1" applyAlignment="1">
      <alignment horizontal="center" vertical="center"/>
    </xf>
    <xf numFmtId="16" fontId="12" fillId="3" borderId="1" xfId="0" applyNumberFormat="1" applyFont="1" applyFill="1" applyBorder="1" applyAlignment="1">
      <alignment horizontal="center"/>
    </xf>
    <xf numFmtId="49" fontId="9" fillId="3" borderId="1" xfId="0" applyNumberFormat="1" applyFont="1" applyFill="1" applyBorder="1" applyAlignment="1">
      <alignment horizontal="center"/>
    </xf>
    <xf numFmtId="0" fontId="13" fillId="3" borderId="1" xfId="0" applyNumberFormat="1" applyFont="1" applyFill="1" applyBorder="1" applyAlignment="1">
      <alignment horizontal="center"/>
    </xf>
    <xf numFmtId="0" fontId="9"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2" fillId="3" borderId="1" xfId="0" applyFont="1" applyFill="1" applyBorder="1"/>
    <xf numFmtId="2" fontId="13" fillId="3" borderId="1" xfId="0" applyNumberFormat="1" applyFont="1" applyFill="1" applyBorder="1" applyAlignment="1">
      <alignment horizontal="center"/>
    </xf>
    <xf numFmtId="16" fontId="12" fillId="3" borderId="7" xfId="0" applyNumberFormat="1" applyFont="1" applyFill="1" applyBorder="1" applyAlignment="1">
      <alignment horizontal="center" vertical="top"/>
    </xf>
    <xf numFmtId="15" fontId="12" fillId="3" borderId="7" xfId="0" applyNumberFormat="1" applyFont="1" applyFill="1" applyBorder="1" applyAlignment="1">
      <alignment horizontal="center"/>
    </xf>
    <xf numFmtId="0" fontId="9" fillId="3" borderId="7" xfId="0" applyFont="1" applyFill="1" applyBorder="1" applyAlignment="1">
      <alignment horizontal="center" vertical="center"/>
    </xf>
    <xf numFmtId="0" fontId="15" fillId="3" borderId="7" xfId="0" applyFont="1" applyFill="1" applyBorder="1" applyAlignment="1">
      <alignment horizontal="center" vertical="center"/>
    </xf>
    <xf numFmtId="0" fontId="9" fillId="3" borderId="7" xfId="0" applyFont="1" applyFill="1" applyBorder="1" applyAlignment="1">
      <alignment horizontal="center"/>
    </xf>
    <xf numFmtId="0" fontId="15" fillId="3" borderId="7" xfId="0" applyFont="1" applyFill="1" applyBorder="1" applyAlignment="1">
      <alignment horizontal="center"/>
    </xf>
    <xf numFmtId="0" fontId="12" fillId="3" borderId="7" xfId="0" applyFont="1" applyFill="1" applyBorder="1" applyAlignment="1">
      <alignment horizontal="left"/>
    </xf>
    <xf numFmtId="20" fontId="9" fillId="3" borderId="7" xfId="0" applyNumberFormat="1" applyFont="1" applyFill="1" applyBorder="1" applyAlignment="1">
      <alignment horizontal="center"/>
    </xf>
    <xf numFmtId="0" fontId="30" fillId="3" borderId="1" xfId="0" applyFont="1" applyFill="1" applyBorder="1" applyAlignment="1">
      <alignment horizontal="center" vertical="center"/>
    </xf>
    <xf numFmtId="0" fontId="30" fillId="3" borderId="1" xfId="0" applyFont="1" applyFill="1" applyBorder="1" applyAlignment="1">
      <alignment horizontal="center"/>
    </xf>
    <xf numFmtId="0" fontId="32" fillId="0" borderId="1" xfId="0" applyFont="1" applyFill="1" applyBorder="1" applyAlignment="1">
      <alignment horizontal="center"/>
    </xf>
    <xf numFmtId="0" fontId="32" fillId="3" borderId="1" xfId="0" applyFont="1" applyFill="1" applyBorder="1" applyAlignment="1">
      <alignment horizontal="center"/>
    </xf>
    <xf numFmtId="0" fontId="33" fillId="3" borderId="1" xfId="0" applyFont="1" applyFill="1" applyBorder="1" applyAlignment="1">
      <alignment horizontal="center"/>
    </xf>
    <xf numFmtId="0" fontId="33" fillId="0" borderId="1" xfId="0" applyFont="1" applyFill="1" applyBorder="1" applyAlignment="1">
      <alignment horizontal="center"/>
    </xf>
    <xf numFmtId="0" fontId="32" fillId="3" borderId="7" xfId="0" applyFont="1" applyFill="1" applyBorder="1" applyAlignment="1">
      <alignment horizontal="center"/>
    </xf>
    <xf numFmtId="0" fontId="34" fillId="3" borderId="1" xfId="0" applyFont="1" applyFill="1" applyBorder="1" applyAlignment="1">
      <alignment horizontal="left"/>
    </xf>
    <xf numFmtId="49" fontId="38" fillId="3" borderId="1" xfId="0" applyNumberFormat="1" applyFont="1" applyFill="1" applyBorder="1" applyAlignment="1">
      <alignment horizontal="left"/>
    </xf>
    <xf numFmtId="49" fontId="32" fillId="0" borderId="1" xfId="0" applyNumberFormat="1" applyFont="1" applyFill="1" applyBorder="1" applyAlignment="1">
      <alignment horizontal="left"/>
    </xf>
    <xf numFmtId="20" fontId="39" fillId="2" borderId="1" xfId="0" applyNumberFormat="1" applyFont="1" applyFill="1" applyBorder="1" applyAlignment="1">
      <alignment horizontal="center" vertical="center" wrapText="1"/>
    </xf>
    <xf numFmtId="0" fontId="39" fillId="2" borderId="1" xfId="0" applyFont="1" applyFill="1" applyBorder="1" applyAlignment="1">
      <alignment horizontal="center" vertical="center"/>
    </xf>
    <xf numFmtId="1" fontId="9" fillId="4" borderId="1" xfId="0" applyNumberFormat="1" applyFont="1" applyFill="1" applyBorder="1" applyAlignment="1">
      <alignment horizontal="center"/>
    </xf>
    <xf numFmtId="1" fontId="12" fillId="4" borderId="1" xfId="0" applyNumberFormat="1" applyFont="1" applyFill="1" applyBorder="1" applyAlignment="1">
      <alignment horizontal="center"/>
    </xf>
    <xf numFmtId="1" fontId="22" fillId="4" borderId="1" xfId="0" applyNumberFormat="1" applyFont="1" applyFill="1" applyBorder="1" applyAlignment="1">
      <alignment horizontal="center"/>
    </xf>
    <xf numFmtId="1" fontId="9" fillId="4" borderId="8" xfId="0" applyNumberFormat="1" applyFont="1" applyFill="1" applyBorder="1" applyAlignment="1">
      <alignment horizontal="center"/>
    </xf>
    <xf numFmtId="18" fontId="10" fillId="0" borderId="1" xfId="0" applyNumberFormat="1" applyFont="1" applyFill="1" applyBorder="1" applyAlignment="1" applyProtection="1">
      <alignment horizontal="center"/>
    </xf>
    <xf numFmtId="18" fontId="9" fillId="5" borderId="1" xfId="0" applyNumberFormat="1" applyFont="1" applyFill="1" applyBorder="1" applyAlignment="1">
      <alignment horizontal="center" vertical="center"/>
    </xf>
    <xf numFmtId="1" fontId="12" fillId="6" borderId="1" xfId="0" applyNumberFormat="1" applyFont="1" applyFill="1" applyBorder="1" applyAlignment="1">
      <alignment horizontal="center"/>
    </xf>
    <xf numFmtId="1" fontId="9" fillId="6" borderId="1" xfId="0" applyNumberFormat="1" applyFont="1" applyFill="1" applyBorder="1" applyAlignment="1">
      <alignment horizontal="center"/>
    </xf>
    <xf numFmtId="1" fontId="9" fillId="6" borderId="7" xfId="0" applyNumberFormat="1" applyFont="1" applyFill="1" applyBorder="1" applyAlignment="1">
      <alignment horizontal="center"/>
    </xf>
    <xf numFmtId="1" fontId="12" fillId="6" borderId="8" xfId="0" applyNumberFormat="1" applyFont="1" applyFill="1" applyBorder="1" applyAlignment="1">
      <alignment horizontal="center"/>
    </xf>
    <xf numFmtId="1" fontId="9" fillId="6" borderId="8" xfId="0" applyNumberFormat="1"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FF3399"/>
      <color rgb="FFFFFF81"/>
      <color rgb="FFFFFF99"/>
      <color rgb="FFFFFF00"/>
      <color rgb="FFFFFF47"/>
      <color rgb="FFFFFF61"/>
      <color rgb="FFFF99CC"/>
      <color rgb="FFFFFF66"/>
      <color rgb="FFFFF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114</xdr:row>
      <xdr:rowOff>57150</xdr:rowOff>
    </xdr:from>
    <xdr:to>
      <xdr:col>15</xdr:col>
      <xdr:colOff>571499</xdr:colOff>
      <xdr:row>119</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9878675"/>
          <a:ext cx="11439524"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GB" sz="1100" b="1">
              <a:solidFill>
                <a:schemeClr val="dk1"/>
              </a:solidFill>
              <a:effectLst/>
              <a:latin typeface="+mn-lt"/>
              <a:ea typeface="+mn-ea"/>
              <a:cs typeface="+mn-cs"/>
            </a:rPr>
            <a:t>Notes:</a:t>
          </a:r>
          <a:endParaRPr lang="en-GB" sz="1100">
            <a:solidFill>
              <a:schemeClr val="dk1"/>
            </a:solidFill>
            <a:effectLst/>
            <a:latin typeface="+mn-lt"/>
            <a:ea typeface="+mn-ea"/>
            <a:cs typeface="+mn-cs"/>
          </a:endParaRP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1)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 </a:t>
          </a: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2) The TIMES of exam are  subject to change and so you are strongly advised to check on the website for the latest draft for the time of exam a day or two before coming for your exams.</a:t>
          </a:r>
          <a:endParaRPr lang="en-GB" sz="1100">
            <a:solidFill>
              <a:schemeClr val="dk1"/>
            </a:solidFill>
            <a:effectLst/>
            <a:latin typeface="+mn-lt"/>
            <a:ea typeface="+mn-ea"/>
            <a:cs typeface="+mn-cs"/>
          </a:endParaRPr>
        </a:p>
        <a:p>
          <a:pPr>
            <a:lnSpc>
              <a:spcPts val="1000"/>
            </a:lnSpc>
          </a:pPr>
          <a:endParaRPr lang="en-GB"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114</xdr:row>
      <xdr:rowOff>152400</xdr:rowOff>
    </xdr:from>
    <xdr:to>
      <xdr:col>15</xdr:col>
      <xdr:colOff>628650</xdr:colOff>
      <xdr:row>120</xdr:row>
      <xdr:rowOff>57150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525" y="19973925"/>
          <a:ext cx="13468350"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GB" sz="1100" b="1">
              <a:solidFill>
                <a:schemeClr val="dk1"/>
              </a:solidFill>
              <a:effectLst/>
              <a:latin typeface="+mn-lt"/>
              <a:ea typeface="+mn-ea"/>
              <a:cs typeface="+mn-cs"/>
            </a:rPr>
            <a:t>Notes:</a:t>
          </a:r>
          <a:endParaRPr lang="en-GB" sz="1100">
            <a:solidFill>
              <a:schemeClr val="dk1"/>
            </a:solidFill>
            <a:effectLst/>
            <a:latin typeface="+mn-lt"/>
            <a:ea typeface="+mn-ea"/>
            <a:cs typeface="+mn-cs"/>
          </a:endParaRP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1)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 </a:t>
          </a: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2) The TIMES of exam are  subject to change and so you are strongly advised to check on the website for the latest draft for the time of exam a day or two before coming for your exams.</a:t>
          </a:r>
          <a:endParaRPr lang="en-GB" sz="1100">
            <a:solidFill>
              <a:schemeClr val="dk1"/>
            </a:solidFill>
            <a:effectLst/>
            <a:latin typeface="+mn-lt"/>
            <a:ea typeface="+mn-ea"/>
            <a:cs typeface="+mn-cs"/>
          </a:endParaRPr>
        </a:p>
        <a:p>
          <a:pPr>
            <a:lnSpc>
              <a:spcPts val="1000"/>
            </a:lnSpc>
          </a:pPr>
          <a:endParaRPr lang="en-GB"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Q121"/>
  <sheetViews>
    <sheetView tabSelected="1" zoomScaleNormal="100" zoomScaleSheetLayoutView="100" workbookViewId="0">
      <pane ySplit="1" topLeftCell="A2" activePane="bottomLeft" state="frozen"/>
      <selection pane="bottomLeft" activeCell="R87" sqref="R87"/>
    </sheetView>
  </sheetViews>
  <sheetFormatPr defaultColWidth="9.7109375" defaultRowHeight="16.5" customHeight="1" x14ac:dyDescent="0.25"/>
  <cols>
    <col min="1" max="1" width="4.28515625" style="85" hidden="1" customWidth="1"/>
    <col min="2" max="2" width="4.7109375" style="25" customWidth="1"/>
    <col min="3" max="3" width="9.7109375" style="26" customWidth="1"/>
    <col min="4" max="4" width="9.7109375" style="27" customWidth="1"/>
    <col min="5" max="5" width="8.85546875" style="27" customWidth="1"/>
    <col min="6" max="6" width="8.140625" style="27" customWidth="1"/>
    <col min="7" max="7" width="5.85546875" style="90" customWidth="1"/>
    <col min="8" max="8" width="8.5703125" style="28" customWidth="1"/>
    <col min="9" max="9" width="10" style="27" customWidth="1"/>
    <col min="10" max="10" width="8.140625" style="27" bestFit="1" customWidth="1"/>
    <col min="11" max="11" width="59.140625" style="24" customWidth="1"/>
    <col min="12" max="12" width="8" style="27" customWidth="1"/>
    <col min="13" max="13" width="9.42578125" style="99" hidden="1" customWidth="1"/>
    <col min="14" max="14" width="7.42578125" style="29" customWidth="1"/>
    <col min="15" max="15" width="14.7109375" style="29" customWidth="1"/>
    <col min="16" max="16" width="9" style="27" customWidth="1"/>
    <col min="17" max="17" width="9.7109375" style="24" hidden="1" customWidth="1"/>
    <col min="18" max="18" width="8.7109375" style="24" customWidth="1"/>
    <col min="19" max="16384" width="9.7109375" style="24"/>
  </cols>
  <sheetData>
    <row r="1" spans="1:407" s="83" customFormat="1" ht="29.25" customHeight="1" x14ac:dyDescent="0.2">
      <c r="A1" s="86"/>
      <c r="B1" s="76" t="s">
        <v>0</v>
      </c>
      <c r="C1" s="77" t="s">
        <v>1</v>
      </c>
      <c r="D1" s="88" t="s">
        <v>2</v>
      </c>
      <c r="E1" s="78" t="s">
        <v>3</v>
      </c>
      <c r="F1" s="79" t="s">
        <v>4</v>
      </c>
      <c r="G1" s="79" t="s">
        <v>5</v>
      </c>
      <c r="H1" s="80" t="s">
        <v>6</v>
      </c>
      <c r="I1" s="80" t="s">
        <v>7</v>
      </c>
      <c r="J1" s="80" t="s">
        <v>8</v>
      </c>
      <c r="K1" s="80" t="s">
        <v>9</v>
      </c>
      <c r="L1" s="175" t="s">
        <v>10</v>
      </c>
      <c r="M1" s="98" t="s">
        <v>482</v>
      </c>
      <c r="N1" s="176" t="s">
        <v>12</v>
      </c>
      <c r="O1" s="80" t="s">
        <v>11</v>
      </c>
      <c r="P1" s="80" t="s">
        <v>13</v>
      </c>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c r="IW1" s="82"/>
      <c r="IX1" s="82"/>
      <c r="IY1" s="82"/>
      <c r="IZ1" s="82"/>
      <c r="JA1" s="82"/>
      <c r="JB1" s="82"/>
      <c r="JC1" s="82"/>
      <c r="JD1" s="82"/>
      <c r="JE1" s="82"/>
      <c r="JF1" s="82"/>
      <c r="JG1" s="82"/>
      <c r="JH1" s="82"/>
      <c r="JI1" s="82"/>
      <c r="JJ1" s="82"/>
      <c r="JK1" s="82"/>
      <c r="JL1" s="82"/>
      <c r="JM1" s="82"/>
      <c r="JN1" s="82"/>
      <c r="JO1" s="82"/>
      <c r="JP1" s="82"/>
      <c r="JQ1" s="82"/>
      <c r="JR1" s="82"/>
      <c r="JS1" s="82"/>
      <c r="JT1" s="82"/>
      <c r="JU1" s="82"/>
      <c r="JV1" s="82"/>
      <c r="JW1" s="82"/>
      <c r="JX1" s="82"/>
      <c r="JY1" s="82"/>
      <c r="JZ1" s="82"/>
      <c r="KA1" s="82"/>
      <c r="KB1" s="82"/>
      <c r="KC1" s="82"/>
      <c r="KD1" s="82"/>
      <c r="KE1" s="82"/>
      <c r="KF1" s="82"/>
      <c r="KG1" s="82"/>
      <c r="KH1" s="82"/>
      <c r="KI1" s="82"/>
      <c r="KJ1" s="82"/>
      <c r="KK1" s="82"/>
      <c r="KL1" s="82"/>
      <c r="KM1" s="82"/>
      <c r="KN1" s="82"/>
      <c r="KO1" s="82"/>
      <c r="KP1" s="82"/>
      <c r="KQ1" s="82"/>
      <c r="KR1" s="82"/>
      <c r="KS1" s="82"/>
      <c r="KT1" s="82"/>
      <c r="KU1" s="82"/>
      <c r="KV1" s="82"/>
      <c r="KW1" s="82"/>
      <c r="KX1" s="82"/>
      <c r="KY1" s="82"/>
      <c r="KZ1" s="82"/>
      <c r="LA1" s="82"/>
      <c r="LB1" s="82"/>
      <c r="LC1" s="82"/>
      <c r="LD1" s="82"/>
      <c r="LE1" s="82"/>
      <c r="LF1" s="82"/>
      <c r="LG1" s="82"/>
      <c r="LH1" s="82"/>
      <c r="LI1" s="82"/>
      <c r="LJ1" s="82"/>
      <c r="LK1" s="82"/>
      <c r="LL1" s="82"/>
      <c r="LM1" s="82"/>
      <c r="LN1" s="82"/>
      <c r="LO1" s="82"/>
      <c r="LP1" s="82"/>
      <c r="LQ1" s="82"/>
      <c r="LR1" s="82"/>
      <c r="LS1" s="82"/>
      <c r="LT1" s="82"/>
      <c r="LU1" s="82"/>
      <c r="LV1" s="82"/>
      <c r="LW1" s="82"/>
      <c r="LX1" s="82"/>
      <c r="LY1" s="82"/>
      <c r="LZ1" s="82"/>
      <c r="MA1" s="82"/>
      <c r="MB1" s="82"/>
      <c r="MC1" s="82"/>
      <c r="MD1" s="82"/>
      <c r="ME1" s="82"/>
      <c r="MF1" s="82"/>
      <c r="MG1" s="82"/>
      <c r="MH1" s="82"/>
      <c r="MI1" s="82"/>
      <c r="MJ1" s="82"/>
      <c r="MK1" s="82"/>
      <c r="ML1" s="82"/>
      <c r="MM1" s="82"/>
      <c r="MN1" s="82"/>
      <c r="MO1" s="82"/>
      <c r="MP1" s="82"/>
      <c r="MQ1" s="82"/>
      <c r="MR1" s="82"/>
      <c r="MS1" s="82"/>
      <c r="MT1" s="82"/>
      <c r="MU1" s="82"/>
      <c r="MV1" s="82"/>
      <c r="MW1" s="82"/>
      <c r="MX1" s="82"/>
      <c r="MY1" s="82"/>
      <c r="MZ1" s="82"/>
      <c r="NA1" s="82"/>
      <c r="NB1" s="82"/>
      <c r="NC1" s="82"/>
      <c r="ND1" s="82"/>
      <c r="NE1" s="82"/>
      <c r="NF1" s="82"/>
      <c r="NG1" s="82"/>
      <c r="NH1" s="82"/>
      <c r="NI1" s="82"/>
      <c r="NJ1" s="82"/>
      <c r="NK1" s="82"/>
      <c r="NL1" s="82"/>
      <c r="NM1" s="82"/>
      <c r="NN1" s="82"/>
      <c r="NO1" s="82"/>
      <c r="NP1" s="82"/>
      <c r="NQ1" s="82"/>
      <c r="NR1" s="82"/>
      <c r="NS1" s="82"/>
      <c r="NT1" s="82"/>
      <c r="NU1" s="82"/>
      <c r="NV1" s="82"/>
      <c r="NW1" s="82"/>
      <c r="NX1" s="82"/>
      <c r="NY1" s="82"/>
      <c r="NZ1" s="82"/>
      <c r="OA1" s="82"/>
      <c r="OB1" s="82"/>
      <c r="OC1" s="82"/>
      <c r="OD1" s="82"/>
      <c r="OE1" s="82"/>
      <c r="OF1" s="82"/>
      <c r="OG1" s="82"/>
      <c r="OH1" s="82"/>
      <c r="OI1" s="82"/>
      <c r="OJ1" s="82"/>
      <c r="OK1" s="82"/>
      <c r="OL1" s="82"/>
      <c r="OM1" s="82"/>
      <c r="ON1" s="82"/>
      <c r="OO1" s="82"/>
      <c r="OP1" s="82"/>
      <c r="OQ1" s="82"/>
    </row>
    <row r="2" spans="1:407" s="41" customFormat="1" ht="14.1" customHeight="1" x14ac:dyDescent="0.2">
      <c r="A2" s="40"/>
      <c r="B2" s="56" t="s">
        <v>40</v>
      </c>
      <c r="C2" s="30">
        <v>43741</v>
      </c>
      <c r="D2" s="181">
        <f>E2-0.0104166666666667</f>
        <v>0.55208333333333326</v>
      </c>
      <c r="E2" s="33">
        <f>F2-L2</f>
        <v>0.5625</v>
      </c>
      <c r="F2" s="52">
        <v>0.66666666666666663</v>
      </c>
      <c r="G2" s="52" t="s">
        <v>15</v>
      </c>
      <c r="H2" s="35" t="s">
        <v>16</v>
      </c>
      <c r="I2" s="36" t="s">
        <v>17</v>
      </c>
      <c r="J2" s="35" t="s">
        <v>18</v>
      </c>
      <c r="K2" s="37" t="s">
        <v>394</v>
      </c>
      <c r="L2" s="38">
        <v>0.10416666666666667</v>
      </c>
      <c r="M2" s="183">
        <v>5</v>
      </c>
      <c r="N2" s="39">
        <v>3</v>
      </c>
      <c r="O2" s="167" t="s">
        <v>19</v>
      </c>
      <c r="P2" s="36" t="s">
        <v>449</v>
      </c>
      <c r="Q2" s="50"/>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c r="IY2" s="48"/>
      <c r="IZ2" s="48"/>
      <c r="JA2" s="48"/>
      <c r="JB2" s="48"/>
      <c r="JC2" s="48"/>
      <c r="JD2" s="48"/>
      <c r="JE2" s="48"/>
      <c r="JF2" s="48"/>
      <c r="JG2" s="48"/>
      <c r="JH2" s="48"/>
      <c r="JI2" s="48"/>
      <c r="JJ2" s="48"/>
      <c r="JK2" s="48"/>
      <c r="JL2" s="48"/>
      <c r="JM2" s="48"/>
      <c r="JN2" s="48"/>
      <c r="JO2" s="48"/>
      <c r="JP2" s="48"/>
      <c r="JQ2" s="48"/>
      <c r="JR2" s="48"/>
      <c r="JS2" s="48"/>
      <c r="JT2" s="48"/>
      <c r="JU2" s="48"/>
      <c r="JV2" s="48"/>
      <c r="JW2" s="48"/>
      <c r="JX2" s="48"/>
      <c r="JY2" s="48"/>
      <c r="JZ2" s="48"/>
      <c r="KA2" s="48"/>
      <c r="KB2" s="48"/>
      <c r="KC2" s="48"/>
      <c r="KD2" s="48"/>
      <c r="KE2" s="48"/>
      <c r="KF2" s="48"/>
      <c r="KG2" s="48"/>
      <c r="KH2" s="48"/>
      <c r="KI2" s="48"/>
      <c r="KJ2" s="48"/>
      <c r="KK2" s="48"/>
      <c r="KL2" s="48"/>
      <c r="KM2" s="48"/>
      <c r="KN2" s="48"/>
      <c r="KO2" s="48"/>
      <c r="KP2" s="48"/>
      <c r="KQ2" s="48"/>
      <c r="KR2" s="48"/>
      <c r="KS2" s="48"/>
      <c r="KT2" s="48"/>
      <c r="KU2" s="48"/>
      <c r="KV2" s="48"/>
      <c r="KW2" s="48"/>
      <c r="KX2" s="48"/>
      <c r="KY2" s="48"/>
      <c r="KZ2" s="48"/>
      <c r="LA2" s="48"/>
      <c r="LB2" s="48"/>
      <c r="LC2" s="48"/>
      <c r="LD2" s="48"/>
      <c r="LE2" s="48"/>
      <c r="LF2" s="48"/>
      <c r="LG2" s="48"/>
      <c r="LH2" s="48"/>
      <c r="LI2" s="48"/>
      <c r="LJ2" s="48"/>
      <c r="LK2" s="48"/>
      <c r="LL2" s="48"/>
      <c r="LM2" s="48"/>
      <c r="LN2" s="48"/>
      <c r="LO2" s="48"/>
      <c r="LP2" s="48"/>
      <c r="LQ2" s="48"/>
      <c r="LR2" s="48"/>
      <c r="LS2" s="48"/>
      <c r="LT2" s="48"/>
      <c r="LU2" s="48"/>
      <c r="LV2" s="48"/>
      <c r="LW2" s="48"/>
      <c r="LX2" s="48"/>
      <c r="LY2" s="48"/>
      <c r="LZ2" s="48"/>
      <c r="MA2" s="48"/>
      <c r="MB2" s="48"/>
      <c r="MC2" s="48"/>
      <c r="MD2" s="48"/>
      <c r="ME2" s="48"/>
      <c r="MF2" s="48"/>
      <c r="MG2" s="48"/>
      <c r="MH2" s="48"/>
      <c r="MI2" s="48"/>
      <c r="MJ2" s="48"/>
      <c r="MK2" s="48"/>
      <c r="ML2" s="48"/>
      <c r="MM2" s="48"/>
      <c r="MN2" s="48"/>
      <c r="MO2" s="48"/>
      <c r="MP2" s="48"/>
      <c r="MQ2" s="48"/>
      <c r="MR2" s="48"/>
      <c r="MS2" s="48"/>
      <c r="MT2" s="48"/>
      <c r="MU2" s="48"/>
      <c r="MV2" s="48"/>
      <c r="MW2" s="48"/>
      <c r="MX2" s="48"/>
      <c r="MY2" s="48"/>
      <c r="MZ2" s="48"/>
      <c r="NA2" s="48"/>
      <c r="NB2" s="48"/>
      <c r="NC2" s="48"/>
      <c r="ND2" s="48"/>
      <c r="NE2" s="48"/>
      <c r="NF2" s="48"/>
      <c r="NG2" s="48"/>
      <c r="NH2" s="48"/>
      <c r="NI2" s="48"/>
      <c r="NJ2" s="48"/>
      <c r="NK2" s="48"/>
      <c r="NL2" s="48"/>
      <c r="NM2" s="48"/>
      <c r="NN2" s="48"/>
      <c r="NO2" s="48"/>
      <c r="NP2" s="48"/>
      <c r="NQ2" s="48"/>
      <c r="NR2" s="48"/>
      <c r="NS2" s="48"/>
      <c r="NT2" s="48"/>
      <c r="NU2" s="48"/>
      <c r="NV2" s="48"/>
      <c r="NW2" s="48"/>
      <c r="NX2" s="48"/>
      <c r="NY2" s="48"/>
      <c r="NZ2" s="48"/>
      <c r="OA2" s="48"/>
      <c r="OB2" s="48"/>
      <c r="OC2" s="48"/>
      <c r="OD2" s="48"/>
      <c r="OE2" s="48"/>
      <c r="OF2" s="48"/>
      <c r="OG2" s="48"/>
      <c r="OH2" s="48"/>
      <c r="OI2" s="48"/>
      <c r="OJ2" s="48"/>
      <c r="OK2" s="48"/>
      <c r="OL2" s="48"/>
      <c r="OM2" s="48"/>
      <c r="ON2" s="48"/>
      <c r="OO2" s="48"/>
      <c r="OP2" s="48"/>
      <c r="OQ2" s="48"/>
    </row>
    <row r="3" spans="1:407" s="41" customFormat="1" ht="14.1" customHeight="1" x14ac:dyDescent="0.2">
      <c r="A3" s="40"/>
      <c r="B3" s="126" t="s">
        <v>441</v>
      </c>
      <c r="C3" s="126">
        <v>43744</v>
      </c>
      <c r="D3" s="127">
        <v>0.32291666666666669</v>
      </c>
      <c r="E3" s="128">
        <v>0.33333333333333331</v>
      </c>
      <c r="F3" s="129">
        <v>0.54166666666666663</v>
      </c>
      <c r="G3" s="130" t="s">
        <v>380</v>
      </c>
      <c r="H3" s="131" t="s">
        <v>16</v>
      </c>
      <c r="I3" s="132" t="s">
        <v>22</v>
      </c>
      <c r="J3" s="131" t="s">
        <v>28</v>
      </c>
      <c r="K3" s="133" t="s">
        <v>406</v>
      </c>
      <c r="L3" s="134">
        <v>0.20833333333333334</v>
      </c>
      <c r="M3" s="184"/>
      <c r="N3" s="130">
        <v>17</v>
      </c>
      <c r="O3" s="168" t="s">
        <v>25</v>
      </c>
      <c r="P3" s="132" t="s">
        <v>449</v>
      </c>
      <c r="Q3" s="40" t="s">
        <v>415</v>
      </c>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c r="IY3" s="48"/>
      <c r="IZ3" s="48"/>
      <c r="JA3" s="48"/>
      <c r="JB3" s="48"/>
      <c r="JC3" s="48"/>
      <c r="JD3" s="48"/>
      <c r="JE3" s="48"/>
      <c r="JF3" s="48"/>
      <c r="JG3" s="48"/>
      <c r="JH3" s="48"/>
      <c r="JI3" s="48"/>
      <c r="JJ3" s="48"/>
      <c r="JK3" s="48"/>
      <c r="JL3" s="48"/>
      <c r="JM3" s="48"/>
      <c r="JN3" s="48"/>
      <c r="JO3" s="48"/>
      <c r="JP3" s="48"/>
      <c r="JQ3" s="48"/>
      <c r="JR3" s="48"/>
      <c r="JS3" s="48"/>
      <c r="JT3" s="48"/>
      <c r="JU3" s="48"/>
      <c r="JV3" s="48"/>
      <c r="JW3" s="48"/>
      <c r="JX3" s="48"/>
      <c r="JY3" s="48"/>
      <c r="JZ3" s="48"/>
      <c r="KA3" s="48"/>
      <c r="KB3" s="48"/>
      <c r="KC3" s="48"/>
      <c r="KD3" s="48"/>
      <c r="KE3" s="48"/>
      <c r="KF3" s="48"/>
      <c r="KG3" s="48"/>
      <c r="KH3" s="48"/>
      <c r="KI3" s="48"/>
      <c r="KJ3" s="48"/>
      <c r="KK3" s="48"/>
      <c r="KL3" s="48"/>
      <c r="KM3" s="48"/>
      <c r="KN3" s="48"/>
      <c r="KO3" s="48"/>
      <c r="KP3" s="48"/>
      <c r="KQ3" s="48"/>
      <c r="KR3" s="48"/>
      <c r="KS3" s="48"/>
      <c r="KT3" s="48"/>
      <c r="KU3" s="48"/>
      <c r="KV3" s="48"/>
      <c r="KW3" s="48"/>
      <c r="KX3" s="48"/>
      <c r="KY3" s="48"/>
      <c r="KZ3" s="48"/>
      <c r="LA3" s="48"/>
      <c r="LB3" s="48"/>
      <c r="LC3" s="48"/>
      <c r="LD3" s="48"/>
      <c r="LE3" s="48"/>
      <c r="LF3" s="48"/>
      <c r="LG3" s="48"/>
      <c r="LH3" s="48"/>
      <c r="LI3" s="48"/>
      <c r="LJ3" s="48"/>
      <c r="LK3" s="48"/>
      <c r="LL3" s="48"/>
      <c r="LM3" s="48"/>
      <c r="LN3" s="48"/>
      <c r="LO3" s="48"/>
      <c r="LP3" s="48"/>
      <c r="LQ3" s="48"/>
      <c r="LR3" s="48"/>
      <c r="LS3" s="48"/>
      <c r="LT3" s="48"/>
      <c r="LU3" s="48"/>
      <c r="LV3" s="48"/>
      <c r="LW3" s="48"/>
      <c r="LX3" s="48"/>
      <c r="LY3" s="48"/>
      <c r="LZ3" s="48"/>
      <c r="MA3" s="48"/>
      <c r="MB3" s="48"/>
      <c r="MC3" s="48"/>
      <c r="MD3" s="48"/>
      <c r="ME3" s="48"/>
      <c r="MF3" s="48"/>
      <c r="MG3" s="48"/>
      <c r="MH3" s="48"/>
      <c r="MI3" s="48"/>
      <c r="MJ3" s="48"/>
      <c r="MK3" s="48"/>
      <c r="ML3" s="48"/>
      <c r="MM3" s="48"/>
      <c r="MN3" s="48"/>
      <c r="MO3" s="48"/>
      <c r="MP3" s="48"/>
      <c r="MQ3" s="48"/>
      <c r="MR3" s="48"/>
      <c r="MS3" s="48"/>
      <c r="MT3" s="48"/>
      <c r="MU3" s="48"/>
      <c r="MV3" s="48"/>
      <c r="MW3" s="48"/>
      <c r="MX3" s="48"/>
      <c r="MY3" s="48"/>
      <c r="MZ3" s="48"/>
      <c r="NA3" s="48"/>
      <c r="NB3" s="48"/>
      <c r="NC3" s="48"/>
      <c r="ND3" s="48"/>
      <c r="NE3" s="48"/>
      <c r="NF3" s="48"/>
      <c r="NG3" s="48"/>
      <c r="NH3" s="48"/>
      <c r="NI3" s="48"/>
      <c r="NJ3" s="48"/>
      <c r="NK3" s="48"/>
      <c r="NL3" s="48"/>
      <c r="NM3" s="48"/>
      <c r="NN3" s="48"/>
      <c r="NO3" s="48"/>
      <c r="NP3" s="48"/>
      <c r="NQ3" s="48"/>
      <c r="NR3" s="48"/>
      <c r="NS3" s="48"/>
      <c r="NT3" s="48"/>
      <c r="NU3" s="48"/>
      <c r="NV3" s="48"/>
      <c r="NW3" s="48"/>
      <c r="NX3" s="48"/>
      <c r="NY3" s="48"/>
      <c r="NZ3" s="48"/>
      <c r="OA3" s="48"/>
      <c r="OB3" s="48"/>
      <c r="OC3" s="48"/>
      <c r="OD3" s="48"/>
      <c r="OE3" s="48"/>
      <c r="OF3" s="48"/>
      <c r="OG3" s="48"/>
      <c r="OH3" s="48"/>
      <c r="OI3" s="48"/>
      <c r="OJ3" s="48"/>
      <c r="OK3" s="48"/>
      <c r="OL3" s="48"/>
      <c r="OM3" s="48"/>
      <c r="ON3" s="48"/>
      <c r="OO3" s="48"/>
      <c r="OP3" s="48"/>
      <c r="OQ3" s="48"/>
    </row>
    <row r="4" spans="1:407" s="40" customFormat="1" ht="14.1" customHeight="1" x14ac:dyDescent="0.2">
      <c r="B4" s="126" t="s">
        <v>441</v>
      </c>
      <c r="C4" s="126">
        <v>43744</v>
      </c>
      <c r="D4" s="127">
        <v>0.32291666666666669</v>
      </c>
      <c r="E4" s="128">
        <v>0.33333333333333331</v>
      </c>
      <c r="F4" s="129">
        <v>0.54166666666666663</v>
      </c>
      <c r="G4" s="130" t="s">
        <v>380</v>
      </c>
      <c r="H4" s="131" t="s">
        <v>16</v>
      </c>
      <c r="I4" s="132" t="s">
        <v>22</v>
      </c>
      <c r="J4" s="131" t="s">
        <v>23</v>
      </c>
      <c r="K4" s="133" t="s">
        <v>410</v>
      </c>
      <c r="L4" s="135">
        <v>0.20833333333333334</v>
      </c>
      <c r="M4" s="183"/>
      <c r="N4" s="130">
        <v>3</v>
      </c>
      <c r="O4" s="169" t="s">
        <v>19</v>
      </c>
      <c r="P4" s="132" t="s">
        <v>449</v>
      </c>
      <c r="Q4" s="40" t="s">
        <v>415</v>
      </c>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c r="LB4" s="72"/>
      <c r="LC4" s="72"/>
      <c r="LD4" s="72"/>
      <c r="LE4" s="72"/>
      <c r="LF4" s="72"/>
      <c r="LG4" s="72"/>
      <c r="LH4" s="72"/>
      <c r="LI4" s="72"/>
      <c r="LJ4" s="72"/>
      <c r="LK4" s="72"/>
      <c r="LL4" s="72"/>
      <c r="LM4" s="72"/>
      <c r="LN4" s="72"/>
      <c r="LO4" s="72"/>
      <c r="LP4" s="72"/>
      <c r="LQ4" s="72"/>
      <c r="LR4" s="72"/>
      <c r="LS4" s="72"/>
      <c r="LT4" s="72"/>
      <c r="LU4" s="72"/>
      <c r="LV4" s="72"/>
      <c r="LW4" s="72"/>
      <c r="LX4" s="72"/>
      <c r="LY4" s="72"/>
      <c r="LZ4" s="72"/>
      <c r="MA4" s="72"/>
      <c r="MB4" s="72"/>
      <c r="MC4" s="72"/>
      <c r="MD4" s="72"/>
      <c r="ME4" s="72"/>
      <c r="MF4" s="72"/>
      <c r="MG4" s="72"/>
      <c r="MH4" s="72"/>
      <c r="MI4" s="72"/>
      <c r="MJ4" s="72"/>
      <c r="MK4" s="72"/>
      <c r="ML4" s="72"/>
      <c r="MM4" s="72"/>
      <c r="MN4" s="72"/>
      <c r="MO4" s="72"/>
      <c r="MP4" s="72"/>
      <c r="MQ4" s="72"/>
      <c r="MR4" s="72"/>
      <c r="MS4" s="72"/>
      <c r="MT4" s="72"/>
      <c r="MU4" s="72"/>
      <c r="MV4" s="72"/>
      <c r="MW4" s="72"/>
      <c r="MX4" s="72"/>
      <c r="MY4" s="72"/>
      <c r="MZ4" s="72"/>
      <c r="NA4" s="72"/>
      <c r="NB4" s="72"/>
      <c r="NC4" s="72"/>
      <c r="ND4" s="72"/>
      <c r="NE4" s="72"/>
      <c r="NF4" s="72"/>
      <c r="NG4" s="72"/>
      <c r="NH4" s="72"/>
      <c r="NI4" s="72"/>
      <c r="NJ4" s="72"/>
      <c r="NK4" s="72"/>
      <c r="NL4" s="72"/>
      <c r="NM4" s="72"/>
      <c r="NN4" s="72"/>
      <c r="NO4" s="72"/>
      <c r="NP4" s="72"/>
      <c r="NQ4" s="72"/>
      <c r="NR4" s="72"/>
      <c r="NS4" s="72"/>
      <c r="NT4" s="72"/>
      <c r="NU4" s="72"/>
      <c r="NV4" s="72"/>
      <c r="NW4" s="72"/>
      <c r="NX4" s="72"/>
      <c r="NY4" s="72"/>
      <c r="NZ4" s="72"/>
      <c r="OA4" s="72"/>
      <c r="OB4" s="72"/>
      <c r="OC4" s="72"/>
      <c r="OD4" s="72"/>
      <c r="OE4" s="72"/>
      <c r="OF4" s="72"/>
      <c r="OG4" s="72"/>
      <c r="OH4" s="72"/>
      <c r="OI4" s="72"/>
      <c r="OJ4" s="72"/>
      <c r="OK4" s="72"/>
      <c r="OL4" s="72"/>
      <c r="OM4" s="72"/>
      <c r="ON4" s="72"/>
      <c r="OO4" s="72"/>
      <c r="OP4" s="72"/>
      <c r="OQ4" s="41"/>
    </row>
    <row r="5" spans="1:407" s="40" customFormat="1" ht="14.1" customHeight="1" x14ac:dyDescent="0.2">
      <c r="B5" s="42" t="s">
        <v>34</v>
      </c>
      <c r="C5" s="31">
        <v>43746</v>
      </c>
      <c r="D5" s="32">
        <f t="shared" ref="D5:D11" si="0">E5-0.0104166666666667</f>
        <v>0.48958333333333331</v>
      </c>
      <c r="E5" s="33">
        <v>0.5</v>
      </c>
      <c r="F5" s="34">
        <f>E5+L5</f>
        <v>0.5625</v>
      </c>
      <c r="G5" s="39" t="s">
        <v>24</v>
      </c>
      <c r="H5" s="43" t="s">
        <v>31</v>
      </c>
      <c r="I5" s="39" t="s">
        <v>32</v>
      </c>
      <c r="J5" s="44" t="s">
        <v>416</v>
      </c>
      <c r="K5" s="45" t="s">
        <v>419</v>
      </c>
      <c r="L5" s="46">
        <v>6.25E-2</v>
      </c>
      <c r="M5" s="184">
        <v>10</v>
      </c>
      <c r="N5" s="84">
        <v>7</v>
      </c>
      <c r="O5" s="167" t="s">
        <v>25</v>
      </c>
      <c r="P5" s="36" t="s">
        <v>449</v>
      </c>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41"/>
      <c r="OA5" s="41"/>
      <c r="OB5" s="41"/>
      <c r="OC5" s="41"/>
      <c r="OD5" s="41"/>
      <c r="OE5" s="41"/>
      <c r="OF5" s="41"/>
      <c r="OG5" s="41"/>
      <c r="OH5" s="41"/>
      <c r="OI5" s="41"/>
      <c r="OJ5" s="41"/>
      <c r="OK5" s="41"/>
      <c r="OL5" s="41"/>
      <c r="OM5" s="41"/>
      <c r="ON5" s="41"/>
      <c r="OO5" s="41"/>
      <c r="OP5" s="41"/>
      <c r="OQ5" s="41"/>
    </row>
    <row r="6" spans="1:407" s="40" customFormat="1" ht="14.1" customHeight="1" x14ac:dyDescent="0.2">
      <c r="B6" s="42" t="s">
        <v>34</v>
      </c>
      <c r="C6" s="30">
        <v>43746</v>
      </c>
      <c r="D6" s="32">
        <f t="shared" si="0"/>
        <v>0.48958333333333331</v>
      </c>
      <c r="E6" s="33">
        <v>0.5</v>
      </c>
      <c r="F6" s="34">
        <f>E6+L6</f>
        <v>0.58333333333333337</v>
      </c>
      <c r="G6" s="89" t="s">
        <v>24</v>
      </c>
      <c r="H6" s="43" t="s">
        <v>31</v>
      </c>
      <c r="I6" s="39" t="s">
        <v>32</v>
      </c>
      <c r="J6" s="44" t="s">
        <v>422</v>
      </c>
      <c r="K6" s="45" t="s">
        <v>424</v>
      </c>
      <c r="L6" s="46">
        <v>8.3333333333333329E-2</v>
      </c>
      <c r="M6" s="184">
        <v>20</v>
      </c>
      <c r="N6" s="39" t="s">
        <v>460</v>
      </c>
      <c r="O6" s="167" t="s">
        <v>37</v>
      </c>
      <c r="P6" s="36" t="s">
        <v>449</v>
      </c>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c r="LA6" s="41"/>
      <c r="LB6" s="41"/>
      <c r="LC6" s="41"/>
      <c r="LD6" s="41"/>
      <c r="LE6" s="41"/>
      <c r="LF6" s="41"/>
      <c r="LG6" s="41"/>
      <c r="LH6" s="41"/>
      <c r="LI6" s="41"/>
      <c r="LJ6" s="41"/>
      <c r="LK6" s="41"/>
      <c r="LL6" s="41"/>
      <c r="LM6" s="41"/>
      <c r="LN6" s="41"/>
      <c r="LO6" s="41"/>
      <c r="LP6" s="41"/>
      <c r="LQ6" s="41"/>
      <c r="LR6" s="41"/>
      <c r="LS6" s="41"/>
      <c r="LT6" s="41"/>
      <c r="LU6" s="41"/>
      <c r="LV6" s="41"/>
      <c r="LW6" s="41"/>
      <c r="LX6" s="41"/>
      <c r="LY6" s="41"/>
      <c r="LZ6" s="41"/>
      <c r="MA6" s="41"/>
      <c r="MB6" s="41"/>
      <c r="MC6" s="41"/>
      <c r="MD6" s="41"/>
      <c r="ME6" s="41"/>
      <c r="MF6" s="41"/>
      <c r="MG6" s="41"/>
      <c r="MH6" s="41"/>
      <c r="MI6" s="41"/>
      <c r="MJ6" s="41"/>
      <c r="MK6" s="41"/>
      <c r="ML6" s="41"/>
      <c r="MM6" s="41"/>
      <c r="MN6" s="41"/>
      <c r="MO6" s="41"/>
      <c r="MP6" s="41"/>
      <c r="MQ6" s="41"/>
      <c r="MR6" s="41"/>
      <c r="MS6" s="41"/>
      <c r="MT6" s="41"/>
      <c r="MU6" s="41"/>
      <c r="MV6" s="41"/>
      <c r="MW6" s="41"/>
      <c r="MX6" s="41"/>
      <c r="MY6" s="41"/>
      <c r="MZ6" s="41"/>
      <c r="NA6" s="41"/>
      <c r="NB6" s="41"/>
      <c r="NC6" s="41"/>
      <c r="ND6" s="41"/>
      <c r="NE6" s="41"/>
      <c r="NF6" s="41"/>
      <c r="NG6" s="41"/>
      <c r="NH6" s="41"/>
      <c r="NI6" s="41"/>
      <c r="NJ6" s="41"/>
      <c r="NK6" s="41"/>
      <c r="NL6" s="41"/>
      <c r="NM6" s="41"/>
      <c r="NN6" s="41"/>
      <c r="NO6" s="41"/>
      <c r="NP6" s="41"/>
      <c r="NQ6" s="41"/>
      <c r="NR6" s="41"/>
      <c r="NS6" s="41"/>
      <c r="NT6" s="41"/>
      <c r="NU6" s="41"/>
      <c r="NV6" s="41"/>
      <c r="NW6" s="41"/>
      <c r="NX6" s="41"/>
      <c r="NY6" s="41"/>
      <c r="NZ6" s="41"/>
      <c r="OA6" s="41"/>
      <c r="OB6" s="41"/>
      <c r="OC6" s="41"/>
      <c r="OD6" s="41"/>
      <c r="OE6" s="41"/>
      <c r="OF6" s="41"/>
      <c r="OG6" s="41"/>
      <c r="OH6" s="41"/>
      <c r="OI6" s="41"/>
      <c r="OJ6" s="41"/>
      <c r="OK6" s="41"/>
      <c r="OL6" s="41"/>
      <c r="OM6" s="41"/>
      <c r="ON6" s="41"/>
      <c r="OO6" s="41"/>
      <c r="OP6" s="41"/>
      <c r="OQ6" s="41"/>
    </row>
    <row r="7" spans="1:407" s="48" customFormat="1" ht="14.1" customHeight="1" x14ac:dyDescent="0.2">
      <c r="A7" s="40"/>
      <c r="B7" s="51" t="s">
        <v>34</v>
      </c>
      <c r="C7" s="31">
        <v>43746</v>
      </c>
      <c r="D7" s="32">
        <f t="shared" si="0"/>
        <v>0.57291666666666652</v>
      </c>
      <c r="E7" s="33">
        <f>F7-L7</f>
        <v>0.58333333333333326</v>
      </c>
      <c r="F7" s="52">
        <v>0.66666666666666663</v>
      </c>
      <c r="G7" s="52" t="s">
        <v>15</v>
      </c>
      <c r="H7" s="35" t="s">
        <v>16</v>
      </c>
      <c r="I7" s="36" t="s">
        <v>17</v>
      </c>
      <c r="J7" s="35" t="s">
        <v>398</v>
      </c>
      <c r="K7" s="37" t="s">
        <v>399</v>
      </c>
      <c r="L7" s="38">
        <v>8.3333333333333329E-2</v>
      </c>
      <c r="M7" s="183">
        <v>5</v>
      </c>
      <c r="N7" s="39" t="s">
        <v>461</v>
      </c>
      <c r="O7" s="167" t="s">
        <v>37</v>
      </c>
      <c r="P7" s="36" t="s">
        <v>41</v>
      </c>
      <c r="Q7" s="40"/>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c r="JX7" s="41"/>
      <c r="JY7" s="41"/>
      <c r="JZ7" s="41"/>
      <c r="KA7" s="41"/>
      <c r="KB7" s="41"/>
      <c r="KC7" s="41"/>
      <c r="KD7" s="41"/>
      <c r="KE7" s="41"/>
      <c r="KF7" s="41"/>
      <c r="KG7" s="41"/>
      <c r="KH7" s="41"/>
      <c r="KI7" s="41"/>
      <c r="KJ7" s="41"/>
      <c r="KK7" s="41"/>
      <c r="KL7" s="41"/>
      <c r="KM7" s="41"/>
      <c r="KN7" s="41"/>
      <c r="KO7" s="41"/>
      <c r="KP7" s="41"/>
      <c r="KQ7" s="41"/>
      <c r="KR7" s="41"/>
      <c r="KS7" s="41"/>
      <c r="KT7" s="41"/>
      <c r="KU7" s="41"/>
      <c r="KV7" s="41"/>
      <c r="KW7" s="41"/>
      <c r="KX7" s="41"/>
      <c r="KY7" s="41"/>
      <c r="KZ7" s="41"/>
      <c r="LA7" s="41"/>
      <c r="LB7" s="41"/>
      <c r="LC7" s="41"/>
      <c r="LD7" s="41"/>
      <c r="LE7" s="41"/>
      <c r="LF7" s="41"/>
      <c r="LG7" s="41"/>
      <c r="LH7" s="41"/>
      <c r="LI7" s="41"/>
      <c r="LJ7" s="41"/>
      <c r="LK7" s="41"/>
      <c r="LL7" s="41"/>
      <c r="LM7" s="41"/>
      <c r="LN7" s="41"/>
      <c r="LO7" s="41"/>
      <c r="LP7" s="41"/>
      <c r="LQ7" s="41"/>
      <c r="LR7" s="41"/>
      <c r="LS7" s="41"/>
      <c r="LT7" s="41"/>
      <c r="LU7" s="41"/>
      <c r="LV7" s="41"/>
      <c r="LW7" s="41"/>
      <c r="LX7" s="41"/>
      <c r="LY7" s="41"/>
      <c r="LZ7" s="41"/>
      <c r="MA7" s="41"/>
      <c r="MB7" s="41"/>
      <c r="MC7" s="41"/>
      <c r="MD7" s="41"/>
      <c r="ME7" s="41"/>
      <c r="MF7" s="41"/>
      <c r="MG7" s="41"/>
      <c r="MH7" s="41"/>
      <c r="MI7" s="41"/>
      <c r="MJ7" s="41"/>
      <c r="MK7" s="41"/>
      <c r="ML7" s="41"/>
      <c r="MM7" s="41"/>
      <c r="MN7" s="41"/>
      <c r="MO7" s="41"/>
      <c r="MP7" s="41"/>
      <c r="MQ7" s="41"/>
      <c r="MR7" s="41"/>
      <c r="MS7" s="41"/>
      <c r="MT7" s="41"/>
      <c r="MU7" s="41"/>
      <c r="MV7" s="41"/>
      <c r="MW7" s="41"/>
      <c r="MX7" s="41"/>
      <c r="MY7" s="41"/>
      <c r="MZ7" s="41"/>
      <c r="NA7" s="41"/>
      <c r="NB7" s="41"/>
      <c r="NC7" s="41"/>
      <c r="ND7" s="41"/>
      <c r="NE7" s="41"/>
      <c r="NF7" s="41"/>
      <c r="NG7" s="41"/>
      <c r="NH7" s="41"/>
      <c r="NI7" s="41"/>
      <c r="NJ7" s="41"/>
      <c r="NK7" s="41"/>
      <c r="NL7" s="41"/>
      <c r="NM7" s="41"/>
      <c r="NN7" s="41"/>
      <c r="NO7" s="41"/>
      <c r="NP7" s="41"/>
      <c r="NQ7" s="41"/>
      <c r="NR7" s="41"/>
      <c r="NS7" s="41"/>
      <c r="NT7" s="41"/>
      <c r="NU7" s="41"/>
      <c r="NV7" s="41"/>
      <c r="NW7" s="41"/>
      <c r="NX7" s="41"/>
      <c r="NY7" s="41"/>
      <c r="NZ7" s="41"/>
      <c r="OA7" s="41"/>
      <c r="OB7" s="41"/>
      <c r="OC7" s="41"/>
      <c r="OD7" s="41"/>
      <c r="OE7" s="41"/>
      <c r="OF7" s="41"/>
      <c r="OG7" s="41"/>
      <c r="OH7" s="41"/>
      <c r="OI7" s="41"/>
      <c r="OJ7" s="41"/>
      <c r="OK7" s="41"/>
      <c r="OL7" s="41"/>
      <c r="OM7" s="41"/>
      <c r="ON7" s="41"/>
      <c r="OO7" s="41"/>
      <c r="OP7" s="41"/>
      <c r="OQ7" s="41"/>
    </row>
    <row r="8" spans="1:407" s="50" customFormat="1" ht="14.1" customHeight="1" x14ac:dyDescent="0.2">
      <c r="A8" s="40"/>
      <c r="B8" s="42" t="s">
        <v>34</v>
      </c>
      <c r="C8" s="30">
        <v>43746</v>
      </c>
      <c r="D8" s="32">
        <f t="shared" si="0"/>
        <v>0.61458333333333326</v>
      </c>
      <c r="E8" s="33">
        <v>0.625</v>
      </c>
      <c r="F8" s="34">
        <f>E8+L8</f>
        <v>0.6875</v>
      </c>
      <c r="G8" s="89" t="s">
        <v>15</v>
      </c>
      <c r="H8" s="43" t="s">
        <v>31</v>
      </c>
      <c r="I8" s="39" t="s">
        <v>32</v>
      </c>
      <c r="J8" s="44" t="s">
        <v>426</v>
      </c>
      <c r="K8" s="174" t="s">
        <v>427</v>
      </c>
      <c r="L8" s="46">
        <v>6.25E-2</v>
      </c>
      <c r="M8" s="184">
        <v>15</v>
      </c>
      <c r="N8" s="39" t="s">
        <v>485</v>
      </c>
      <c r="O8" s="167" t="s">
        <v>37</v>
      </c>
      <c r="P8" s="36" t="s">
        <v>449</v>
      </c>
      <c r="Q8" s="62"/>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0"/>
      <c r="LP8" s="40"/>
      <c r="LQ8" s="40"/>
      <c r="LR8" s="40"/>
      <c r="LS8" s="40"/>
      <c r="LT8" s="40"/>
      <c r="LU8" s="40"/>
      <c r="LV8" s="40"/>
      <c r="LW8" s="40"/>
      <c r="LX8" s="40"/>
      <c r="LY8" s="40"/>
      <c r="LZ8" s="40"/>
      <c r="MA8" s="40"/>
      <c r="MB8" s="40"/>
      <c r="MC8" s="40"/>
      <c r="MD8" s="40"/>
      <c r="ME8" s="40"/>
      <c r="MF8" s="40"/>
      <c r="MG8" s="40"/>
      <c r="MH8" s="40"/>
      <c r="MI8" s="40"/>
      <c r="MJ8" s="40"/>
      <c r="MK8" s="40"/>
      <c r="ML8" s="40"/>
      <c r="MM8" s="40"/>
      <c r="MN8" s="40"/>
      <c r="MO8" s="40"/>
      <c r="MP8" s="40"/>
      <c r="MQ8" s="40"/>
      <c r="MR8" s="40"/>
      <c r="MS8" s="40"/>
      <c r="MT8" s="40"/>
      <c r="MU8" s="40"/>
      <c r="MV8" s="40"/>
      <c r="MW8" s="40"/>
      <c r="MX8" s="40"/>
      <c r="MY8" s="40"/>
      <c r="MZ8" s="40"/>
      <c r="NA8" s="40"/>
      <c r="NB8" s="40"/>
      <c r="NC8" s="40"/>
      <c r="ND8" s="40"/>
      <c r="NE8" s="40"/>
      <c r="NF8" s="40"/>
      <c r="NG8" s="40"/>
      <c r="NH8" s="40"/>
      <c r="NI8" s="40"/>
      <c r="NJ8" s="40"/>
      <c r="NK8" s="40"/>
      <c r="NL8" s="40"/>
      <c r="NM8" s="40"/>
      <c r="NN8" s="40"/>
      <c r="NO8" s="40"/>
      <c r="NP8" s="40"/>
      <c r="NQ8" s="40"/>
      <c r="NR8" s="40"/>
      <c r="NS8" s="40"/>
      <c r="NT8" s="40"/>
      <c r="NU8" s="40"/>
      <c r="NV8" s="40"/>
      <c r="NW8" s="40"/>
      <c r="NX8" s="40"/>
      <c r="NY8" s="40"/>
      <c r="NZ8" s="40"/>
      <c r="OA8" s="40"/>
      <c r="OB8" s="40"/>
      <c r="OC8" s="40"/>
      <c r="OD8" s="40"/>
      <c r="OE8" s="40"/>
      <c r="OF8" s="40"/>
      <c r="OG8" s="40"/>
      <c r="OH8" s="40"/>
      <c r="OI8" s="40"/>
      <c r="OJ8" s="40"/>
      <c r="OK8" s="40"/>
      <c r="OL8" s="40"/>
      <c r="OM8" s="40"/>
      <c r="ON8" s="40"/>
      <c r="OO8" s="40"/>
      <c r="OP8" s="40"/>
      <c r="OQ8" s="40"/>
    </row>
    <row r="9" spans="1:407" s="50" customFormat="1" ht="14.1" customHeight="1" x14ac:dyDescent="0.2">
      <c r="A9" s="40"/>
      <c r="B9" s="136" t="s">
        <v>14</v>
      </c>
      <c r="C9" s="126">
        <v>43747</v>
      </c>
      <c r="D9" s="127">
        <f t="shared" si="0"/>
        <v>0.48958333333333331</v>
      </c>
      <c r="E9" s="128">
        <v>0.5</v>
      </c>
      <c r="F9" s="137">
        <f>E9+L9</f>
        <v>0.60416666666666663</v>
      </c>
      <c r="G9" s="138" t="s">
        <v>24</v>
      </c>
      <c r="H9" s="139" t="s">
        <v>31</v>
      </c>
      <c r="I9" s="130" t="s">
        <v>32</v>
      </c>
      <c r="J9" s="140" t="s">
        <v>35</v>
      </c>
      <c r="K9" s="141" t="s">
        <v>36</v>
      </c>
      <c r="L9" s="134">
        <v>0.10416666666666667</v>
      </c>
      <c r="M9" s="184">
        <v>10</v>
      </c>
      <c r="N9" s="130">
        <v>8</v>
      </c>
      <c r="O9" s="168" t="s">
        <v>25</v>
      </c>
      <c r="P9" s="132" t="s">
        <v>449</v>
      </c>
      <c r="Q9" s="41"/>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c r="LB9" s="62"/>
      <c r="LC9" s="62"/>
      <c r="LD9" s="62"/>
      <c r="LE9" s="62"/>
      <c r="LF9" s="62"/>
      <c r="LG9" s="62"/>
      <c r="LH9" s="62"/>
      <c r="LI9" s="62"/>
      <c r="LJ9" s="62"/>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62"/>
      <c r="ND9" s="62"/>
      <c r="NE9" s="62"/>
      <c r="NF9" s="62"/>
      <c r="NG9" s="62"/>
      <c r="NH9" s="62"/>
      <c r="NI9" s="62"/>
      <c r="NJ9" s="62"/>
      <c r="NK9" s="62"/>
      <c r="NL9" s="62"/>
      <c r="NM9" s="62"/>
      <c r="NN9" s="62"/>
      <c r="NO9" s="62"/>
      <c r="NP9" s="62"/>
      <c r="NQ9" s="62"/>
      <c r="NR9" s="62"/>
      <c r="NS9" s="62"/>
      <c r="NT9" s="62"/>
      <c r="NU9" s="62"/>
      <c r="NV9" s="62"/>
      <c r="NW9" s="62"/>
      <c r="NX9" s="62"/>
      <c r="NY9" s="62"/>
      <c r="NZ9" s="62"/>
      <c r="OA9" s="62"/>
      <c r="OB9" s="62"/>
      <c r="OC9" s="62"/>
      <c r="OD9" s="62"/>
      <c r="OE9" s="62"/>
      <c r="OF9" s="62"/>
      <c r="OG9" s="62"/>
      <c r="OH9" s="62"/>
      <c r="OI9" s="62"/>
      <c r="OJ9" s="62"/>
      <c r="OK9" s="62"/>
      <c r="OL9" s="62"/>
      <c r="OM9" s="62"/>
      <c r="ON9" s="62"/>
      <c r="OO9" s="62"/>
      <c r="OP9" s="62"/>
      <c r="OQ9" s="62"/>
    </row>
    <row r="10" spans="1:407" s="48" customFormat="1" ht="14.1" customHeight="1" x14ac:dyDescent="0.2">
      <c r="A10" s="40"/>
      <c r="B10" s="142" t="s">
        <v>14</v>
      </c>
      <c r="C10" s="143">
        <v>43747</v>
      </c>
      <c r="D10" s="127">
        <f t="shared" si="0"/>
        <v>0.48958333333333331</v>
      </c>
      <c r="E10" s="128">
        <v>0.5</v>
      </c>
      <c r="F10" s="137">
        <f>E10+L10</f>
        <v>0.5625</v>
      </c>
      <c r="G10" s="138" t="s">
        <v>24</v>
      </c>
      <c r="H10" s="139" t="s">
        <v>31</v>
      </c>
      <c r="I10" s="130" t="s">
        <v>32</v>
      </c>
      <c r="J10" s="144" t="s">
        <v>450</v>
      </c>
      <c r="K10" s="133" t="s">
        <v>451</v>
      </c>
      <c r="L10" s="135">
        <v>6.25E-2</v>
      </c>
      <c r="M10" s="183">
        <v>15</v>
      </c>
      <c r="N10" s="130" t="s">
        <v>487</v>
      </c>
      <c r="O10" s="168" t="s">
        <v>37</v>
      </c>
      <c r="P10" s="132" t="s">
        <v>449</v>
      </c>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c r="IW10" s="41"/>
      <c r="IX10" s="41"/>
      <c r="IY10" s="41"/>
      <c r="IZ10" s="41"/>
      <c r="JA10" s="41"/>
      <c r="JB10" s="41"/>
      <c r="JC10" s="41"/>
      <c r="JD10" s="41"/>
      <c r="JE10" s="41"/>
      <c r="JF10" s="41"/>
      <c r="JG10" s="41"/>
      <c r="JH10" s="41"/>
      <c r="JI10" s="41"/>
      <c r="JJ10" s="41"/>
      <c r="JK10" s="41"/>
      <c r="JL10" s="41"/>
      <c r="JM10" s="41"/>
      <c r="JN10" s="41"/>
      <c r="JO10" s="41"/>
      <c r="JP10" s="41"/>
      <c r="JQ10" s="41"/>
      <c r="JR10" s="41"/>
      <c r="JS10" s="41"/>
      <c r="JT10" s="41"/>
      <c r="JU10" s="41"/>
      <c r="JV10" s="41"/>
      <c r="JW10" s="41"/>
      <c r="JX10" s="41"/>
      <c r="JY10" s="41"/>
      <c r="JZ10" s="41"/>
      <c r="KA10" s="41"/>
      <c r="KB10" s="41"/>
      <c r="KC10" s="41"/>
      <c r="KD10" s="41"/>
      <c r="KE10" s="41"/>
      <c r="KF10" s="41"/>
      <c r="KG10" s="41"/>
      <c r="KH10" s="41"/>
      <c r="KI10" s="41"/>
      <c r="KJ10" s="41"/>
      <c r="KK10" s="41"/>
      <c r="KL10" s="41"/>
      <c r="KM10" s="41"/>
      <c r="KN10" s="41"/>
      <c r="KO10" s="41"/>
      <c r="KP10" s="41"/>
      <c r="KQ10" s="41"/>
      <c r="KR10" s="41"/>
      <c r="KS10" s="41"/>
      <c r="KT10" s="41"/>
      <c r="KU10" s="41"/>
      <c r="KV10" s="41"/>
      <c r="KW10" s="41"/>
      <c r="KX10" s="41"/>
      <c r="KY10" s="41"/>
      <c r="KZ10" s="41"/>
      <c r="LA10" s="41"/>
      <c r="LB10" s="41"/>
      <c r="LC10" s="41"/>
      <c r="LD10" s="41"/>
      <c r="LE10" s="41"/>
      <c r="LF10" s="41"/>
      <c r="LG10" s="41"/>
      <c r="LH10" s="41"/>
      <c r="LI10" s="41"/>
      <c r="LJ10" s="41"/>
      <c r="LK10" s="41"/>
      <c r="LL10" s="41"/>
      <c r="LM10" s="41"/>
      <c r="LN10" s="41"/>
      <c r="LO10" s="41"/>
      <c r="LP10" s="41"/>
      <c r="LQ10" s="41"/>
      <c r="LR10" s="41"/>
      <c r="LS10" s="41"/>
      <c r="LT10" s="41"/>
      <c r="LU10" s="41"/>
      <c r="LV10" s="41"/>
      <c r="LW10" s="41"/>
      <c r="LX10" s="41"/>
      <c r="LY10" s="41"/>
      <c r="LZ10" s="41"/>
      <c r="MA10" s="41"/>
      <c r="MB10" s="41"/>
      <c r="MC10" s="41"/>
      <c r="MD10" s="41"/>
      <c r="ME10" s="41"/>
      <c r="MF10" s="41"/>
      <c r="MG10" s="41"/>
      <c r="MH10" s="41"/>
      <c r="MI10" s="41"/>
      <c r="MJ10" s="41"/>
      <c r="MK10" s="41"/>
      <c r="ML10" s="41"/>
      <c r="MM10" s="41"/>
      <c r="MN10" s="41"/>
      <c r="MO10" s="41"/>
      <c r="MP10" s="41"/>
      <c r="MQ10" s="41"/>
      <c r="MR10" s="41"/>
      <c r="MS10" s="41"/>
      <c r="MT10" s="41"/>
      <c r="MU10" s="41"/>
      <c r="MV10" s="41"/>
      <c r="MW10" s="41"/>
      <c r="MX10" s="41"/>
      <c r="MY10" s="41"/>
      <c r="MZ10" s="41"/>
      <c r="NA10" s="41"/>
      <c r="NB10" s="41"/>
      <c r="NC10" s="41"/>
      <c r="ND10" s="41"/>
      <c r="NE10" s="41"/>
      <c r="NF10" s="41"/>
      <c r="NG10" s="41"/>
      <c r="NH10" s="41"/>
      <c r="NI10" s="41"/>
      <c r="NJ10" s="41"/>
      <c r="NK10" s="41"/>
      <c r="NL10" s="41"/>
      <c r="NM10" s="41"/>
      <c r="NN10" s="41"/>
      <c r="NO10" s="41"/>
      <c r="NP10" s="41"/>
      <c r="NQ10" s="41"/>
      <c r="NR10" s="41"/>
      <c r="NS10" s="41"/>
      <c r="NT10" s="41"/>
      <c r="NU10" s="41"/>
      <c r="NV10" s="41"/>
      <c r="NW10" s="41"/>
      <c r="NX10" s="41"/>
      <c r="NY10" s="41"/>
      <c r="NZ10" s="41"/>
      <c r="OA10" s="41"/>
      <c r="OB10" s="41"/>
      <c r="OC10" s="41"/>
      <c r="OD10" s="41"/>
      <c r="OE10" s="41"/>
      <c r="OF10" s="41"/>
      <c r="OG10" s="41"/>
      <c r="OH10" s="41"/>
      <c r="OI10" s="41"/>
      <c r="OJ10" s="41"/>
      <c r="OK10" s="41"/>
      <c r="OL10" s="41"/>
      <c r="OM10" s="41"/>
      <c r="ON10" s="41"/>
      <c r="OO10" s="41"/>
      <c r="OP10" s="41"/>
      <c r="OQ10" s="41"/>
    </row>
    <row r="11" spans="1:407" s="41" customFormat="1" ht="14.1" customHeight="1" x14ac:dyDescent="0.2">
      <c r="A11" s="40"/>
      <c r="B11" s="145" t="s">
        <v>14</v>
      </c>
      <c r="C11" s="126">
        <v>43747</v>
      </c>
      <c r="D11" s="127">
        <f t="shared" si="0"/>
        <v>0.57291666666666652</v>
      </c>
      <c r="E11" s="128">
        <f>F11-L11</f>
        <v>0.58333333333333326</v>
      </c>
      <c r="F11" s="146">
        <v>0.66666666666666663</v>
      </c>
      <c r="G11" s="129" t="s">
        <v>15</v>
      </c>
      <c r="H11" s="131" t="s">
        <v>16</v>
      </c>
      <c r="I11" s="132" t="s">
        <v>22</v>
      </c>
      <c r="J11" s="131" t="s">
        <v>72</v>
      </c>
      <c r="K11" s="133" t="s">
        <v>73</v>
      </c>
      <c r="L11" s="135">
        <v>8.3333333333333329E-2</v>
      </c>
      <c r="M11" s="183">
        <v>5</v>
      </c>
      <c r="N11" s="130">
        <v>2</v>
      </c>
      <c r="O11" s="168" t="s">
        <v>25</v>
      </c>
      <c r="P11" s="132" t="s">
        <v>449</v>
      </c>
      <c r="Q11" s="40"/>
    </row>
    <row r="12" spans="1:407" s="40" customFormat="1" ht="14.1" customHeight="1" x14ac:dyDescent="0.2">
      <c r="B12" s="145" t="s">
        <v>14</v>
      </c>
      <c r="C12" s="126">
        <v>43747</v>
      </c>
      <c r="D12" s="127">
        <v>0.67708333333333337</v>
      </c>
      <c r="E12" s="128">
        <v>0.6875</v>
      </c>
      <c r="F12" s="129">
        <v>0.79166666666666663</v>
      </c>
      <c r="G12" s="130" t="s">
        <v>380</v>
      </c>
      <c r="H12" s="131" t="s">
        <v>16</v>
      </c>
      <c r="I12" s="130" t="s">
        <v>22</v>
      </c>
      <c r="J12" s="131" t="s">
        <v>38</v>
      </c>
      <c r="K12" s="147" t="s">
        <v>39</v>
      </c>
      <c r="L12" s="134">
        <v>0.10416666666666667</v>
      </c>
      <c r="M12" s="184">
        <v>10</v>
      </c>
      <c r="N12" s="130">
        <v>9</v>
      </c>
      <c r="O12" s="168" t="s">
        <v>25</v>
      </c>
      <c r="P12" s="130" t="s">
        <v>411</v>
      </c>
      <c r="Q12" s="48"/>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c r="IW12" s="41"/>
      <c r="IX12" s="41"/>
      <c r="IY12" s="41"/>
      <c r="IZ12" s="41"/>
      <c r="JA12" s="41"/>
      <c r="JB12" s="41"/>
      <c r="JC12" s="41"/>
      <c r="JD12" s="41"/>
      <c r="JE12" s="41"/>
      <c r="JF12" s="41"/>
      <c r="JG12" s="41"/>
      <c r="JH12" s="41"/>
      <c r="JI12" s="41"/>
      <c r="JJ12" s="41"/>
      <c r="JK12" s="41"/>
      <c r="JL12" s="41"/>
      <c r="JM12" s="41"/>
      <c r="JN12" s="41"/>
      <c r="JO12" s="41"/>
      <c r="JP12" s="41"/>
      <c r="JQ12" s="41"/>
      <c r="JR12" s="41"/>
      <c r="JS12" s="41"/>
      <c r="JT12" s="41"/>
      <c r="JU12" s="41"/>
      <c r="JV12" s="41"/>
      <c r="JW12" s="41"/>
      <c r="JX12" s="41"/>
      <c r="JY12" s="41"/>
      <c r="JZ12" s="41"/>
      <c r="KA12" s="41"/>
      <c r="KB12" s="41"/>
      <c r="KC12" s="41"/>
      <c r="KD12" s="41"/>
      <c r="KE12" s="41"/>
      <c r="KF12" s="41"/>
      <c r="KG12" s="41"/>
      <c r="KH12" s="41"/>
      <c r="KI12" s="41"/>
      <c r="KJ12" s="41"/>
      <c r="KK12" s="41"/>
      <c r="KL12" s="41"/>
      <c r="KM12" s="41"/>
      <c r="KN12" s="41"/>
      <c r="KO12" s="41"/>
      <c r="KP12" s="41"/>
      <c r="KQ12" s="41"/>
      <c r="KR12" s="41"/>
      <c r="KS12" s="41"/>
      <c r="KT12" s="41"/>
      <c r="KU12" s="41"/>
      <c r="KV12" s="41"/>
      <c r="KW12" s="41"/>
      <c r="KX12" s="41"/>
      <c r="KY12" s="41"/>
      <c r="KZ12" s="41"/>
      <c r="LA12" s="41"/>
      <c r="LB12" s="41"/>
      <c r="LC12" s="41"/>
      <c r="LD12" s="41"/>
      <c r="LE12" s="41"/>
      <c r="LF12" s="41"/>
      <c r="LG12" s="41"/>
      <c r="LH12" s="41"/>
      <c r="LI12" s="41"/>
      <c r="LJ12" s="41"/>
      <c r="LK12" s="41"/>
      <c r="LL12" s="41"/>
      <c r="LM12" s="41"/>
      <c r="LN12" s="41"/>
      <c r="LO12" s="41"/>
      <c r="LP12" s="41"/>
      <c r="LQ12" s="41"/>
      <c r="LR12" s="41"/>
      <c r="LS12" s="41"/>
      <c r="LT12" s="41"/>
      <c r="LU12" s="41"/>
      <c r="LV12" s="41"/>
      <c r="LW12" s="41"/>
      <c r="LX12" s="41"/>
      <c r="LY12" s="41"/>
      <c r="LZ12" s="41"/>
      <c r="MA12" s="41"/>
      <c r="MB12" s="41"/>
      <c r="MC12" s="41"/>
      <c r="MD12" s="41"/>
      <c r="ME12" s="41"/>
      <c r="MF12" s="41"/>
      <c r="MG12" s="41"/>
      <c r="MH12" s="41"/>
      <c r="MI12" s="41"/>
      <c r="MJ12" s="41"/>
      <c r="MK12" s="41"/>
      <c r="ML12" s="41"/>
      <c r="MM12" s="41"/>
      <c r="MN12" s="41"/>
      <c r="MO12" s="41"/>
      <c r="MP12" s="41"/>
      <c r="MQ12" s="41"/>
      <c r="MR12" s="41"/>
      <c r="MS12" s="41"/>
      <c r="MT12" s="41"/>
      <c r="MU12" s="41"/>
      <c r="MV12" s="41"/>
      <c r="MW12" s="41"/>
      <c r="MX12" s="41"/>
      <c r="MY12" s="41"/>
      <c r="MZ12" s="41"/>
      <c r="NA12" s="41"/>
      <c r="NB12" s="41"/>
      <c r="NC12" s="41"/>
      <c r="ND12" s="41"/>
      <c r="NE12" s="41"/>
      <c r="NF12" s="41"/>
      <c r="NG12" s="41"/>
      <c r="NH12" s="41"/>
      <c r="NI12" s="41"/>
      <c r="NJ12" s="41"/>
      <c r="NK12" s="41"/>
      <c r="NL12" s="41"/>
      <c r="NM12" s="41"/>
      <c r="NN12" s="41"/>
      <c r="NO12" s="41"/>
      <c r="NP12" s="41"/>
      <c r="NQ12" s="41"/>
      <c r="NR12" s="41"/>
      <c r="NS12" s="41"/>
      <c r="NT12" s="41"/>
      <c r="NU12" s="41"/>
      <c r="NV12" s="41"/>
      <c r="NW12" s="41"/>
      <c r="NX12" s="41"/>
      <c r="NY12" s="41"/>
      <c r="NZ12" s="41"/>
      <c r="OA12" s="41"/>
      <c r="OB12" s="41"/>
      <c r="OC12" s="41"/>
      <c r="OD12" s="41"/>
      <c r="OE12" s="41"/>
      <c r="OF12" s="41"/>
      <c r="OG12" s="41"/>
      <c r="OH12" s="41"/>
      <c r="OI12" s="41"/>
      <c r="OJ12" s="41"/>
      <c r="OK12" s="41"/>
      <c r="OL12" s="41"/>
      <c r="OM12" s="41"/>
      <c r="ON12" s="41"/>
      <c r="OO12" s="41"/>
      <c r="OP12" s="41"/>
      <c r="OQ12" s="41"/>
    </row>
    <row r="13" spans="1:407" s="41" customFormat="1" ht="14.1" customHeight="1" x14ac:dyDescent="0.2">
      <c r="A13" s="40"/>
      <c r="B13" s="42" t="s">
        <v>40</v>
      </c>
      <c r="C13" s="31">
        <v>43748</v>
      </c>
      <c r="D13" s="32">
        <f t="shared" ref="D13:D35" si="1">E13-0.0104166666666667</f>
        <v>0.48958333333333331</v>
      </c>
      <c r="E13" s="33">
        <v>0.5</v>
      </c>
      <c r="F13" s="34">
        <f>E13+L13</f>
        <v>0.57291666666666663</v>
      </c>
      <c r="G13" s="52" t="s">
        <v>24</v>
      </c>
      <c r="H13" s="43" t="s">
        <v>31</v>
      </c>
      <c r="I13" s="39" t="s">
        <v>32</v>
      </c>
      <c r="J13" s="44" t="s">
        <v>432</v>
      </c>
      <c r="K13" s="45" t="s">
        <v>33</v>
      </c>
      <c r="L13" s="46">
        <v>7.2916666666666671E-2</v>
      </c>
      <c r="M13" s="184">
        <v>10</v>
      </c>
      <c r="N13" s="84">
        <v>4</v>
      </c>
      <c r="O13" s="167" t="s">
        <v>25</v>
      </c>
      <c r="P13" s="36" t="s">
        <v>449</v>
      </c>
    </row>
    <row r="14" spans="1:407" s="41" customFormat="1" ht="14.1" customHeight="1" x14ac:dyDescent="0.2">
      <c r="A14" s="40"/>
      <c r="B14" s="49" t="s">
        <v>40</v>
      </c>
      <c r="C14" s="30">
        <v>43748</v>
      </c>
      <c r="D14" s="32">
        <f t="shared" si="1"/>
        <v>0.48958333333333331</v>
      </c>
      <c r="E14" s="33">
        <v>0.5</v>
      </c>
      <c r="F14" s="34">
        <f>E14+L14</f>
        <v>0.5625</v>
      </c>
      <c r="G14" s="59" t="s">
        <v>24</v>
      </c>
      <c r="H14" s="43" t="s">
        <v>31</v>
      </c>
      <c r="I14" s="39" t="s">
        <v>32</v>
      </c>
      <c r="J14" s="44" t="s">
        <v>42</v>
      </c>
      <c r="K14" s="45" t="s">
        <v>43</v>
      </c>
      <c r="L14" s="46">
        <v>6.25E-2</v>
      </c>
      <c r="M14" s="184">
        <v>5</v>
      </c>
      <c r="N14" s="39">
        <v>1</v>
      </c>
      <c r="O14" s="167" t="s">
        <v>25</v>
      </c>
      <c r="P14" s="36" t="s">
        <v>449</v>
      </c>
    </row>
    <row r="15" spans="1:407" s="41" customFormat="1" ht="14.1" customHeight="1" x14ac:dyDescent="0.2">
      <c r="A15" s="40"/>
      <c r="B15" s="49" t="s">
        <v>40</v>
      </c>
      <c r="C15" s="30">
        <v>43748</v>
      </c>
      <c r="D15" s="32">
        <f t="shared" si="1"/>
        <v>0.61458333333333326</v>
      </c>
      <c r="E15" s="33">
        <v>0.625</v>
      </c>
      <c r="F15" s="34">
        <f>E15+L15</f>
        <v>0.6875</v>
      </c>
      <c r="G15" s="59" t="s">
        <v>15</v>
      </c>
      <c r="H15" s="43" t="s">
        <v>31</v>
      </c>
      <c r="I15" s="39" t="s">
        <v>32</v>
      </c>
      <c r="J15" s="44" t="s">
        <v>434</v>
      </c>
      <c r="K15" s="45" t="s">
        <v>435</v>
      </c>
      <c r="L15" s="46">
        <v>6.25E-2</v>
      </c>
      <c r="M15" s="184">
        <v>10</v>
      </c>
      <c r="N15" s="39">
        <v>5</v>
      </c>
      <c r="O15" s="167" t="s">
        <v>25</v>
      </c>
      <c r="P15" s="36" t="s">
        <v>449</v>
      </c>
      <c r="Q15" s="40"/>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72"/>
      <c r="MX15" s="72"/>
      <c r="MY15" s="72"/>
      <c r="MZ15" s="72"/>
      <c r="NA15" s="72"/>
      <c r="NB15" s="72"/>
      <c r="NC15" s="72"/>
      <c r="ND15" s="72"/>
      <c r="NE15" s="72"/>
      <c r="NF15" s="72"/>
      <c r="NG15" s="72"/>
      <c r="NH15" s="72"/>
      <c r="NI15" s="72"/>
      <c r="NJ15" s="72"/>
      <c r="NK15" s="72"/>
      <c r="NL15" s="72"/>
      <c r="NM15" s="72"/>
      <c r="NN15" s="72"/>
      <c r="NO15" s="72"/>
      <c r="NP15" s="72"/>
      <c r="NQ15" s="72"/>
      <c r="NR15" s="72"/>
      <c r="NS15" s="72"/>
      <c r="NT15" s="72"/>
      <c r="NU15" s="72"/>
      <c r="NV15" s="72"/>
      <c r="NW15" s="72"/>
      <c r="NX15" s="72"/>
      <c r="NY15" s="72"/>
      <c r="NZ15" s="72"/>
      <c r="OA15" s="72"/>
      <c r="OB15" s="72"/>
      <c r="OC15" s="72"/>
      <c r="OD15" s="72"/>
      <c r="OE15" s="72"/>
      <c r="OF15" s="72"/>
      <c r="OG15" s="72"/>
      <c r="OH15" s="72"/>
      <c r="OI15" s="72"/>
      <c r="OJ15" s="72"/>
      <c r="OK15" s="72"/>
      <c r="OL15" s="72"/>
      <c r="OM15" s="72"/>
      <c r="ON15" s="72"/>
      <c r="OO15" s="72"/>
      <c r="OP15" s="72"/>
      <c r="OQ15" s="72"/>
    </row>
    <row r="16" spans="1:407" s="41" customFormat="1" ht="14.1" customHeight="1" x14ac:dyDescent="0.2">
      <c r="A16" s="40"/>
      <c r="B16" s="148" t="s">
        <v>21</v>
      </c>
      <c r="C16" s="126">
        <v>43749</v>
      </c>
      <c r="D16" s="127">
        <f t="shared" si="1"/>
        <v>0.48958333333333331</v>
      </c>
      <c r="E16" s="128">
        <v>0.5</v>
      </c>
      <c r="F16" s="137">
        <f>E16+L16</f>
        <v>0.5625</v>
      </c>
      <c r="G16" s="149" t="s">
        <v>24</v>
      </c>
      <c r="H16" s="139" t="s">
        <v>31</v>
      </c>
      <c r="I16" s="130" t="s">
        <v>32</v>
      </c>
      <c r="J16" s="140" t="s">
        <v>428</v>
      </c>
      <c r="K16" s="173" t="s">
        <v>429</v>
      </c>
      <c r="L16" s="134">
        <v>6.25E-2</v>
      </c>
      <c r="M16" s="184">
        <v>15</v>
      </c>
      <c r="N16" s="130" t="s">
        <v>486</v>
      </c>
      <c r="O16" s="168" t="s">
        <v>37</v>
      </c>
      <c r="P16" s="132" t="s">
        <v>449</v>
      </c>
      <c r="Q16" s="62"/>
    </row>
    <row r="17" spans="1:407" s="41" customFormat="1" ht="14.1" customHeight="1" x14ac:dyDescent="0.2">
      <c r="A17" s="40"/>
      <c r="B17" s="150" t="s">
        <v>21</v>
      </c>
      <c r="C17" s="143">
        <v>43749</v>
      </c>
      <c r="D17" s="127">
        <f t="shared" si="1"/>
        <v>0.57291666666666652</v>
      </c>
      <c r="E17" s="128">
        <f>F17-L17</f>
        <v>0.58333333333333326</v>
      </c>
      <c r="F17" s="146">
        <v>0.66666666666666663</v>
      </c>
      <c r="G17" s="129" t="s">
        <v>15</v>
      </c>
      <c r="H17" s="131" t="s">
        <v>16</v>
      </c>
      <c r="I17" s="132" t="s">
        <v>22</v>
      </c>
      <c r="J17" s="131" t="s">
        <v>54</v>
      </c>
      <c r="K17" s="133" t="s">
        <v>55</v>
      </c>
      <c r="L17" s="135">
        <v>8.3333333333333329E-2</v>
      </c>
      <c r="M17" s="183">
        <v>5</v>
      </c>
      <c r="N17" s="130">
        <v>3</v>
      </c>
      <c r="O17" s="168" t="s">
        <v>25</v>
      </c>
      <c r="P17" s="132" t="s">
        <v>449</v>
      </c>
    </row>
    <row r="18" spans="1:407" s="41" customFormat="1" ht="14.1" customHeight="1" x14ac:dyDescent="0.2">
      <c r="A18" s="40"/>
      <c r="B18" s="30" t="s">
        <v>440</v>
      </c>
      <c r="C18" s="31">
        <v>43750</v>
      </c>
      <c r="D18" s="32">
        <f t="shared" si="1"/>
        <v>0.30208333333333331</v>
      </c>
      <c r="E18" s="33">
        <v>0.3125</v>
      </c>
      <c r="F18" s="73">
        <v>0.70833333333333337</v>
      </c>
      <c r="G18" s="39" t="s">
        <v>380</v>
      </c>
      <c r="H18" s="35" t="s">
        <v>16</v>
      </c>
      <c r="I18" s="39" t="s">
        <v>22</v>
      </c>
      <c r="J18" s="35" t="s">
        <v>392</v>
      </c>
      <c r="K18" s="53" t="s">
        <v>26</v>
      </c>
      <c r="L18" s="46">
        <v>0.33333333333333331</v>
      </c>
      <c r="M18" s="184">
        <v>15</v>
      </c>
      <c r="N18" s="39">
        <v>11</v>
      </c>
      <c r="O18" s="167" t="s">
        <v>25</v>
      </c>
      <c r="P18" s="39" t="s">
        <v>27</v>
      </c>
      <c r="Q18" s="40" t="s">
        <v>414</v>
      </c>
    </row>
    <row r="19" spans="1:407" s="48" customFormat="1" ht="14.1" customHeight="1" x14ac:dyDescent="0.2">
      <c r="A19" s="40"/>
      <c r="B19" s="126" t="s">
        <v>441</v>
      </c>
      <c r="C19" s="143">
        <v>43751</v>
      </c>
      <c r="D19" s="127">
        <f t="shared" si="1"/>
        <v>0.30208333333333331</v>
      </c>
      <c r="E19" s="128">
        <v>0.3125</v>
      </c>
      <c r="F19" s="146">
        <v>0.70833333333333337</v>
      </c>
      <c r="G19" s="130" t="s">
        <v>380</v>
      </c>
      <c r="H19" s="131" t="s">
        <v>16</v>
      </c>
      <c r="I19" s="130" t="s">
        <v>22</v>
      </c>
      <c r="J19" s="131" t="s">
        <v>393</v>
      </c>
      <c r="K19" s="147" t="s">
        <v>29</v>
      </c>
      <c r="L19" s="134">
        <v>0.33333333333333331</v>
      </c>
      <c r="M19" s="184">
        <v>15</v>
      </c>
      <c r="N19" s="130">
        <v>11</v>
      </c>
      <c r="O19" s="168" t="s">
        <v>25</v>
      </c>
      <c r="P19" s="130" t="s">
        <v>27</v>
      </c>
      <c r="Q19" s="40" t="s">
        <v>414</v>
      </c>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c r="IW19" s="41"/>
      <c r="IX19" s="41"/>
      <c r="IY19" s="41"/>
      <c r="IZ19" s="41"/>
      <c r="JA19" s="41"/>
      <c r="JB19" s="41"/>
      <c r="JC19" s="41"/>
      <c r="JD19" s="41"/>
      <c r="JE19" s="41"/>
      <c r="JF19" s="41"/>
      <c r="JG19" s="41"/>
      <c r="JH19" s="41"/>
      <c r="JI19" s="41"/>
      <c r="JJ19" s="41"/>
      <c r="JK19" s="41"/>
      <c r="JL19" s="41"/>
      <c r="JM19" s="41"/>
      <c r="JN19" s="41"/>
      <c r="JO19" s="41"/>
      <c r="JP19" s="41"/>
      <c r="JQ19" s="41"/>
      <c r="JR19" s="41"/>
      <c r="JS19" s="41"/>
      <c r="JT19" s="41"/>
      <c r="JU19" s="41"/>
      <c r="JV19" s="41"/>
      <c r="JW19" s="41"/>
      <c r="JX19" s="41"/>
      <c r="JY19" s="41"/>
      <c r="JZ19" s="41"/>
      <c r="KA19" s="41"/>
      <c r="KB19" s="41"/>
      <c r="KC19" s="41"/>
      <c r="KD19" s="41"/>
      <c r="KE19" s="41"/>
      <c r="KF19" s="41"/>
      <c r="KG19" s="41"/>
      <c r="KH19" s="41"/>
      <c r="KI19" s="41"/>
      <c r="KJ19" s="41"/>
      <c r="KK19" s="41"/>
      <c r="KL19" s="41"/>
      <c r="KM19" s="41"/>
      <c r="KN19" s="41"/>
      <c r="KO19" s="41"/>
      <c r="KP19" s="41"/>
      <c r="KQ19" s="41"/>
      <c r="KR19" s="41"/>
      <c r="KS19" s="41"/>
      <c r="KT19" s="41"/>
      <c r="KU19" s="41"/>
      <c r="KV19" s="41"/>
      <c r="KW19" s="41"/>
      <c r="KX19" s="41"/>
      <c r="KY19" s="41"/>
      <c r="KZ19" s="41"/>
      <c r="LA19" s="41"/>
      <c r="LB19" s="41"/>
      <c r="LC19" s="41"/>
      <c r="LD19" s="41"/>
      <c r="LE19" s="41"/>
      <c r="LF19" s="41"/>
      <c r="LG19" s="41"/>
      <c r="LH19" s="41"/>
      <c r="LI19" s="41"/>
      <c r="LJ19" s="41"/>
      <c r="LK19" s="41"/>
      <c r="LL19" s="41"/>
      <c r="LM19" s="41"/>
      <c r="LN19" s="41"/>
      <c r="LO19" s="41"/>
      <c r="LP19" s="41"/>
      <c r="LQ19" s="41"/>
      <c r="LR19" s="41"/>
      <c r="LS19" s="41"/>
      <c r="LT19" s="41"/>
      <c r="LU19" s="41"/>
      <c r="LV19" s="41"/>
      <c r="LW19" s="41"/>
      <c r="LX19" s="41"/>
      <c r="LY19" s="41"/>
      <c r="LZ19" s="41"/>
      <c r="MA19" s="41"/>
      <c r="MB19" s="41"/>
      <c r="MC19" s="41"/>
      <c r="MD19" s="41"/>
      <c r="ME19" s="41"/>
      <c r="MF19" s="41"/>
      <c r="MG19" s="41"/>
      <c r="MH19" s="41"/>
      <c r="MI19" s="41"/>
      <c r="MJ19" s="41"/>
      <c r="MK19" s="41"/>
      <c r="ML19" s="41"/>
      <c r="MM19" s="41"/>
      <c r="MN19" s="41"/>
      <c r="MO19" s="41"/>
      <c r="MP19" s="41"/>
      <c r="MQ19" s="41"/>
      <c r="MR19" s="41"/>
      <c r="MS19" s="41"/>
      <c r="MT19" s="41"/>
      <c r="MU19" s="41"/>
      <c r="MV19" s="41"/>
      <c r="MW19" s="41"/>
      <c r="MX19" s="41"/>
      <c r="MY19" s="41"/>
      <c r="MZ19" s="41"/>
      <c r="NA19" s="41"/>
      <c r="NB19" s="41"/>
      <c r="NC19" s="41"/>
      <c r="ND19" s="41"/>
      <c r="NE19" s="41"/>
      <c r="NF19" s="41"/>
      <c r="NG19" s="41"/>
      <c r="NH19" s="41"/>
      <c r="NI19" s="41"/>
      <c r="NJ19" s="41"/>
      <c r="NK19" s="41"/>
      <c r="NL19" s="41"/>
      <c r="NM19" s="41"/>
      <c r="NN19" s="41"/>
      <c r="NO19" s="41"/>
      <c r="NP19" s="41"/>
      <c r="NQ19" s="41"/>
      <c r="NR19" s="41"/>
      <c r="NS19" s="41"/>
      <c r="NT19" s="41"/>
      <c r="NU19" s="41"/>
      <c r="NV19" s="41"/>
      <c r="NW19" s="41"/>
      <c r="NX19" s="41"/>
      <c r="NY19" s="41"/>
      <c r="NZ19" s="41"/>
      <c r="OA19" s="41"/>
      <c r="OB19" s="41"/>
      <c r="OC19" s="41"/>
      <c r="OD19" s="41"/>
      <c r="OE19" s="41"/>
      <c r="OF19" s="41"/>
      <c r="OG19" s="41"/>
      <c r="OH19" s="41"/>
      <c r="OI19" s="41"/>
      <c r="OJ19" s="41"/>
      <c r="OK19" s="41"/>
      <c r="OL19" s="41"/>
      <c r="OM19" s="41"/>
      <c r="ON19" s="41"/>
      <c r="OO19" s="41"/>
      <c r="OP19" s="41"/>
      <c r="OQ19" s="41"/>
    </row>
    <row r="20" spans="1:407" s="41" customFormat="1" ht="14.1" customHeight="1" x14ac:dyDescent="0.2">
      <c r="A20" s="40" t="s">
        <v>395</v>
      </c>
      <c r="B20" s="30" t="s">
        <v>30</v>
      </c>
      <c r="C20" s="30">
        <v>43752</v>
      </c>
      <c r="D20" s="32">
        <f t="shared" si="1"/>
        <v>0.4375</v>
      </c>
      <c r="E20" s="33">
        <f>F20-L20</f>
        <v>0.44791666666666669</v>
      </c>
      <c r="F20" s="34">
        <v>0.5</v>
      </c>
      <c r="G20" s="52" t="s">
        <v>24</v>
      </c>
      <c r="H20" s="35" t="s">
        <v>16</v>
      </c>
      <c r="I20" s="39" t="s">
        <v>445</v>
      </c>
      <c r="J20" s="54" t="s">
        <v>47</v>
      </c>
      <c r="K20" s="53" t="s">
        <v>48</v>
      </c>
      <c r="L20" s="46">
        <v>5.2083333333333336E-2</v>
      </c>
      <c r="M20" s="184">
        <v>5</v>
      </c>
      <c r="N20" s="39">
        <v>3</v>
      </c>
      <c r="O20" s="167" t="s">
        <v>25</v>
      </c>
      <c r="P20" s="36" t="s">
        <v>449</v>
      </c>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0"/>
      <c r="KJ20" s="40"/>
      <c r="KK20" s="40"/>
      <c r="KL20" s="40"/>
      <c r="KM20" s="40"/>
      <c r="KN20" s="40"/>
      <c r="KO20" s="40"/>
      <c r="KP20" s="40"/>
      <c r="KQ20" s="40"/>
      <c r="KR20" s="40"/>
      <c r="KS20" s="40"/>
      <c r="KT20" s="40"/>
      <c r="KU20" s="40"/>
      <c r="KV20" s="40"/>
      <c r="KW20" s="40"/>
      <c r="KX20" s="40"/>
      <c r="KY20" s="40"/>
      <c r="KZ20" s="40"/>
      <c r="LA20" s="40"/>
      <c r="LB20" s="40"/>
      <c r="LC20" s="40"/>
      <c r="LD20" s="40"/>
      <c r="LE20" s="40"/>
      <c r="LF20" s="40"/>
      <c r="LG20" s="40"/>
      <c r="LH20" s="40"/>
      <c r="LI20" s="40"/>
      <c r="LJ20" s="40"/>
      <c r="LK20" s="40"/>
      <c r="LL20" s="40"/>
      <c r="LM20" s="40"/>
      <c r="LN20" s="40"/>
      <c r="LO20" s="40"/>
      <c r="LP20" s="40"/>
      <c r="LQ20" s="40"/>
      <c r="LR20" s="40"/>
      <c r="LS20" s="40"/>
      <c r="LT20" s="40"/>
      <c r="LU20" s="40"/>
      <c r="LV20" s="40"/>
      <c r="LW20" s="40"/>
      <c r="LX20" s="40"/>
      <c r="LY20" s="40"/>
      <c r="LZ20" s="40"/>
      <c r="MA20" s="40"/>
      <c r="MB20" s="40"/>
      <c r="MC20" s="40"/>
      <c r="MD20" s="40"/>
      <c r="ME20" s="40"/>
      <c r="MF20" s="40"/>
      <c r="MG20" s="40"/>
      <c r="MH20" s="40"/>
      <c r="MI20" s="40"/>
      <c r="MJ20" s="40"/>
      <c r="MK20" s="40"/>
      <c r="ML20" s="40"/>
      <c r="MM20" s="40"/>
      <c r="MN20" s="40"/>
      <c r="MO20" s="40"/>
      <c r="MP20" s="40"/>
      <c r="MQ20" s="40"/>
      <c r="MR20" s="40"/>
      <c r="MS20" s="40"/>
      <c r="MT20" s="40"/>
      <c r="MU20" s="40"/>
      <c r="MV20" s="40"/>
      <c r="MW20" s="40"/>
      <c r="MX20" s="40"/>
      <c r="MY20" s="40"/>
      <c r="MZ20" s="40"/>
      <c r="NA20" s="40"/>
      <c r="NB20" s="40"/>
      <c r="NC20" s="40"/>
      <c r="ND20" s="40"/>
      <c r="NE20" s="40"/>
      <c r="NF20" s="40"/>
      <c r="NG20" s="40"/>
      <c r="NH20" s="40"/>
      <c r="NI20" s="40"/>
      <c r="NJ20" s="40"/>
      <c r="NK20" s="40"/>
      <c r="NL20" s="40"/>
      <c r="NM20" s="40"/>
      <c r="NN20" s="40"/>
      <c r="NO20" s="40"/>
      <c r="NP20" s="40"/>
      <c r="NQ20" s="40"/>
      <c r="NR20" s="40"/>
      <c r="NS20" s="40"/>
      <c r="NT20" s="40"/>
      <c r="NU20" s="40"/>
      <c r="NV20" s="40"/>
      <c r="NW20" s="40"/>
      <c r="NX20" s="40"/>
      <c r="NY20" s="40"/>
      <c r="NZ20" s="40"/>
      <c r="OA20" s="40"/>
      <c r="OB20" s="40"/>
      <c r="OC20" s="40"/>
      <c r="OD20" s="40"/>
      <c r="OE20" s="40"/>
      <c r="OF20" s="40"/>
      <c r="OG20" s="40"/>
      <c r="OH20" s="40"/>
      <c r="OI20" s="40"/>
      <c r="OJ20" s="40"/>
      <c r="OK20" s="40"/>
      <c r="OL20" s="40"/>
      <c r="OM20" s="40"/>
      <c r="ON20" s="40"/>
      <c r="OO20" s="40"/>
      <c r="OP20" s="40"/>
    </row>
    <row r="21" spans="1:407" s="48" customFormat="1" ht="14.1" customHeight="1" x14ac:dyDescent="0.2">
      <c r="A21" s="40" t="s">
        <v>395</v>
      </c>
      <c r="B21" s="49" t="s">
        <v>30</v>
      </c>
      <c r="C21" s="31">
        <v>43752</v>
      </c>
      <c r="D21" s="32">
        <f t="shared" si="1"/>
        <v>0.48958333333333331</v>
      </c>
      <c r="E21" s="33">
        <v>0.5</v>
      </c>
      <c r="F21" s="34">
        <f>E21+L21</f>
        <v>0.5625</v>
      </c>
      <c r="G21" s="59" t="s">
        <v>24</v>
      </c>
      <c r="H21" s="43" t="s">
        <v>31</v>
      </c>
      <c r="I21" s="39" t="s">
        <v>32</v>
      </c>
      <c r="J21" s="44" t="s">
        <v>417</v>
      </c>
      <c r="K21" s="37" t="s">
        <v>420</v>
      </c>
      <c r="L21" s="46">
        <v>6.25E-2</v>
      </c>
      <c r="M21" s="184">
        <v>10</v>
      </c>
      <c r="N21" s="39">
        <v>6</v>
      </c>
      <c r="O21" s="167" t="s">
        <v>25</v>
      </c>
      <c r="P21" s="36" t="s">
        <v>449</v>
      </c>
      <c r="Q21" s="62"/>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41"/>
      <c r="LI21" s="41"/>
      <c r="LJ21" s="41"/>
      <c r="LK21" s="41"/>
      <c r="LL21" s="41"/>
      <c r="LM21" s="41"/>
      <c r="LN21" s="4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41"/>
      <c r="MY21" s="41"/>
      <c r="MZ21" s="41"/>
      <c r="NA21" s="41"/>
      <c r="NB21" s="41"/>
      <c r="NC21" s="41"/>
      <c r="ND21" s="41"/>
      <c r="NE21" s="41"/>
      <c r="NF21" s="41"/>
      <c r="NG21" s="41"/>
      <c r="NH21" s="41"/>
      <c r="NI21" s="41"/>
      <c r="NJ21" s="41"/>
      <c r="NK21" s="41"/>
      <c r="NL21" s="41"/>
      <c r="NM21" s="41"/>
      <c r="NN21" s="41"/>
      <c r="NO21" s="41"/>
      <c r="NP21" s="41"/>
      <c r="NQ21" s="41"/>
      <c r="NR21" s="41"/>
      <c r="NS21" s="41"/>
      <c r="NT21" s="41"/>
      <c r="NU21" s="41"/>
      <c r="NV21" s="41"/>
      <c r="NW21" s="41"/>
      <c r="NX21" s="41"/>
      <c r="NY21" s="41"/>
      <c r="NZ21" s="41"/>
      <c r="OA21" s="41"/>
      <c r="OB21" s="41"/>
      <c r="OC21" s="41"/>
      <c r="OD21" s="41"/>
      <c r="OE21" s="41"/>
      <c r="OF21" s="41"/>
      <c r="OG21" s="41"/>
      <c r="OH21" s="41"/>
      <c r="OI21" s="41"/>
      <c r="OJ21" s="41"/>
      <c r="OK21" s="41"/>
      <c r="OL21" s="41"/>
      <c r="OM21" s="41"/>
      <c r="ON21" s="41"/>
      <c r="OO21" s="41"/>
      <c r="OP21" s="41"/>
      <c r="OQ21" s="41"/>
    </row>
    <row r="22" spans="1:407" s="40" customFormat="1" ht="14.1" customHeight="1" x14ac:dyDescent="0.2">
      <c r="A22" s="40" t="s">
        <v>395</v>
      </c>
      <c r="B22" s="51" t="s">
        <v>30</v>
      </c>
      <c r="C22" s="30">
        <v>43752</v>
      </c>
      <c r="D22" s="32">
        <f t="shared" si="1"/>
        <v>0.55208333333333326</v>
      </c>
      <c r="E22" s="33">
        <f>F22-L22</f>
        <v>0.5625</v>
      </c>
      <c r="F22" s="73">
        <v>0.66666666666666663</v>
      </c>
      <c r="G22" s="52" t="s">
        <v>15</v>
      </c>
      <c r="H22" s="35" t="s">
        <v>16</v>
      </c>
      <c r="I22" s="36" t="s">
        <v>22</v>
      </c>
      <c r="J22" s="35" t="s">
        <v>130</v>
      </c>
      <c r="K22" s="37" t="s">
        <v>131</v>
      </c>
      <c r="L22" s="38">
        <v>0.10416666666666667</v>
      </c>
      <c r="M22" s="183">
        <v>5</v>
      </c>
      <c r="N22" s="39">
        <v>2</v>
      </c>
      <c r="O22" s="167" t="s">
        <v>25</v>
      </c>
      <c r="P22" s="36" t="s">
        <v>449</v>
      </c>
      <c r="Q22" s="50"/>
    </row>
    <row r="23" spans="1:407" s="41" customFormat="1" ht="14.1" customHeight="1" x14ac:dyDescent="0.2">
      <c r="A23" s="40" t="s">
        <v>395</v>
      </c>
      <c r="B23" s="51" t="s">
        <v>30</v>
      </c>
      <c r="C23" s="30">
        <v>43752</v>
      </c>
      <c r="D23" s="32">
        <f t="shared" si="1"/>
        <v>0.58333333333333326</v>
      </c>
      <c r="E23" s="33">
        <f>F23-L23</f>
        <v>0.59375</v>
      </c>
      <c r="F23" s="52">
        <v>0.66666666666666663</v>
      </c>
      <c r="G23" s="52" t="s">
        <v>15</v>
      </c>
      <c r="H23" s="35" t="s">
        <v>16</v>
      </c>
      <c r="I23" s="36" t="s">
        <v>17</v>
      </c>
      <c r="J23" s="35" t="s">
        <v>51</v>
      </c>
      <c r="K23" s="37" t="s">
        <v>52</v>
      </c>
      <c r="L23" s="38">
        <v>7.2916666666666671E-2</v>
      </c>
      <c r="M23" s="183">
        <v>5</v>
      </c>
      <c r="N23" s="39">
        <v>1</v>
      </c>
      <c r="O23" s="167" t="s">
        <v>25</v>
      </c>
      <c r="P23" s="36" t="s">
        <v>449</v>
      </c>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c r="IW23" s="62"/>
      <c r="IX23" s="62"/>
      <c r="IY23" s="62"/>
      <c r="IZ23" s="62"/>
      <c r="JA23" s="62"/>
      <c r="JB23" s="62"/>
      <c r="JC23" s="62"/>
      <c r="JD23" s="62"/>
      <c r="JE23" s="62"/>
      <c r="JF23" s="62"/>
      <c r="JG23" s="62"/>
      <c r="JH23" s="62"/>
      <c r="JI23" s="62"/>
      <c r="JJ23" s="62"/>
      <c r="JK23" s="62"/>
      <c r="JL23" s="62"/>
      <c r="JM23" s="62"/>
      <c r="JN23" s="62"/>
      <c r="JO23" s="62"/>
      <c r="JP23" s="62"/>
      <c r="JQ23" s="62"/>
      <c r="JR23" s="62"/>
      <c r="JS23" s="62"/>
      <c r="JT23" s="62"/>
      <c r="JU23" s="62"/>
      <c r="JV23" s="62"/>
      <c r="JW23" s="62"/>
      <c r="JX23" s="62"/>
      <c r="JY23" s="62"/>
      <c r="JZ23" s="62"/>
      <c r="KA23" s="62"/>
      <c r="KB23" s="62"/>
      <c r="KC23" s="62"/>
      <c r="KD23" s="62"/>
      <c r="KE23" s="62"/>
      <c r="KF23" s="62"/>
      <c r="KG23" s="62"/>
      <c r="KH23" s="62"/>
      <c r="KI23" s="62"/>
      <c r="KJ23" s="62"/>
      <c r="KK23" s="62"/>
      <c r="KL23" s="62"/>
      <c r="KM23" s="62"/>
      <c r="KN23" s="62"/>
      <c r="KO23" s="62"/>
      <c r="KP23" s="62"/>
      <c r="KQ23" s="62"/>
      <c r="KR23" s="62"/>
      <c r="KS23" s="62"/>
      <c r="KT23" s="62"/>
      <c r="KU23" s="62"/>
      <c r="KV23" s="62"/>
      <c r="KW23" s="62"/>
      <c r="KX23" s="62"/>
      <c r="KY23" s="62"/>
      <c r="KZ23" s="62"/>
      <c r="LA23" s="62"/>
      <c r="LB23" s="62"/>
      <c r="LC23" s="62"/>
      <c r="LD23" s="62"/>
      <c r="LE23" s="62"/>
      <c r="LF23" s="62"/>
      <c r="LG23" s="62"/>
      <c r="LH23" s="62"/>
      <c r="LI23" s="62"/>
      <c r="LJ23" s="62"/>
      <c r="LK23" s="62"/>
      <c r="LL23" s="62"/>
      <c r="LM23" s="62"/>
      <c r="LN23" s="62"/>
      <c r="LO23" s="62"/>
      <c r="LP23" s="62"/>
      <c r="LQ23" s="62"/>
      <c r="LR23" s="62"/>
      <c r="LS23" s="62"/>
      <c r="LT23" s="62"/>
      <c r="LU23" s="62"/>
      <c r="LV23" s="62"/>
      <c r="LW23" s="62"/>
      <c r="LX23" s="62"/>
      <c r="LY23" s="62"/>
      <c r="LZ23" s="62"/>
      <c r="MA23" s="62"/>
      <c r="MB23" s="62"/>
      <c r="MC23" s="62"/>
      <c r="MD23" s="62"/>
      <c r="ME23" s="62"/>
      <c r="MF23" s="62"/>
      <c r="MG23" s="62"/>
      <c r="MH23" s="62"/>
      <c r="MI23" s="62"/>
      <c r="MJ23" s="62"/>
      <c r="MK23" s="62"/>
      <c r="ML23" s="62"/>
      <c r="MM23" s="62"/>
      <c r="MN23" s="62"/>
      <c r="MO23" s="62"/>
      <c r="MP23" s="62"/>
      <c r="MQ23" s="62"/>
      <c r="MR23" s="62"/>
      <c r="MS23" s="62"/>
      <c r="MT23" s="62"/>
      <c r="MU23" s="62"/>
      <c r="MV23" s="62"/>
      <c r="MW23" s="62"/>
      <c r="MX23" s="62"/>
      <c r="MY23" s="62"/>
      <c r="MZ23" s="62"/>
      <c r="NA23" s="62"/>
      <c r="NB23" s="62"/>
      <c r="NC23" s="62"/>
      <c r="ND23" s="62"/>
      <c r="NE23" s="62"/>
      <c r="NF23" s="62"/>
      <c r="NG23" s="62"/>
      <c r="NH23" s="62"/>
      <c r="NI23" s="62"/>
      <c r="NJ23" s="62"/>
      <c r="NK23" s="62"/>
      <c r="NL23" s="62"/>
      <c r="NM23" s="62"/>
      <c r="NN23" s="62"/>
      <c r="NO23" s="62"/>
      <c r="NP23" s="62"/>
      <c r="NQ23" s="62"/>
      <c r="NR23" s="62"/>
      <c r="NS23" s="62"/>
      <c r="NT23" s="62"/>
      <c r="NU23" s="62"/>
      <c r="NV23" s="62"/>
      <c r="NW23" s="62"/>
      <c r="NX23" s="62"/>
      <c r="NY23" s="62"/>
      <c r="NZ23" s="62"/>
      <c r="OA23" s="62"/>
      <c r="OB23" s="62"/>
      <c r="OC23" s="62"/>
      <c r="OD23" s="62"/>
      <c r="OE23" s="62"/>
      <c r="OF23" s="62"/>
      <c r="OG23" s="62"/>
      <c r="OH23" s="62"/>
      <c r="OI23" s="62"/>
      <c r="OJ23" s="62"/>
      <c r="OK23" s="62"/>
      <c r="OL23" s="62"/>
      <c r="OM23" s="62"/>
      <c r="ON23" s="62"/>
      <c r="OO23" s="62"/>
      <c r="OP23" s="62"/>
      <c r="OQ23" s="62"/>
    </row>
    <row r="24" spans="1:407" s="40" customFormat="1" ht="14.1" customHeight="1" x14ac:dyDescent="0.2">
      <c r="A24" s="40" t="s">
        <v>395</v>
      </c>
      <c r="B24" s="57" t="s">
        <v>30</v>
      </c>
      <c r="C24" s="31">
        <v>43752</v>
      </c>
      <c r="D24" s="32">
        <f t="shared" si="1"/>
        <v>0.61458333333333326</v>
      </c>
      <c r="E24" s="33">
        <v>0.625</v>
      </c>
      <c r="F24" s="34">
        <f>E24+L24</f>
        <v>0.69791666666666663</v>
      </c>
      <c r="G24" s="89" t="s">
        <v>15</v>
      </c>
      <c r="H24" s="43" t="s">
        <v>31</v>
      </c>
      <c r="I24" s="39" t="s">
        <v>32</v>
      </c>
      <c r="J24" s="44" t="s">
        <v>433</v>
      </c>
      <c r="K24" s="45" t="s">
        <v>53</v>
      </c>
      <c r="L24" s="46">
        <v>7.2916666666666671E-2</v>
      </c>
      <c r="M24" s="184">
        <v>5</v>
      </c>
      <c r="N24" s="39">
        <v>1</v>
      </c>
      <c r="O24" s="167" t="s">
        <v>25</v>
      </c>
      <c r="P24" s="36" t="s">
        <v>449</v>
      </c>
      <c r="Q24" s="41"/>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c r="IW24" s="62"/>
      <c r="IX24" s="62"/>
      <c r="IY24" s="62"/>
      <c r="IZ24" s="62"/>
      <c r="JA24" s="62"/>
      <c r="JB24" s="62"/>
      <c r="JC24" s="62"/>
      <c r="JD24" s="62"/>
      <c r="JE24" s="62"/>
      <c r="JF24" s="62"/>
      <c r="JG24" s="62"/>
      <c r="JH24" s="62"/>
      <c r="JI24" s="62"/>
      <c r="JJ24" s="62"/>
      <c r="JK24" s="62"/>
      <c r="JL24" s="62"/>
      <c r="JM24" s="62"/>
      <c r="JN24" s="62"/>
      <c r="JO24" s="62"/>
      <c r="JP24" s="62"/>
      <c r="JQ24" s="62"/>
      <c r="JR24" s="62"/>
      <c r="JS24" s="62"/>
      <c r="JT24" s="62"/>
      <c r="JU24" s="62"/>
      <c r="JV24" s="62"/>
      <c r="JW24" s="62"/>
      <c r="JX24" s="62"/>
      <c r="JY24" s="62"/>
      <c r="JZ24" s="62"/>
      <c r="KA24" s="62"/>
      <c r="KB24" s="62"/>
      <c r="KC24" s="62"/>
      <c r="KD24" s="62"/>
      <c r="KE24" s="62"/>
      <c r="KF24" s="62"/>
      <c r="KG24" s="62"/>
      <c r="KH24" s="62"/>
      <c r="KI24" s="62"/>
      <c r="KJ24" s="62"/>
      <c r="KK24" s="62"/>
      <c r="KL24" s="62"/>
      <c r="KM24" s="62"/>
      <c r="KN24" s="62"/>
      <c r="KO24" s="62"/>
      <c r="KP24" s="62"/>
      <c r="KQ24" s="62"/>
      <c r="KR24" s="62"/>
      <c r="KS24" s="62"/>
      <c r="KT24" s="62"/>
      <c r="KU24" s="62"/>
      <c r="KV24" s="62"/>
      <c r="KW24" s="62"/>
      <c r="KX24" s="62"/>
      <c r="KY24" s="62"/>
      <c r="KZ24" s="62"/>
      <c r="LA24" s="62"/>
      <c r="LB24" s="62"/>
      <c r="LC24" s="62"/>
      <c r="LD24" s="62"/>
      <c r="LE24" s="62"/>
      <c r="LF24" s="62"/>
      <c r="LG24" s="62"/>
      <c r="LH24" s="62"/>
      <c r="LI24" s="62"/>
      <c r="LJ24" s="62"/>
      <c r="LK24" s="62"/>
      <c r="LL24" s="62"/>
      <c r="LM24" s="62"/>
      <c r="LN24" s="62"/>
      <c r="LO24" s="62"/>
      <c r="LP24" s="62"/>
      <c r="LQ24" s="62"/>
      <c r="LR24" s="62"/>
      <c r="LS24" s="62"/>
      <c r="LT24" s="62"/>
      <c r="LU24" s="62"/>
      <c r="LV24" s="62"/>
      <c r="LW24" s="62"/>
      <c r="LX24" s="62"/>
      <c r="LY24" s="62"/>
      <c r="LZ24" s="62"/>
      <c r="MA24" s="62"/>
      <c r="MB24" s="62"/>
      <c r="MC24" s="62"/>
      <c r="MD24" s="62"/>
      <c r="ME24" s="62"/>
      <c r="MF24" s="62"/>
      <c r="MG24" s="62"/>
      <c r="MH24" s="62"/>
      <c r="MI24" s="62"/>
      <c r="MJ24" s="62"/>
      <c r="MK24" s="62"/>
      <c r="ML24" s="62"/>
      <c r="MM24" s="62"/>
      <c r="MN24" s="62"/>
      <c r="MO24" s="62"/>
      <c r="MP24" s="62"/>
      <c r="MQ24" s="62"/>
      <c r="MR24" s="62"/>
      <c r="MS24" s="62"/>
      <c r="MT24" s="62"/>
      <c r="MU24" s="62"/>
      <c r="MV24" s="62"/>
      <c r="MW24" s="62"/>
      <c r="MX24" s="62"/>
      <c r="MY24" s="62"/>
      <c r="MZ24" s="62"/>
      <c r="NA24" s="62"/>
      <c r="NB24" s="62"/>
      <c r="NC24" s="62"/>
      <c r="ND24" s="62"/>
      <c r="NE24" s="62"/>
      <c r="NF24" s="62"/>
      <c r="NG24" s="62"/>
      <c r="NH24" s="62"/>
      <c r="NI24" s="62"/>
      <c r="NJ24" s="62"/>
      <c r="NK24" s="62"/>
      <c r="NL24" s="62"/>
      <c r="NM24" s="62"/>
      <c r="NN24" s="62"/>
      <c r="NO24" s="62"/>
      <c r="NP24" s="62"/>
      <c r="NQ24" s="62"/>
      <c r="NR24" s="62"/>
      <c r="NS24" s="62"/>
      <c r="NT24" s="62"/>
      <c r="NU24" s="62"/>
      <c r="NV24" s="62"/>
      <c r="NW24" s="62"/>
      <c r="NX24" s="62"/>
      <c r="NY24" s="62"/>
      <c r="NZ24" s="62"/>
      <c r="OA24" s="62"/>
      <c r="OB24" s="62"/>
      <c r="OC24" s="62"/>
      <c r="OD24" s="62"/>
      <c r="OE24" s="62"/>
      <c r="OF24" s="62"/>
      <c r="OG24" s="62"/>
      <c r="OH24" s="62"/>
      <c r="OI24" s="62"/>
      <c r="OJ24" s="62"/>
      <c r="OK24" s="62"/>
      <c r="OL24" s="62"/>
      <c r="OM24" s="62"/>
      <c r="ON24" s="62"/>
      <c r="OO24" s="62"/>
      <c r="OP24" s="62"/>
      <c r="OQ24" s="62"/>
    </row>
    <row r="25" spans="1:407" s="40" customFormat="1" ht="14.1" customHeight="1" x14ac:dyDescent="0.2">
      <c r="A25" s="40" t="s">
        <v>395</v>
      </c>
      <c r="B25" s="150" t="s">
        <v>34</v>
      </c>
      <c r="C25" s="143">
        <v>43753</v>
      </c>
      <c r="D25" s="127">
        <f t="shared" si="1"/>
        <v>0.40625</v>
      </c>
      <c r="E25" s="128">
        <f>F25-L25</f>
        <v>0.41666666666666669</v>
      </c>
      <c r="F25" s="137">
        <v>0.5</v>
      </c>
      <c r="G25" s="130" t="s">
        <v>24</v>
      </c>
      <c r="H25" s="131" t="s">
        <v>16</v>
      </c>
      <c r="I25" s="132" t="s">
        <v>22</v>
      </c>
      <c r="J25" s="131" t="s">
        <v>44</v>
      </c>
      <c r="K25" s="172" t="s">
        <v>497</v>
      </c>
      <c r="L25" s="135">
        <v>8.3333333333333329E-2</v>
      </c>
      <c r="M25" s="183">
        <v>20</v>
      </c>
      <c r="N25" s="130">
        <v>15</v>
      </c>
      <c r="O25" s="168" t="s">
        <v>25</v>
      </c>
      <c r="P25" s="132" t="s">
        <v>449</v>
      </c>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c r="IW25" s="41"/>
      <c r="IX25" s="41"/>
      <c r="IY25" s="41"/>
      <c r="IZ25" s="41"/>
      <c r="JA25" s="41"/>
      <c r="JB25" s="41"/>
      <c r="JC25" s="41"/>
      <c r="JD25" s="41"/>
      <c r="JE25" s="41"/>
      <c r="JF25" s="41"/>
      <c r="JG25" s="41"/>
      <c r="JH25" s="41"/>
      <c r="JI25" s="41"/>
      <c r="JJ25" s="41"/>
      <c r="JK25" s="41"/>
      <c r="JL25" s="41"/>
      <c r="JM25" s="41"/>
      <c r="JN25" s="41"/>
      <c r="JO25" s="41"/>
      <c r="JP25" s="41"/>
      <c r="JQ25" s="41"/>
      <c r="JR25" s="41"/>
      <c r="JS25" s="41"/>
      <c r="JT25" s="41"/>
      <c r="JU25" s="41"/>
      <c r="JV25" s="41"/>
      <c r="JW25" s="41"/>
      <c r="JX25" s="41"/>
      <c r="JY25" s="41"/>
      <c r="JZ25" s="41"/>
      <c r="KA25" s="41"/>
      <c r="KB25" s="41"/>
      <c r="KC25" s="41"/>
      <c r="KD25" s="41"/>
      <c r="KE25" s="41"/>
      <c r="KF25" s="41"/>
      <c r="KG25" s="41"/>
      <c r="KH25" s="41"/>
      <c r="KI25" s="41"/>
      <c r="KJ25" s="41"/>
      <c r="KK25" s="41"/>
      <c r="KL25" s="41"/>
      <c r="KM25" s="41"/>
      <c r="KN25" s="41"/>
      <c r="KO25" s="41"/>
      <c r="KP25" s="41"/>
      <c r="KQ25" s="41"/>
      <c r="KR25" s="41"/>
      <c r="KS25" s="41"/>
      <c r="KT25" s="41"/>
      <c r="KU25" s="41"/>
      <c r="KV25" s="41"/>
      <c r="KW25" s="41"/>
      <c r="KX25" s="41"/>
      <c r="KY25" s="41"/>
      <c r="KZ25" s="41"/>
      <c r="LA25" s="41"/>
      <c r="LB25" s="41"/>
      <c r="LC25" s="41"/>
      <c r="LD25" s="41"/>
      <c r="LE25" s="41"/>
      <c r="LF25" s="41"/>
      <c r="LG25" s="41"/>
      <c r="LH25" s="41"/>
      <c r="LI25" s="41"/>
      <c r="LJ25" s="41"/>
      <c r="LK25" s="41"/>
      <c r="LL25" s="41"/>
      <c r="LM25" s="41"/>
      <c r="LN25" s="41"/>
      <c r="LO25" s="41"/>
      <c r="LP25" s="41"/>
      <c r="LQ25" s="41"/>
      <c r="LR25" s="41"/>
      <c r="LS25" s="41"/>
      <c r="LT25" s="41"/>
      <c r="LU25" s="41"/>
      <c r="LV25" s="41"/>
      <c r="LW25" s="41"/>
      <c r="LX25" s="41"/>
      <c r="LY25" s="41"/>
      <c r="LZ25" s="41"/>
      <c r="MA25" s="41"/>
      <c r="MB25" s="41"/>
      <c r="MC25" s="41"/>
      <c r="MD25" s="41"/>
      <c r="ME25" s="41"/>
      <c r="MF25" s="41"/>
      <c r="MG25" s="41"/>
      <c r="MH25" s="41"/>
      <c r="MI25" s="41"/>
      <c r="MJ25" s="41"/>
      <c r="MK25" s="41"/>
      <c r="ML25" s="41"/>
      <c r="MM25" s="41"/>
      <c r="MN25" s="41"/>
      <c r="MO25" s="41"/>
      <c r="MP25" s="41"/>
      <c r="MQ25" s="41"/>
      <c r="MR25" s="41"/>
      <c r="MS25" s="41"/>
      <c r="MT25" s="41"/>
      <c r="MU25" s="41"/>
      <c r="MV25" s="41"/>
      <c r="MW25" s="41"/>
      <c r="MX25" s="41"/>
      <c r="MY25" s="41"/>
      <c r="MZ25" s="41"/>
      <c r="NA25" s="41"/>
      <c r="NB25" s="41"/>
      <c r="NC25" s="41"/>
      <c r="ND25" s="41"/>
      <c r="NE25" s="41"/>
      <c r="NF25" s="41"/>
      <c r="NG25" s="41"/>
      <c r="NH25" s="41"/>
      <c r="NI25" s="41"/>
      <c r="NJ25" s="41"/>
      <c r="NK25" s="41"/>
      <c r="NL25" s="41"/>
      <c r="NM25" s="41"/>
      <c r="NN25" s="41"/>
      <c r="NO25" s="41"/>
      <c r="NP25" s="41"/>
      <c r="NQ25" s="41"/>
      <c r="NR25" s="41"/>
      <c r="NS25" s="41"/>
      <c r="NT25" s="41"/>
      <c r="NU25" s="41"/>
      <c r="NV25" s="41"/>
      <c r="NW25" s="41"/>
      <c r="NX25" s="41"/>
      <c r="NY25" s="41"/>
      <c r="NZ25" s="41"/>
      <c r="OA25" s="41"/>
      <c r="OB25" s="41"/>
      <c r="OC25" s="41"/>
      <c r="OD25" s="41"/>
      <c r="OE25" s="41"/>
      <c r="OF25" s="41"/>
      <c r="OG25" s="41"/>
      <c r="OH25" s="41"/>
      <c r="OI25" s="41"/>
      <c r="OJ25" s="41"/>
      <c r="OK25" s="41"/>
      <c r="OL25" s="41"/>
      <c r="OM25" s="41"/>
      <c r="ON25" s="41"/>
      <c r="OO25" s="41"/>
      <c r="OP25" s="41"/>
      <c r="OQ25" s="41"/>
    </row>
    <row r="26" spans="1:407" s="40" customFormat="1" ht="14.1" customHeight="1" x14ac:dyDescent="0.2">
      <c r="A26" s="40" t="s">
        <v>395</v>
      </c>
      <c r="B26" s="150" t="s">
        <v>34</v>
      </c>
      <c r="C26" s="143">
        <v>43753</v>
      </c>
      <c r="D26" s="127">
        <f t="shared" si="1"/>
        <v>0.40625</v>
      </c>
      <c r="E26" s="128">
        <f>F26-L26</f>
        <v>0.41666666666666669</v>
      </c>
      <c r="F26" s="137">
        <v>0.5</v>
      </c>
      <c r="G26" s="130" t="s">
        <v>24</v>
      </c>
      <c r="H26" s="131" t="s">
        <v>16</v>
      </c>
      <c r="I26" s="132" t="s">
        <v>22</v>
      </c>
      <c r="J26" s="131" t="s">
        <v>45</v>
      </c>
      <c r="K26" s="172" t="s">
        <v>498</v>
      </c>
      <c r="L26" s="135">
        <v>8.3333333333333329E-2</v>
      </c>
      <c r="M26" s="183"/>
      <c r="N26" s="130">
        <v>3</v>
      </c>
      <c r="O26" s="169" t="s">
        <v>19</v>
      </c>
      <c r="P26" s="132" t="s">
        <v>449</v>
      </c>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c r="IW26" s="41"/>
      <c r="IX26" s="41"/>
      <c r="IY26" s="41"/>
      <c r="IZ26" s="41"/>
      <c r="JA26" s="41"/>
      <c r="JB26" s="41"/>
      <c r="JC26" s="41"/>
      <c r="JD26" s="41"/>
      <c r="JE26" s="41"/>
      <c r="JF26" s="41"/>
      <c r="JG26" s="41"/>
      <c r="JH26" s="41"/>
      <c r="JI26" s="41"/>
      <c r="JJ26" s="41"/>
      <c r="JK26" s="41"/>
      <c r="JL26" s="41"/>
      <c r="JM26" s="41"/>
      <c r="JN26" s="41"/>
      <c r="JO26" s="41"/>
      <c r="JP26" s="41"/>
      <c r="JQ26" s="41"/>
      <c r="JR26" s="41"/>
      <c r="JS26" s="41"/>
      <c r="JT26" s="41"/>
      <c r="JU26" s="41"/>
      <c r="JV26" s="41"/>
      <c r="JW26" s="41"/>
      <c r="JX26" s="41"/>
      <c r="JY26" s="41"/>
      <c r="JZ26" s="41"/>
      <c r="KA26" s="41"/>
      <c r="KB26" s="41"/>
      <c r="KC26" s="41"/>
      <c r="KD26" s="41"/>
      <c r="KE26" s="41"/>
      <c r="KF26" s="41"/>
      <c r="KG26" s="41"/>
      <c r="KH26" s="41"/>
      <c r="KI26" s="41"/>
      <c r="KJ26" s="41"/>
      <c r="KK26" s="41"/>
      <c r="KL26" s="41"/>
      <c r="KM26" s="41"/>
      <c r="KN26" s="41"/>
      <c r="KO26" s="41"/>
      <c r="KP26" s="41"/>
      <c r="KQ26" s="41"/>
      <c r="KR26" s="41"/>
      <c r="KS26" s="41"/>
      <c r="KT26" s="41"/>
      <c r="KU26" s="41"/>
      <c r="KV26" s="41"/>
      <c r="KW26" s="41"/>
      <c r="KX26" s="41"/>
      <c r="KY26" s="41"/>
      <c r="KZ26" s="41"/>
      <c r="LA26" s="41"/>
      <c r="LB26" s="41"/>
      <c r="LC26" s="41"/>
      <c r="LD26" s="41"/>
      <c r="LE26" s="41"/>
      <c r="LF26" s="41"/>
      <c r="LG26" s="41"/>
      <c r="LH26" s="41"/>
      <c r="LI26" s="41"/>
      <c r="LJ26" s="41"/>
      <c r="LK26" s="41"/>
      <c r="LL26" s="41"/>
      <c r="LM26" s="41"/>
      <c r="LN26" s="41"/>
      <c r="LO26" s="41"/>
      <c r="LP26" s="41"/>
      <c r="LQ26" s="41"/>
      <c r="LR26" s="41"/>
      <c r="LS26" s="41"/>
      <c r="LT26" s="41"/>
      <c r="LU26" s="41"/>
      <c r="LV26" s="41"/>
      <c r="LW26" s="41"/>
      <c r="LX26" s="41"/>
      <c r="LY26" s="41"/>
      <c r="LZ26" s="41"/>
      <c r="MA26" s="41"/>
      <c r="MB26" s="41"/>
      <c r="MC26" s="41"/>
      <c r="MD26" s="41"/>
      <c r="ME26" s="41"/>
      <c r="MF26" s="41"/>
      <c r="MG26" s="41"/>
      <c r="MH26" s="41"/>
      <c r="MI26" s="41"/>
      <c r="MJ26" s="41"/>
      <c r="MK26" s="41"/>
      <c r="ML26" s="41"/>
      <c r="MM26" s="41"/>
      <c r="MN26" s="41"/>
      <c r="MO26" s="41"/>
      <c r="MP26" s="41"/>
      <c r="MQ26" s="41"/>
      <c r="MR26" s="41"/>
      <c r="MS26" s="41"/>
      <c r="MT26" s="41"/>
      <c r="MU26" s="41"/>
      <c r="MV26" s="41"/>
      <c r="MW26" s="41"/>
      <c r="MX26" s="41"/>
      <c r="MY26" s="41"/>
      <c r="MZ26" s="41"/>
      <c r="NA26" s="41"/>
      <c r="NB26" s="41"/>
      <c r="NC26" s="41"/>
      <c r="ND26" s="41"/>
      <c r="NE26" s="41"/>
      <c r="NF26" s="41"/>
      <c r="NG26" s="41"/>
      <c r="NH26" s="41"/>
      <c r="NI26" s="41"/>
      <c r="NJ26" s="41"/>
      <c r="NK26" s="41"/>
      <c r="NL26" s="41"/>
      <c r="NM26" s="41"/>
      <c r="NN26" s="41"/>
      <c r="NO26" s="41"/>
      <c r="NP26" s="41"/>
      <c r="NQ26" s="41"/>
      <c r="NR26" s="41"/>
      <c r="NS26" s="41"/>
      <c r="NT26" s="41"/>
      <c r="NU26" s="41"/>
      <c r="NV26" s="41"/>
      <c r="NW26" s="41"/>
      <c r="NX26" s="41"/>
      <c r="NY26" s="41"/>
      <c r="NZ26" s="41"/>
      <c r="OA26" s="41"/>
      <c r="OB26" s="41"/>
      <c r="OC26" s="41"/>
      <c r="OD26" s="41"/>
      <c r="OE26" s="41"/>
      <c r="OF26" s="41"/>
      <c r="OG26" s="41"/>
      <c r="OH26" s="41"/>
      <c r="OI26" s="41"/>
      <c r="OJ26" s="41"/>
      <c r="OK26" s="41"/>
      <c r="OL26" s="41"/>
      <c r="OM26" s="41"/>
      <c r="ON26" s="41"/>
      <c r="OO26" s="41"/>
      <c r="OP26" s="41"/>
      <c r="OQ26" s="41"/>
    </row>
    <row r="27" spans="1:407" s="41" customFormat="1" ht="12.75" customHeight="1" x14ac:dyDescent="0.2">
      <c r="A27" s="40" t="s">
        <v>395</v>
      </c>
      <c r="B27" s="150" t="s">
        <v>34</v>
      </c>
      <c r="C27" s="143">
        <v>43753</v>
      </c>
      <c r="D27" s="127">
        <f t="shared" si="1"/>
        <v>0.42708333333333331</v>
      </c>
      <c r="E27" s="128">
        <f>F27-L27</f>
        <v>0.4375</v>
      </c>
      <c r="F27" s="137">
        <v>0.5</v>
      </c>
      <c r="G27" s="130" t="s">
        <v>24</v>
      </c>
      <c r="H27" s="131" t="s">
        <v>16</v>
      </c>
      <c r="I27" s="132" t="s">
        <v>22</v>
      </c>
      <c r="J27" s="131" t="s">
        <v>46</v>
      </c>
      <c r="K27" s="172" t="s">
        <v>499</v>
      </c>
      <c r="L27" s="135">
        <v>6.25E-2</v>
      </c>
      <c r="M27" s="183">
        <v>5</v>
      </c>
      <c r="N27" s="130">
        <v>2</v>
      </c>
      <c r="O27" s="168" t="s">
        <v>25</v>
      </c>
      <c r="P27" s="132" t="s">
        <v>449</v>
      </c>
    </row>
    <row r="28" spans="1:407" s="40" customFormat="1" ht="14.1" customHeight="1" x14ac:dyDescent="0.2">
      <c r="A28" s="40" t="s">
        <v>395</v>
      </c>
      <c r="B28" s="142" t="s">
        <v>34</v>
      </c>
      <c r="C28" s="143">
        <v>43753</v>
      </c>
      <c r="D28" s="127">
        <f t="shared" si="1"/>
        <v>0.48958333333333331</v>
      </c>
      <c r="E28" s="128">
        <v>0.5</v>
      </c>
      <c r="F28" s="137">
        <f>E28+L28</f>
        <v>0.5625</v>
      </c>
      <c r="G28" s="138" t="s">
        <v>24</v>
      </c>
      <c r="H28" s="139" t="s">
        <v>31</v>
      </c>
      <c r="I28" s="130" t="s">
        <v>32</v>
      </c>
      <c r="J28" s="144" t="s">
        <v>436</v>
      </c>
      <c r="K28" s="133" t="s">
        <v>437</v>
      </c>
      <c r="L28" s="134">
        <v>6.25E-2</v>
      </c>
      <c r="M28" s="184">
        <v>10</v>
      </c>
      <c r="N28" s="130">
        <v>5</v>
      </c>
      <c r="O28" s="168" t="s">
        <v>25</v>
      </c>
      <c r="P28" s="132" t="s">
        <v>449</v>
      </c>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c r="IW28" s="41"/>
      <c r="IX28" s="41"/>
      <c r="IY28" s="41"/>
      <c r="IZ28" s="41"/>
      <c r="JA28" s="41"/>
      <c r="JB28" s="41"/>
      <c r="JC28" s="41"/>
      <c r="JD28" s="41"/>
      <c r="JE28" s="41"/>
      <c r="JF28" s="41"/>
      <c r="JG28" s="41"/>
      <c r="JH28" s="41"/>
      <c r="JI28" s="41"/>
      <c r="JJ28" s="41"/>
      <c r="JK28" s="41"/>
      <c r="JL28" s="41"/>
      <c r="JM28" s="41"/>
      <c r="JN28" s="41"/>
      <c r="JO28" s="41"/>
      <c r="JP28" s="41"/>
      <c r="JQ28" s="41"/>
      <c r="JR28" s="41"/>
      <c r="JS28" s="41"/>
      <c r="JT28" s="41"/>
      <c r="JU28" s="41"/>
      <c r="JV28" s="41"/>
      <c r="JW28" s="41"/>
      <c r="JX28" s="41"/>
      <c r="JY28" s="41"/>
      <c r="JZ28" s="41"/>
      <c r="KA28" s="41"/>
      <c r="KB28" s="41"/>
      <c r="KC28" s="41"/>
      <c r="KD28" s="41"/>
      <c r="KE28" s="41"/>
      <c r="KF28" s="41"/>
      <c r="KG28" s="41"/>
      <c r="KH28" s="41"/>
      <c r="KI28" s="41"/>
      <c r="KJ28" s="41"/>
      <c r="KK28" s="41"/>
      <c r="KL28" s="41"/>
      <c r="KM28" s="41"/>
      <c r="KN28" s="41"/>
      <c r="KO28" s="41"/>
      <c r="KP28" s="41"/>
      <c r="KQ28" s="41"/>
      <c r="KR28" s="41"/>
      <c r="KS28" s="41"/>
      <c r="KT28" s="41"/>
      <c r="KU28" s="41"/>
      <c r="KV28" s="41"/>
      <c r="KW28" s="41"/>
      <c r="KX28" s="41"/>
      <c r="KY28" s="41"/>
      <c r="KZ28" s="41"/>
      <c r="LA28" s="41"/>
      <c r="LB28" s="41"/>
      <c r="LC28" s="41"/>
      <c r="LD28" s="41"/>
      <c r="LE28" s="41"/>
      <c r="LF28" s="41"/>
      <c r="LG28" s="41"/>
      <c r="LH28" s="41"/>
      <c r="LI28" s="41"/>
      <c r="LJ28" s="41"/>
      <c r="LK28" s="41"/>
      <c r="LL28" s="41"/>
      <c r="LM28" s="41"/>
      <c r="LN28" s="41"/>
      <c r="LO28" s="41"/>
      <c r="LP28" s="41"/>
      <c r="LQ28" s="41"/>
      <c r="LR28" s="41"/>
      <c r="LS28" s="41"/>
      <c r="LT28" s="41"/>
      <c r="LU28" s="41"/>
      <c r="LV28" s="41"/>
      <c r="LW28" s="41"/>
      <c r="LX28" s="41"/>
      <c r="LY28" s="41"/>
      <c r="LZ28" s="41"/>
      <c r="MA28" s="41"/>
      <c r="MB28" s="41"/>
      <c r="MC28" s="41"/>
      <c r="MD28" s="41"/>
      <c r="ME28" s="41"/>
      <c r="MF28" s="41"/>
      <c r="MG28" s="41"/>
      <c r="MH28" s="41"/>
      <c r="MI28" s="41"/>
      <c r="MJ28" s="41"/>
      <c r="MK28" s="41"/>
      <c r="ML28" s="41"/>
      <c r="MM28" s="41"/>
      <c r="MN28" s="41"/>
      <c r="MO28" s="41"/>
      <c r="MP28" s="41"/>
      <c r="MQ28" s="41"/>
      <c r="MR28" s="41"/>
      <c r="MS28" s="41"/>
      <c r="MT28" s="41"/>
      <c r="MU28" s="41"/>
      <c r="MV28" s="41"/>
      <c r="MW28" s="41"/>
      <c r="MX28" s="41"/>
      <c r="MY28" s="41"/>
      <c r="MZ28" s="41"/>
      <c r="NA28" s="41"/>
      <c r="NB28" s="41"/>
      <c r="NC28" s="41"/>
      <c r="ND28" s="41"/>
      <c r="NE28" s="41"/>
      <c r="NF28" s="41"/>
      <c r="NG28" s="41"/>
      <c r="NH28" s="41"/>
      <c r="NI28" s="41"/>
      <c r="NJ28" s="41"/>
      <c r="NK28" s="41"/>
      <c r="NL28" s="41"/>
      <c r="NM28" s="41"/>
      <c r="NN28" s="41"/>
      <c r="NO28" s="41"/>
      <c r="NP28" s="41"/>
      <c r="NQ28" s="41"/>
      <c r="NR28" s="41"/>
      <c r="NS28" s="41"/>
      <c r="NT28" s="41"/>
      <c r="NU28" s="41"/>
      <c r="NV28" s="41"/>
      <c r="NW28" s="41"/>
      <c r="NX28" s="41"/>
      <c r="NY28" s="41"/>
      <c r="NZ28" s="41"/>
      <c r="OA28" s="41"/>
      <c r="OB28" s="41"/>
      <c r="OC28" s="41"/>
      <c r="OD28" s="41"/>
      <c r="OE28" s="41"/>
      <c r="OF28" s="41"/>
      <c r="OG28" s="41"/>
      <c r="OH28" s="41"/>
      <c r="OI28" s="41"/>
      <c r="OJ28" s="41"/>
      <c r="OK28" s="41"/>
      <c r="OL28" s="41"/>
      <c r="OM28" s="41"/>
      <c r="ON28" s="41"/>
      <c r="OO28" s="41"/>
      <c r="OP28" s="41"/>
      <c r="OQ28" s="41"/>
    </row>
    <row r="29" spans="1:407" s="40" customFormat="1" ht="14.1" customHeight="1" x14ac:dyDescent="0.2">
      <c r="A29" s="40" t="s">
        <v>395</v>
      </c>
      <c r="B29" s="145" t="s">
        <v>34</v>
      </c>
      <c r="C29" s="143">
        <v>43753</v>
      </c>
      <c r="D29" s="127">
        <f t="shared" si="1"/>
        <v>0.57291666666666652</v>
      </c>
      <c r="E29" s="128">
        <f>F29-L29</f>
        <v>0.58333333333333326</v>
      </c>
      <c r="F29" s="146">
        <v>0.66666666666666663</v>
      </c>
      <c r="G29" s="129" t="s">
        <v>15</v>
      </c>
      <c r="H29" s="131" t="s">
        <v>16</v>
      </c>
      <c r="I29" s="132" t="s">
        <v>22</v>
      </c>
      <c r="J29" s="131" t="s">
        <v>49</v>
      </c>
      <c r="K29" s="133" t="s">
        <v>50</v>
      </c>
      <c r="L29" s="135">
        <v>8.3333333333333329E-2</v>
      </c>
      <c r="M29" s="183">
        <v>10</v>
      </c>
      <c r="N29" s="130" t="s">
        <v>478</v>
      </c>
      <c r="O29" s="168" t="s">
        <v>37</v>
      </c>
      <c r="P29" s="132" t="s">
        <v>449</v>
      </c>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c r="IW29" s="41"/>
      <c r="IX29" s="41"/>
      <c r="IY29" s="41"/>
      <c r="IZ29" s="41"/>
      <c r="JA29" s="41"/>
      <c r="JB29" s="41"/>
      <c r="JC29" s="41"/>
      <c r="JD29" s="41"/>
      <c r="JE29" s="41"/>
      <c r="JF29" s="41"/>
      <c r="JG29" s="41"/>
      <c r="JH29" s="41"/>
      <c r="JI29" s="41"/>
      <c r="JJ29" s="41"/>
      <c r="JK29" s="41"/>
      <c r="JL29" s="41"/>
      <c r="JM29" s="41"/>
      <c r="JN29" s="41"/>
      <c r="JO29" s="41"/>
      <c r="JP29" s="41"/>
      <c r="JQ29" s="41"/>
      <c r="JR29" s="41"/>
      <c r="JS29" s="41"/>
      <c r="JT29" s="41"/>
      <c r="JU29" s="41"/>
      <c r="JV29" s="41"/>
      <c r="JW29" s="41"/>
      <c r="JX29" s="41"/>
      <c r="JY29" s="41"/>
      <c r="JZ29" s="41"/>
      <c r="KA29" s="41"/>
      <c r="KB29" s="41"/>
      <c r="KC29" s="41"/>
      <c r="KD29" s="41"/>
      <c r="KE29" s="41"/>
      <c r="KF29" s="41"/>
      <c r="KG29" s="41"/>
      <c r="KH29" s="41"/>
      <c r="KI29" s="41"/>
      <c r="KJ29" s="41"/>
      <c r="KK29" s="41"/>
      <c r="KL29" s="41"/>
      <c r="KM29" s="41"/>
      <c r="KN29" s="41"/>
      <c r="KO29" s="41"/>
      <c r="KP29" s="41"/>
      <c r="KQ29" s="41"/>
      <c r="KR29" s="41"/>
      <c r="KS29" s="41"/>
      <c r="KT29" s="41"/>
      <c r="KU29" s="41"/>
      <c r="KV29" s="41"/>
      <c r="KW29" s="41"/>
      <c r="KX29" s="41"/>
      <c r="KY29" s="41"/>
      <c r="KZ29" s="41"/>
      <c r="LA29" s="41"/>
      <c r="LB29" s="41"/>
      <c r="LC29" s="41"/>
      <c r="LD29" s="41"/>
      <c r="LE29" s="41"/>
      <c r="LF29" s="41"/>
      <c r="LG29" s="41"/>
      <c r="LH29" s="41"/>
      <c r="LI29" s="41"/>
      <c r="LJ29" s="41"/>
      <c r="LK29" s="41"/>
      <c r="LL29" s="41"/>
      <c r="LM29" s="41"/>
      <c r="LN29" s="41"/>
      <c r="LO29" s="41"/>
      <c r="LP29" s="41"/>
      <c r="LQ29" s="41"/>
      <c r="LR29" s="41"/>
      <c r="LS29" s="41"/>
      <c r="LT29" s="41"/>
      <c r="LU29" s="41"/>
      <c r="LV29" s="41"/>
      <c r="LW29" s="41"/>
      <c r="LX29" s="41"/>
      <c r="LY29" s="41"/>
      <c r="LZ29" s="41"/>
      <c r="MA29" s="41"/>
      <c r="MB29" s="41"/>
      <c r="MC29" s="41"/>
      <c r="MD29" s="41"/>
      <c r="ME29" s="41"/>
      <c r="MF29" s="41"/>
      <c r="MG29" s="41"/>
      <c r="MH29" s="41"/>
      <c r="MI29" s="41"/>
      <c r="MJ29" s="41"/>
      <c r="MK29" s="41"/>
      <c r="ML29" s="41"/>
      <c r="MM29" s="41"/>
      <c r="MN29" s="41"/>
      <c r="MO29" s="41"/>
      <c r="MP29" s="41"/>
      <c r="MQ29" s="41"/>
      <c r="MR29" s="41"/>
      <c r="MS29" s="41"/>
      <c r="MT29" s="41"/>
      <c r="MU29" s="41"/>
      <c r="MV29" s="41"/>
      <c r="MW29" s="41"/>
      <c r="MX29" s="41"/>
      <c r="MY29" s="41"/>
      <c r="MZ29" s="41"/>
      <c r="NA29" s="41"/>
      <c r="NB29" s="41"/>
      <c r="NC29" s="41"/>
      <c r="ND29" s="41"/>
      <c r="NE29" s="41"/>
      <c r="NF29" s="41"/>
      <c r="NG29" s="41"/>
      <c r="NH29" s="41"/>
      <c r="NI29" s="41"/>
      <c r="NJ29" s="41"/>
      <c r="NK29" s="41"/>
      <c r="NL29" s="41"/>
      <c r="NM29" s="41"/>
      <c r="NN29" s="41"/>
      <c r="NO29" s="41"/>
      <c r="NP29" s="41"/>
      <c r="NQ29" s="41"/>
      <c r="NR29" s="41"/>
      <c r="NS29" s="41"/>
      <c r="NT29" s="41"/>
      <c r="NU29" s="41"/>
      <c r="NV29" s="41"/>
      <c r="NW29" s="41"/>
      <c r="NX29" s="41"/>
      <c r="NY29" s="41"/>
      <c r="NZ29" s="41"/>
      <c r="OA29" s="41"/>
      <c r="OB29" s="41"/>
      <c r="OC29" s="41"/>
      <c r="OD29" s="41"/>
      <c r="OE29" s="41"/>
      <c r="OF29" s="41"/>
      <c r="OG29" s="41"/>
      <c r="OH29" s="41"/>
      <c r="OI29" s="41"/>
      <c r="OJ29" s="41"/>
      <c r="OK29" s="41"/>
      <c r="OL29" s="41"/>
      <c r="OM29" s="41"/>
      <c r="ON29" s="41"/>
      <c r="OO29" s="41"/>
      <c r="OP29" s="41"/>
      <c r="OQ29" s="41"/>
    </row>
    <row r="30" spans="1:407" s="40" customFormat="1" ht="14.1" customHeight="1" x14ac:dyDescent="0.2">
      <c r="A30" s="40" t="s">
        <v>395</v>
      </c>
      <c r="B30" s="142" t="s">
        <v>34</v>
      </c>
      <c r="C30" s="143">
        <v>43753</v>
      </c>
      <c r="D30" s="127">
        <f t="shared" si="1"/>
        <v>0.61458333333333326</v>
      </c>
      <c r="E30" s="128">
        <v>0.625</v>
      </c>
      <c r="F30" s="137">
        <f>E30+L30</f>
        <v>0.70833333333333337</v>
      </c>
      <c r="G30" s="149" t="s">
        <v>15</v>
      </c>
      <c r="H30" s="139" t="s">
        <v>31</v>
      </c>
      <c r="I30" s="130" t="s">
        <v>32</v>
      </c>
      <c r="J30" s="140" t="s">
        <v>423</v>
      </c>
      <c r="K30" s="141" t="s">
        <v>425</v>
      </c>
      <c r="L30" s="134">
        <v>8.3333333333333329E-2</v>
      </c>
      <c r="M30" s="184">
        <v>5</v>
      </c>
      <c r="N30" s="151" t="s">
        <v>461</v>
      </c>
      <c r="O30" s="168" t="s">
        <v>37</v>
      </c>
      <c r="P30" s="132" t="s">
        <v>449</v>
      </c>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c r="IW30" s="41"/>
      <c r="IX30" s="41"/>
      <c r="IY30" s="41"/>
      <c r="IZ30" s="41"/>
      <c r="JA30" s="41"/>
      <c r="JB30" s="41"/>
      <c r="JC30" s="41"/>
      <c r="JD30" s="41"/>
      <c r="JE30" s="41"/>
      <c r="JF30" s="41"/>
      <c r="JG30" s="41"/>
      <c r="JH30" s="41"/>
      <c r="JI30" s="41"/>
      <c r="JJ30" s="41"/>
      <c r="JK30" s="41"/>
      <c r="JL30" s="41"/>
      <c r="JM30" s="41"/>
      <c r="JN30" s="41"/>
      <c r="JO30" s="41"/>
      <c r="JP30" s="41"/>
      <c r="JQ30" s="41"/>
      <c r="JR30" s="41"/>
      <c r="JS30" s="41"/>
      <c r="JT30" s="41"/>
      <c r="JU30" s="41"/>
      <c r="JV30" s="41"/>
      <c r="JW30" s="41"/>
      <c r="JX30" s="41"/>
      <c r="JY30" s="41"/>
      <c r="JZ30" s="41"/>
      <c r="KA30" s="41"/>
      <c r="KB30" s="41"/>
      <c r="KC30" s="41"/>
      <c r="KD30" s="41"/>
      <c r="KE30" s="41"/>
      <c r="KF30" s="41"/>
      <c r="KG30" s="41"/>
      <c r="KH30" s="41"/>
      <c r="KI30" s="41"/>
      <c r="KJ30" s="41"/>
      <c r="KK30" s="41"/>
      <c r="KL30" s="41"/>
      <c r="KM30" s="41"/>
      <c r="KN30" s="41"/>
      <c r="KO30" s="41"/>
      <c r="KP30" s="41"/>
      <c r="KQ30" s="41"/>
      <c r="KR30" s="41"/>
      <c r="KS30" s="41"/>
      <c r="KT30" s="41"/>
      <c r="KU30" s="41"/>
      <c r="KV30" s="41"/>
      <c r="KW30" s="41"/>
      <c r="KX30" s="41"/>
      <c r="KY30" s="41"/>
      <c r="KZ30" s="41"/>
      <c r="LA30" s="41"/>
      <c r="LB30" s="41"/>
      <c r="LC30" s="41"/>
      <c r="LD30" s="41"/>
      <c r="LE30" s="41"/>
      <c r="LF30" s="41"/>
      <c r="LG30" s="41"/>
      <c r="LH30" s="41"/>
      <c r="LI30" s="41"/>
      <c r="LJ30" s="41"/>
      <c r="LK30" s="41"/>
      <c r="LL30" s="41"/>
      <c r="LM30" s="41"/>
      <c r="LN30" s="41"/>
      <c r="LO30" s="41"/>
      <c r="LP30" s="41"/>
      <c r="LQ30" s="41"/>
      <c r="LR30" s="41"/>
      <c r="LS30" s="41"/>
      <c r="LT30" s="41"/>
      <c r="LU30" s="41"/>
      <c r="LV30" s="41"/>
      <c r="LW30" s="41"/>
      <c r="LX30" s="41"/>
      <c r="LY30" s="41"/>
      <c r="LZ30" s="41"/>
      <c r="MA30" s="41"/>
      <c r="MB30" s="41"/>
      <c r="MC30" s="41"/>
      <c r="MD30" s="41"/>
      <c r="ME30" s="41"/>
      <c r="MF30" s="41"/>
      <c r="MG30" s="41"/>
      <c r="MH30" s="41"/>
      <c r="MI30" s="41"/>
      <c r="MJ30" s="41"/>
      <c r="MK30" s="41"/>
      <c r="ML30" s="41"/>
      <c r="MM30" s="41"/>
      <c r="MN30" s="41"/>
      <c r="MO30" s="41"/>
      <c r="MP30" s="41"/>
      <c r="MQ30" s="41"/>
      <c r="MR30" s="41"/>
      <c r="MS30" s="41"/>
      <c r="MT30" s="41"/>
      <c r="MU30" s="41"/>
      <c r="MV30" s="41"/>
      <c r="MW30" s="41"/>
      <c r="MX30" s="41"/>
      <c r="MY30" s="41"/>
      <c r="MZ30" s="41"/>
      <c r="NA30" s="41"/>
      <c r="NB30" s="41"/>
      <c r="NC30" s="41"/>
      <c r="ND30" s="41"/>
      <c r="NE30" s="41"/>
      <c r="NF30" s="41"/>
      <c r="NG30" s="41"/>
      <c r="NH30" s="41"/>
      <c r="NI30" s="41"/>
      <c r="NJ30" s="41"/>
      <c r="NK30" s="41"/>
      <c r="NL30" s="41"/>
      <c r="NM30" s="41"/>
      <c r="NN30" s="41"/>
      <c r="NO30" s="41"/>
      <c r="NP30" s="41"/>
      <c r="NQ30" s="41"/>
      <c r="NR30" s="41"/>
      <c r="NS30" s="41"/>
      <c r="NT30" s="41"/>
      <c r="NU30" s="41"/>
      <c r="NV30" s="41"/>
      <c r="NW30" s="41"/>
      <c r="NX30" s="41"/>
      <c r="NY30" s="41"/>
      <c r="NZ30" s="41"/>
      <c r="OA30" s="41"/>
      <c r="OB30" s="41"/>
      <c r="OC30" s="41"/>
      <c r="OD30" s="41"/>
      <c r="OE30" s="41"/>
      <c r="OF30" s="41"/>
      <c r="OG30" s="41"/>
      <c r="OH30" s="41"/>
      <c r="OI30" s="41"/>
      <c r="OJ30" s="41"/>
      <c r="OK30" s="41"/>
      <c r="OL30" s="41"/>
      <c r="OM30" s="41"/>
      <c r="ON30" s="41"/>
      <c r="OO30" s="41"/>
      <c r="OP30" s="41"/>
      <c r="OQ30" s="41"/>
    </row>
    <row r="31" spans="1:407" s="40" customFormat="1" ht="14.1" customHeight="1" x14ac:dyDescent="0.2">
      <c r="A31" s="40" t="s">
        <v>395</v>
      </c>
      <c r="B31" s="30" t="s">
        <v>14</v>
      </c>
      <c r="C31" s="30">
        <v>43754</v>
      </c>
      <c r="D31" s="32">
        <f t="shared" si="1"/>
        <v>0.38541666666666663</v>
      </c>
      <c r="E31" s="33">
        <f>F31-L31</f>
        <v>0.39583333333333331</v>
      </c>
      <c r="F31" s="34">
        <v>0.45833333333333331</v>
      </c>
      <c r="G31" s="52" t="s">
        <v>24</v>
      </c>
      <c r="H31" s="35" t="s">
        <v>16</v>
      </c>
      <c r="I31" s="36" t="s">
        <v>17</v>
      </c>
      <c r="J31" s="35" t="s">
        <v>56</v>
      </c>
      <c r="K31" s="37" t="s">
        <v>502</v>
      </c>
      <c r="L31" s="38">
        <v>6.25E-2</v>
      </c>
      <c r="M31" s="183"/>
      <c r="N31" s="39" t="s">
        <v>500</v>
      </c>
      <c r="O31" s="167" t="s">
        <v>37</v>
      </c>
      <c r="P31" s="36" t="s">
        <v>449</v>
      </c>
      <c r="Q31" s="41"/>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c r="IU31" s="72"/>
      <c r="IV31" s="72"/>
      <c r="IW31" s="72"/>
      <c r="IX31" s="72"/>
      <c r="IY31" s="72"/>
      <c r="IZ31" s="72"/>
      <c r="JA31" s="72"/>
      <c r="JB31" s="72"/>
      <c r="JC31" s="72"/>
      <c r="JD31" s="72"/>
      <c r="JE31" s="72"/>
      <c r="JF31" s="72"/>
      <c r="JG31" s="72"/>
      <c r="JH31" s="72"/>
      <c r="JI31" s="72"/>
      <c r="JJ31" s="72"/>
      <c r="JK31" s="72"/>
      <c r="JL31" s="72"/>
      <c r="JM31" s="72"/>
      <c r="JN31" s="72"/>
      <c r="JO31" s="72"/>
      <c r="JP31" s="72"/>
      <c r="JQ31" s="72"/>
      <c r="JR31" s="72"/>
      <c r="JS31" s="72"/>
      <c r="JT31" s="72"/>
      <c r="JU31" s="72"/>
      <c r="JV31" s="72"/>
      <c r="JW31" s="72"/>
      <c r="JX31" s="72"/>
      <c r="JY31" s="72"/>
      <c r="JZ31" s="72"/>
      <c r="KA31" s="72"/>
      <c r="KB31" s="72"/>
      <c r="KC31" s="72"/>
      <c r="KD31" s="72"/>
      <c r="KE31" s="72"/>
      <c r="KF31" s="72"/>
      <c r="KG31" s="72"/>
      <c r="KH31" s="72"/>
      <c r="KI31" s="72"/>
      <c r="KJ31" s="72"/>
      <c r="KK31" s="72"/>
      <c r="KL31" s="72"/>
      <c r="KM31" s="72"/>
      <c r="KN31" s="72"/>
      <c r="KO31" s="72"/>
      <c r="KP31" s="72"/>
      <c r="KQ31" s="72"/>
      <c r="KR31" s="72"/>
      <c r="KS31" s="72"/>
      <c r="KT31" s="72"/>
      <c r="KU31" s="72"/>
      <c r="KV31" s="72"/>
      <c r="KW31" s="72"/>
      <c r="KX31" s="72"/>
      <c r="KY31" s="72"/>
      <c r="KZ31" s="72"/>
      <c r="LA31" s="72"/>
      <c r="LB31" s="72"/>
      <c r="LC31" s="72"/>
      <c r="LD31" s="72"/>
      <c r="LE31" s="72"/>
      <c r="LF31" s="72"/>
      <c r="LG31" s="72"/>
      <c r="LH31" s="72"/>
      <c r="LI31" s="72"/>
      <c r="LJ31" s="72"/>
      <c r="LK31" s="72"/>
      <c r="LL31" s="72"/>
      <c r="LM31" s="72"/>
      <c r="LN31" s="72"/>
      <c r="LO31" s="72"/>
      <c r="LP31" s="72"/>
      <c r="LQ31" s="72"/>
      <c r="LR31" s="72"/>
      <c r="LS31" s="72"/>
      <c r="LT31" s="72"/>
      <c r="LU31" s="72"/>
      <c r="LV31" s="72"/>
      <c r="LW31" s="72"/>
      <c r="LX31" s="72"/>
      <c r="LY31" s="72"/>
      <c r="LZ31" s="72"/>
      <c r="MA31" s="72"/>
      <c r="MB31" s="72"/>
      <c r="MC31" s="72"/>
      <c r="MD31" s="72"/>
      <c r="ME31" s="72"/>
      <c r="MF31" s="72"/>
      <c r="MG31" s="72"/>
      <c r="MH31" s="72"/>
      <c r="MI31" s="72"/>
      <c r="MJ31" s="72"/>
      <c r="MK31" s="72"/>
      <c r="ML31" s="72"/>
      <c r="MM31" s="72"/>
      <c r="MN31" s="72"/>
      <c r="MO31" s="72"/>
      <c r="MP31" s="72"/>
      <c r="MQ31" s="72"/>
      <c r="MR31" s="72"/>
      <c r="MS31" s="72"/>
      <c r="MT31" s="72"/>
      <c r="MU31" s="72"/>
      <c r="MV31" s="72"/>
      <c r="MW31" s="72"/>
      <c r="MX31" s="72"/>
      <c r="MY31" s="72"/>
      <c r="MZ31" s="72"/>
      <c r="NA31" s="72"/>
      <c r="NB31" s="72"/>
      <c r="NC31" s="72"/>
      <c r="ND31" s="72"/>
      <c r="NE31" s="72"/>
      <c r="NF31" s="72"/>
      <c r="NG31" s="72"/>
      <c r="NH31" s="72"/>
      <c r="NI31" s="72"/>
      <c r="NJ31" s="72"/>
      <c r="NK31" s="72"/>
      <c r="NL31" s="72"/>
      <c r="NM31" s="72"/>
      <c r="NN31" s="72"/>
      <c r="NO31" s="72"/>
      <c r="NP31" s="72"/>
      <c r="NQ31" s="72"/>
      <c r="NR31" s="72"/>
      <c r="NS31" s="72"/>
      <c r="NT31" s="72"/>
      <c r="NU31" s="72"/>
      <c r="NV31" s="72"/>
      <c r="NW31" s="72"/>
      <c r="NX31" s="72"/>
      <c r="NY31" s="72"/>
      <c r="NZ31" s="72"/>
      <c r="OA31" s="72"/>
      <c r="OB31" s="72"/>
      <c r="OC31" s="72"/>
      <c r="OD31" s="72"/>
      <c r="OE31" s="72"/>
      <c r="OF31" s="72"/>
      <c r="OG31" s="72"/>
      <c r="OH31" s="72"/>
      <c r="OI31" s="72"/>
      <c r="OJ31" s="72"/>
      <c r="OK31" s="72"/>
      <c r="OL31" s="72"/>
      <c r="OM31" s="72"/>
      <c r="ON31" s="72"/>
      <c r="OO31" s="72"/>
      <c r="OP31" s="72"/>
      <c r="OQ31" s="41"/>
    </row>
    <row r="32" spans="1:407" s="40" customFormat="1" ht="14.1" customHeight="1" x14ac:dyDescent="0.2">
      <c r="A32" s="40" t="s">
        <v>395</v>
      </c>
      <c r="B32" s="56" t="s">
        <v>14</v>
      </c>
      <c r="C32" s="31">
        <v>43754</v>
      </c>
      <c r="D32" s="32">
        <f t="shared" si="1"/>
        <v>0.40625</v>
      </c>
      <c r="E32" s="33">
        <f>F32-L32</f>
        <v>0.41666666666666669</v>
      </c>
      <c r="F32" s="34">
        <v>0.5</v>
      </c>
      <c r="G32" s="39" t="s">
        <v>24</v>
      </c>
      <c r="H32" s="35" t="s">
        <v>16</v>
      </c>
      <c r="I32" s="36" t="s">
        <v>452</v>
      </c>
      <c r="J32" s="35" t="s">
        <v>454</v>
      </c>
      <c r="K32" s="75" t="s">
        <v>491</v>
      </c>
      <c r="L32" s="38">
        <v>8.3333333333333329E-2</v>
      </c>
      <c r="M32" s="183">
        <v>5</v>
      </c>
      <c r="N32" s="39">
        <v>3</v>
      </c>
      <c r="O32" s="167" t="s">
        <v>25</v>
      </c>
      <c r="P32" s="36" t="s">
        <v>449</v>
      </c>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c r="IW32" s="41"/>
      <c r="IX32" s="41"/>
      <c r="IY32" s="41"/>
      <c r="IZ32" s="41"/>
      <c r="JA32" s="41"/>
      <c r="JB32" s="41"/>
      <c r="JC32" s="41"/>
      <c r="JD32" s="41"/>
      <c r="JE32" s="41"/>
      <c r="JF32" s="41"/>
      <c r="JG32" s="41"/>
      <c r="JH32" s="41"/>
      <c r="JI32" s="41"/>
      <c r="JJ32" s="41"/>
      <c r="JK32" s="41"/>
      <c r="JL32" s="41"/>
      <c r="JM32" s="41"/>
      <c r="JN32" s="41"/>
      <c r="JO32" s="41"/>
      <c r="JP32" s="41"/>
      <c r="JQ32" s="41"/>
      <c r="JR32" s="41"/>
      <c r="JS32" s="41"/>
      <c r="JT32" s="41"/>
      <c r="JU32" s="41"/>
      <c r="JV32" s="41"/>
      <c r="JW32" s="41"/>
      <c r="JX32" s="41"/>
      <c r="JY32" s="41"/>
      <c r="JZ32" s="41"/>
      <c r="KA32" s="41"/>
      <c r="KB32" s="41"/>
      <c r="KC32" s="41"/>
      <c r="KD32" s="41"/>
      <c r="KE32" s="41"/>
      <c r="KF32" s="41"/>
      <c r="KG32" s="41"/>
      <c r="KH32" s="41"/>
      <c r="KI32" s="41"/>
      <c r="KJ32" s="41"/>
      <c r="KK32" s="41"/>
      <c r="KL32" s="41"/>
      <c r="KM32" s="41"/>
      <c r="KN32" s="41"/>
      <c r="KO32" s="41"/>
      <c r="KP32" s="41"/>
      <c r="KQ32" s="41"/>
      <c r="KR32" s="41"/>
      <c r="KS32" s="41"/>
      <c r="KT32" s="41"/>
      <c r="KU32" s="41"/>
      <c r="KV32" s="41"/>
      <c r="KW32" s="41"/>
      <c r="KX32" s="41"/>
      <c r="KY32" s="41"/>
      <c r="KZ32" s="41"/>
      <c r="LA32" s="41"/>
      <c r="LB32" s="41"/>
      <c r="LC32" s="41"/>
      <c r="LD32" s="41"/>
      <c r="LE32" s="41"/>
      <c r="LF32" s="41"/>
      <c r="LG32" s="41"/>
      <c r="LH32" s="41"/>
      <c r="LI32" s="41"/>
      <c r="LJ32" s="41"/>
      <c r="LK32" s="41"/>
      <c r="LL32" s="41"/>
      <c r="LM32" s="41"/>
      <c r="LN32" s="41"/>
      <c r="LO32" s="41"/>
      <c r="LP32" s="41"/>
      <c r="LQ32" s="41"/>
      <c r="LR32" s="41"/>
      <c r="LS32" s="41"/>
      <c r="LT32" s="41"/>
      <c r="LU32" s="41"/>
      <c r="LV32" s="41"/>
      <c r="LW32" s="41"/>
      <c r="LX32" s="41"/>
      <c r="LY32" s="41"/>
      <c r="LZ32" s="41"/>
      <c r="MA32" s="41"/>
      <c r="MB32" s="41"/>
      <c r="MC32" s="41"/>
      <c r="MD32" s="41"/>
      <c r="ME32" s="41"/>
      <c r="MF32" s="41"/>
      <c r="MG32" s="41"/>
      <c r="MH32" s="41"/>
      <c r="MI32" s="41"/>
      <c r="MJ32" s="41"/>
      <c r="MK32" s="41"/>
      <c r="ML32" s="41"/>
      <c r="MM32" s="41"/>
      <c r="MN32" s="41"/>
      <c r="MO32" s="41"/>
      <c r="MP32" s="41"/>
      <c r="MQ32" s="41"/>
      <c r="MR32" s="41"/>
      <c r="MS32" s="41"/>
      <c r="MT32" s="41"/>
      <c r="MU32" s="41"/>
      <c r="MV32" s="41"/>
      <c r="MW32" s="41"/>
      <c r="MX32" s="41"/>
      <c r="MY32" s="41"/>
      <c r="MZ32" s="41"/>
      <c r="NA32" s="41"/>
      <c r="NB32" s="41"/>
      <c r="NC32" s="41"/>
      <c r="ND32" s="41"/>
      <c r="NE32" s="41"/>
      <c r="NF32" s="41"/>
      <c r="NG32" s="41"/>
      <c r="NH32" s="41"/>
      <c r="NI32" s="41"/>
      <c r="NJ32" s="41"/>
      <c r="NK32" s="41"/>
      <c r="NL32" s="41"/>
      <c r="NM32" s="41"/>
      <c r="NN32" s="41"/>
      <c r="NO32" s="41"/>
      <c r="NP32" s="41"/>
      <c r="NQ32" s="41"/>
      <c r="NR32" s="41"/>
      <c r="NS32" s="41"/>
      <c r="NT32" s="41"/>
      <c r="NU32" s="41"/>
      <c r="NV32" s="41"/>
      <c r="NW32" s="41"/>
      <c r="NX32" s="41"/>
      <c r="NY32" s="41"/>
      <c r="NZ32" s="41"/>
      <c r="OA32" s="41"/>
      <c r="OB32" s="41"/>
      <c r="OC32" s="41"/>
      <c r="OD32" s="41"/>
      <c r="OE32" s="41"/>
      <c r="OF32" s="41"/>
      <c r="OG32" s="41"/>
      <c r="OH32" s="41"/>
      <c r="OI32" s="41"/>
      <c r="OJ32" s="41"/>
      <c r="OK32" s="41"/>
      <c r="OL32" s="41"/>
      <c r="OM32" s="41"/>
      <c r="ON32" s="41"/>
      <c r="OO32" s="41"/>
      <c r="OP32" s="41"/>
      <c r="OQ32" s="41"/>
    </row>
    <row r="33" spans="1:407" s="41" customFormat="1" ht="14.1" customHeight="1" x14ac:dyDescent="0.2">
      <c r="A33" s="40" t="s">
        <v>395</v>
      </c>
      <c r="B33" s="51" t="s">
        <v>14</v>
      </c>
      <c r="C33" s="31">
        <v>43754</v>
      </c>
      <c r="D33" s="32">
        <f t="shared" si="1"/>
        <v>0.41666666666666663</v>
      </c>
      <c r="E33" s="33">
        <f>F33-L33</f>
        <v>0.42708333333333331</v>
      </c>
      <c r="F33" s="73">
        <v>0.5</v>
      </c>
      <c r="G33" s="52" t="s">
        <v>24</v>
      </c>
      <c r="H33" s="35" t="s">
        <v>16</v>
      </c>
      <c r="I33" s="39" t="s">
        <v>445</v>
      </c>
      <c r="J33" s="35" t="s">
        <v>468</v>
      </c>
      <c r="K33" s="37" t="s">
        <v>471</v>
      </c>
      <c r="L33" s="38">
        <v>7.2916666666666671E-2</v>
      </c>
      <c r="M33" s="183">
        <v>5</v>
      </c>
      <c r="N33" s="39">
        <v>5</v>
      </c>
      <c r="O33" s="167" t="s">
        <v>25</v>
      </c>
      <c r="P33" s="36" t="s">
        <v>449</v>
      </c>
    </row>
    <row r="34" spans="1:407" s="41" customFormat="1" ht="14.1" customHeight="1" x14ac:dyDescent="0.2">
      <c r="A34" s="40" t="s">
        <v>395</v>
      </c>
      <c r="B34" s="30" t="s">
        <v>14</v>
      </c>
      <c r="C34" s="30">
        <v>43754</v>
      </c>
      <c r="D34" s="32">
        <f t="shared" si="1"/>
        <v>0.42708333333333331</v>
      </c>
      <c r="E34" s="33">
        <f>F34-L34</f>
        <v>0.4375</v>
      </c>
      <c r="F34" s="34">
        <v>0.5</v>
      </c>
      <c r="G34" s="52" t="s">
        <v>24</v>
      </c>
      <c r="H34" s="35" t="s">
        <v>16</v>
      </c>
      <c r="I34" s="36" t="s">
        <v>17</v>
      </c>
      <c r="J34" s="35" t="s">
        <v>56</v>
      </c>
      <c r="K34" s="37" t="s">
        <v>57</v>
      </c>
      <c r="L34" s="38">
        <v>6.25E-2</v>
      </c>
      <c r="M34" s="183">
        <v>15</v>
      </c>
      <c r="N34" s="39" t="s">
        <v>501</v>
      </c>
      <c r="O34" s="167" t="s">
        <v>37</v>
      </c>
      <c r="P34" s="36" t="s">
        <v>449</v>
      </c>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c r="IW34" s="72"/>
      <c r="IX34" s="72"/>
      <c r="IY34" s="72"/>
      <c r="IZ34" s="72"/>
      <c r="JA34" s="72"/>
      <c r="JB34" s="72"/>
      <c r="JC34" s="72"/>
      <c r="JD34" s="72"/>
      <c r="JE34" s="72"/>
      <c r="JF34" s="72"/>
      <c r="JG34" s="72"/>
      <c r="JH34" s="72"/>
      <c r="JI34" s="72"/>
      <c r="JJ34" s="72"/>
      <c r="JK34" s="72"/>
      <c r="JL34" s="72"/>
      <c r="JM34" s="72"/>
      <c r="JN34" s="72"/>
      <c r="JO34" s="72"/>
      <c r="JP34" s="72"/>
      <c r="JQ34" s="72"/>
      <c r="JR34" s="72"/>
      <c r="JS34" s="72"/>
      <c r="JT34" s="72"/>
      <c r="JU34" s="72"/>
      <c r="JV34" s="72"/>
      <c r="JW34" s="72"/>
      <c r="JX34" s="72"/>
      <c r="JY34" s="72"/>
      <c r="JZ34" s="72"/>
      <c r="KA34" s="72"/>
      <c r="KB34" s="72"/>
      <c r="KC34" s="72"/>
      <c r="KD34" s="72"/>
      <c r="KE34" s="72"/>
      <c r="KF34" s="72"/>
      <c r="KG34" s="72"/>
      <c r="KH34" s="72"/>
      <c r="KI34" s="72"/>
      <c r="KJ34" s="72"/>
      <c r="KK34" s="72"/>
      <c r="KL34" s="72"/>
      <c r="KM34" s="72"/>
      <c r="KN34" s="72"/>
      <c r="KO34" s="72"/>
      <c r="KP34" s="72"/>
      <c r="KQ34" s="72"/>
      <c r="KR34" s="72"/>
      <c r="KS34" s="72"/>
      <c r="KT34" s="72"/>
      <c r="KU34" s="72"/>
      <c r="KV34" s="72"/>
      <c r="KW34" s="72"/>
      <c r="KX34" s="72"/>
      <c r="KY34" s="72"/>
      <c r="KZ34" s="72"/>
      <c r="LA34" s="72"/>
      <c r="LB34" s="72"/>
      <c r="LC34" s="72"/>
      <c r="LD34" s="72"/>
      <c r="LE34" s="72"/>
      <c r="LF34" s="72"/>
      <c r="LG34" s="72"/>
      <c r="LH34" s="72"/>
      <c r="LI34" s="72"/>
      <c r="LJ34" s="72"/>
      <c r="LK34" s="72"/>
      <c r="LL34" s="72"/>
      <c r="LM34" s="72"/>
      <c r="LN34" s="72"/>
      <c r="LO34" s="72"/>
      <c r="LP34" s="72"/>
      <c r="LQ34" s="72"/>
      <c r="LR34" s="72"/>
      <c r="LS34" s="72"/>
      <c r="LT34" s="72"/>
      <c r="LU34" s="72"/>
      <c r="LV34" s="72"/>
      <c r="LW34" s="72"/>
      <c r="LX34" s="72"/>
      <c r="LY34" s="72"/>
      <c r="LZ34" s="72"/>
      <c r="MA34" s="72"/>
      <c r="MB34" s="72"/>
      <c r="MC34" s="72"/>
      <c r="MD34" s="72"/>
      <c r="ME34" s="72"/>
      <c r="MF34" s="72"/>
      <c r="MG34" s="72"/>
      <c r="MH34" s="72"/>
      <c r="MI34" s="72"/>
      <c r="MJ34" s="72"/>
      <c r="MK34" s="72"/>
      <c r="ML34" s="72"/>
      <c r="MM34" s="72"/>
      <c r="MN34" s="72"/>
      <c r="MO34" s="72"/>
      <c r="MP34" s="72"/>
      <c r="MQ34" s="72"/>
      <c r="MR34" s="72"/>
      <c r="MS34" s="72"/>
      <c r="MT34" s="72"/>
      <c r="MU34" s="72"/>
      <c r="MV34" s="72"/>
      <c r="MW34" s="72"/>
      <c r="MX34" s="72"/>
      <c r="MY34" s="72"/>
      <c r="MZ34" s="72"/>
      <c r="NA34" s="72"/>
      <c r="NB34" s="72"/>
      <c r="NC34" s="72"/>
      <c r="ND34" s="72"/>
      <c r="NE34" s="72"/>
      <c r="NF34" s="72"/>
      <c r="NG34" s="72"/>
      <c r="NH34" s="72"/>
      <c r="NI34" s="72"/>
      <c r="NJ34" s="72"/>
      <c r="NK34" s="72"/>
      <c r="NL34" s="72"/>
      <c r="NM34" s="72"/>
      <c r="NN34" s="72"/>
      <c r="NO34" s="72"/>
      <c r="NP34" s="72"/>
      <c r="NQ34" s="72"/>
      <c r="NR34" s="72"/>
      <c r="NS34" s="72"/>
      <c r="NT34" s="72"/>
      <c r="NU34" s="72"/>
      <c r="NV34" s="72"/>
      <c r="NW34" s="72"/>
      <c r="NX34" s="72"/>
      <c r="NY34" s="72"/>
      <c r="NZ34" s="72"/>
      <c r="OA34" s="72"/>
      <c r="OB34" s="72"/>
      <c r="OC34" s="72"/>
      <c r="OD34" s="72"/>
      <c r="OE34" s="72"/>
      <c r="OF34" s="72"/>
      <c r="OG34" s="72"/>
      <c r="OH34" s="72"/>
      <c r="OI34" s="72"/>
      <c r="OJ34" s="72"/>
      <c r="OK34" s="72"/>
      <c r="OL34" s="72"/>
      <c r="OM34" s="72"/>
      <c r="ON34" s="72"/>
      <c r="OO34" s="72"/>
      <c r="OP34" s="72"/>
    </row>
    <row r="35" spans="1:407" s="41" customFormat="1" ht="14.1" customHeight="1" x14ac:dyDescent="0.2">
      <c r="A35" s="40" t="s">
        <v>395</v>
      </c>
      <c r="B35" s="42" t="s">
        <v>14</v>
      </c>
      <c r="C35" s="31">
        <v>43754</v>
      </c>
      <c r="D35" s="32">
        <f t="shared" si="1"/>
        <v>0.48958333333333331</v>
      </c>
      <c r="E35" s="33">
        <v>0.5</v>
      </c>
      <c r="F35" s="34">
        <f>E35+L35</f>
        <v>0.5625</v>
      </c>
      <c r="G35" s="89" t="s">
        <v>24</v>
      </c>
      <c r="H35" s="43" t="s">
        <v>31</v>
      </c>
      <c r="I35" s="39" t="s">
        <v>32</v>
      </c>
      <c r="J35" s="55" t="s">
        <v>58</v>
      </c>
      <c r="K35" s="37" t="s">
        <v>59</v>
      </c>
      <c r="L35" s="46">
        <v>6.25E-2</v>
      </c>
      <c r="M35" s="184">
        <v>20</v>
      </c>
      <c r="N35" s="39" t="s">
        <v>489</v>
      </c>
      <c r="O35" s="167" t="s">
        <v>37</v>
      </c>
      <c r="P35" s="36" t="s">
        <v>449</v>
      </c>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c r="IW35" s="72"/>
      <c r="IX35" s="72"/>
      <c r="IY35" s="72"/>
      <c r="IZ35" s="72"/>
      <c r="JA35" s="72"/>
      <c r="JB35" s="72"/>
      <c r="JC35" s="72"/>
      <c r="JD35" s="72"/>
      <c r="JE35" s="72"/>
      <c r="JF35" s="72"/>
      <c r="JG35" s="72"/>
      <c r="JH35" s="72"/>
      <c r="JI35" s="72"/>
      <c r="JJ35" s="72"/>
      <c r="JK35" s="72"/>
      <c r="JL35" s="72"/>
      <c r="JM35" s="72"/>
      <c r="JN35" s="72"/>
      <c r="JO35" s="72"/>
      <c r="JP35" s="72"/>
      <c r="JQ35" s="72"/>
      <c r="JR35" s="72"/>
      <c r="JS35" s="72"/>
      <c r="JT35" s="72"/>
      <c r="JU35" s="72"/>
      <c r="JV35" s="72"/>
      <c r="JW35" s="72"/>
      <c r="JX35" s="72"/>
      <c r="JY35" s="72"/>
      <c r="JZ35" s="72"/>
      <c r="KA35" s="72"/>
      <c r="KB35" s="72"/>
      <c r="KC35" s="72"/>
      <c r="KD35" s="72"/>
      <c r="KE35" s="72"/>
      <c r="KF35" s="72"/>
      <c r="KG35" s="72"/>
      <c r="KH35" s="72"/>
      <c r="KI35" s="72"/>
      <c r="KJ35" s="72"/>
      <c r="KK35" s="72"/>
      <c r="KL35" s="72"/>
      <c r="KM35" s="72"/>
      <c r="KN35" s="72"/>
      <c r="KO35" s="72"/>
      <c r="KP35" s="72"/>
      <c r="KQ35" s="72"/>
      <c r="KR35" s="72"/>
      <c r="KS35" s="72"/>
      <c r="KT35" s="72"/>
      <c r="KU35" s="72"/>
      <c r="KV35" s="72"/>
      <c r="KW35" s="72"/>
      <c r="KX35" s="72"/>
      <c r="KY35" s="72"/>
      <c r="KZ35" s="72"/>
      <c r="LA35" s="72"/>
      <c r="LB35" s="72"/>
      <c r="LC35" s="72"/>
      <c r="LD35" s="72"/>
      <c r="LE35" s="72"/>
      <c r="LF35" s="72"/>
      <c r="LG35" s="72"/>
      <c r="LH35" s="72"/>
      <c r="LI35" s="72"/>
      <c r="LJ35" s="72"/>
      <c r="LK35" s="72"/>
      <c r="LL35" s="72"/>
      <c r="LM35" s="72"/>
      <c r="LN35" s="72"/>
      <c r="LO35" s="72"/>
      <c r="LP35" s="72"/>
      <c r="LQ35" s="72"/>
      <c r="LR35" s="72"/>
      <c r="LS35" s="72"/>
      <c r="LT35" s="72"/>
      <c r="LU35" s="72"/>
      <c r="LV35" s="72"/>
      <c r="LW35" s="72"/>
      <c r="LX35" s="72"/>
      <c r="LY35" s="72"/>
      <c r="LZ35" s="72"/>
      <c r="MA35" s="72"/>
      <c r="MB35" s="72"/>
      <c r="MC35" s="72"/>
      <c r="MD35" s="72"/>
      <c r="ME35" s="72"/>
      <c r="MF35" s="72"/>
      <c r="MG35" s="72"/>
      <c r="MH35" s="72"/>
      <c r="MI35" s="72"/>
      <c r="MJ35" s="72"/>
      <c r="MK35" s="72"/>
      <c r="ML35" s="72"/>
      <c r="MM35" s="72"/>
      <c r="MN35" s="72"/>
      <c r="MO35" s="72"/>
      <c r="MP35" s="72"/>
      <c r="MQ35" s="72"/>
      <c r="MR35" s="72"/>
      <c r="MS35" s="72"/>
      <c r="MT35" s="72"/>
      <c r="MU35" s="72"/>
      <c r="MV35" s="72"/>
      <c r="MW35" s="72"/>
      <c r="MX35" s="72"/>
      <c r="MY35" s="72"/>
      <c r="MZ35" s="72"/>
      <c r="NA35" s="72"/>
      <c r="NB35" s="72"/>
      <c r="NC35" s="72"/>
      <c r="ND35" s="72"/>
      <c r="NE35" s="72"/>
      <c r="NF35" s="72"/>
      <c r="NG35" s="72"/>
      <c r="NH35" s="72"/>
      <c r="NI35" s="72"/>
      <c r="NJ35" s="72"/>
      <c r="NK35" s="72"/>
      <c r="NL35" s="72"/>
      <c r="NM35" s="72"/>
      <c r="NN35" s="72"/>
      <c r="NO35" s="72"/>
      <c r="NP35" s="72"/>
      <c r="NQ35" s="72"/>
      <c r="NR35" s="72"/>
      <c r="NS35" s="72"/>
      <c r="NT35" s="72"/>
      <c r="NU35" s="72"/>
      <c r="NV35" s="72"/>
      <c r="NW35" s="72"/>
      <c r="NX35" s="72"/>
      <c r="NY35" s="72"/>
      <c r="NZ35" s="72"/>
      <c r="OA35" s="72"/>
      <c r="OB35" s="72"/>
      <c r="OC35" s="72"/>
      <c r="OD35" s="72"/>
      <c r="OE35" s="72"/>
      <c r="OF35" s="72"/>
      <c r="OG35" s="72"/>
      <c r="OH35" s="72"/>
      <c r="OI35" s="72"/>
      <c r="OJ35" s="72"/>
      <c r="OK35" s="72"/>
      <c r="OL35" s="72"/>
      <c r="OM35" s="72"/>
      <c r="ON35" s="72"/>
      <c r="OO35" s="72"/>
      <c r="OP35" s="72"/>
      <c r="OQ35" s="72"/>
    </row>
    <row r="36" spans="1:407" s="41" customFormat="1" ht="14.1" customHeight="1" x14ac:dyDescent="0.2">
      <c r="A36" s="40" t="s">
        <v>395</v>
      </c>
      <c r="B36" s="51" t="s">
        <v>14</v>
      </c>
      <c r="C36" s="30">
        <v>43754</v>
      </c>
      <c r="D36" s="32">
        <v>0.67708333333333337</v>
      </c>
      <c r="E36" s="33">
        <v>0.6875</v>
      </c>
      <c r="F36" s="52">
        <v>0.79166666666666663</v>
      </c>
      <c r="G36" s="39" t="s">
        <v>380</v>
      </c>
      <c r="H36" s="35" t="s">
        <v>16</v>
      </c>
      <c r="I36" s="39" t="s">
        <v>22</v>
      </c>
      <c r="J36" s="35" t="s">
        <v>62</v>
      </c>
      <c r="K36" s="53" t="s">
        <v>63</v>
      </c>
      <c r="L36" s="46">
        <v>0.10416666666666667</v>
      </c>
      <c r="M36" s="184">
        <v>10</v>
      </c>
      <c r="N36" s="39">
        <v>9</v>
      </c>
      <c r="O36" s="167" t="s">
        <v>25</v>
      </c>
      <c r="P36" s="39" t="s">
        <v>411</v>
      </c>
      <c r="Q36" s="40"/>
      <c r="OQ36" s="40"/>
    </row>
    <row r="37" spans="1:407" s="41" customFormat="1" ht="14.1" customHeight="1" x14ac:dyDescent="0.2">
      <c r="A37" s="40" t="s">
        <v>395</v>
      </c>
      <c r="B37" s="126" t="s">
        <v>40</v>
      </c>
      <c r="C37" s="126">
        <v>43755</v>
      </c>
      <c r="D37" s="127">
        <f t="shared" ref="D37:D80" si="2">E37-0.0104166666666667</f>
        <v>0.42708333333333331</v>
      </c>
      <c r="E37" s="128">
        <f>F37-L37</f>
        <v>0.4375</v>
      </c>
      <c r="F37" s="137">
        <v>0.5</v>
      </c>
      <c r="G37" s="129" t="s">
        <v>24</v>
      </c>
      <c r="H37" s="131" t="s">
        <v>16</v>
      </c>
      <c r="I37" s="130" t="s">
        <v>17</v>
      </c>
      <c r="J37" s="152" t="s">
        <v>64</v>
      </c>
      <c r="K37" s="147" t="s">
        <v>65</v>
      </c>
      <c r="L37" s="134">
        <v>6.25E-2</v>
      </c>
      <c r="M37" s="184">
        <v>5</v>
      </c>
      <c r="N37" s="130">
        <v>3</v>
      </c>
      <c r="O37" s="168" t="s">
        <v>25</v>
      </c>
      <c r="P37" s="132" t="s">
        <v>412</v>
      </c>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c r="IW37" s="50"/>
      <c r="IX37" s="50"/>
      <c r="IY37" s="50"/>
      <c r="IZ37" s="50"/>
      <c r="JA37" s="50"/>
      <c r="JB37" s="50"/>
      <c r="JC37" s="50"/>
      <c r="JD37" s="50"/>
      <c r="JE37" s="50"/>
      <c r="JF37" s="50"/>
      <c r="JG37" s="50"/>
      <c r="JH37" s="50"/>
      <c r="JI37" s="50"/>
      <c r="JJ37" s="50"/>
      <c r="JK37" s="50"/>
      <c r="JL37" s="50"/>
      <c r="JM37" s="50"/>
      <c r="JN37" s="50"/>
      <c r="JO37" s="50"/>
      <c r="JP37" s="50"/>
      <c r="JQ37" s="50"/>
      <c r="JR37" s="50"/>
      <c r="JS37" s="50"/>
      <c r="JT37" s="50"/>
      <c r="JU37" s="50"/>
      <c r="JV37" s="50"/>
      <c r="JW37" s="50"/>
      <c r="JX37" s="50"/>
      <c r="JY37" s="50"/>
      <c r="JZ37" s="50"/>
      <c r="KA37" s="50"/>
      <c r="KB37" s="50"/>
      <c r="KC37" s="50"/>
      <c r="KD37" s="50"/>
      <c r="KE37" s="50"/>
      <c r="KF37" s="50"/>
      <c r="KG37" s="50"/>
      <c r="KH37" s="50"/>
      <c r="KI37" s="50"/>
      <c r="KJ37" s="50"/>
      <c r="KK37" s="50"/>
      <c r="KL37" s="50"/>
      <c r="KM37" s="50"/>
      <c r="KN37" s="50"/>
      <c r="KO37" s="50"/>
      <c r="KP37" s="50"/>
      <c r="KQ37" s="50"/>
      <c r="KR37" s="50"/>
      <c r="KS37" s="50"/>
      <c r="KT37" s="50"/>
      <c r="KU37" s="50"/>
      <c r="KV37" s="50"/>
      <c r="KW37" s="50"/>
      <c r="KX37" s="50"/>
      <c r="KY37" s="50"/>
      <c r="KZ37" s="50"/>
      <c r="LA37" s="50"/>
      <c r="LB37" s="50"/>
      <c r="LC37" s="50"/>
      <c r="LD37" s="50"/>
      <c r="LE37" s="50"/>
      <c r="LF37" s="50"/>
      <c r="LG37" s="50"/>
      <c r="LH37" s="50"/>
      <c r="LI37" s="50"/>
      <c r="LJ37" s="50"/>
      <c r="LK37" s="50"/>
      <c r="LL37" s="50"/>
      <c r="LM37" s="50"/>
      <c r="LN37" s="50"/>
      <c r="LO37" s="50"/>
      <c r="LP37" s="50"/>
      <c r="LQ37" s="50"/>
      <c r="LR37" s="50"/>
      <c r="LS37" s="50"/>
      <c r="LT37" s="50"/>
      <c r="LU37" s="50"/>
      <c r="LV37" s="50"/>
      <c r="LW37" s="50"/>
      <c r="LX37" s="50"/>
      <c r="LY37" s="50"/>
      <c r="LZ37" s="50"/>
      <c r="MA37" s="50"/>
      <c r="MB37" s="50"/>
      <c r="MC37" s="50"/>
      <c r="MD37" s="50"/>
      <c r="ME37" s="50"/>
      <c r="MF37" s="50"/>
      <c r="MG37" s="50"/>
      <c r="MH37" s="50"/>
      <c r="MI37" s="50"/>
      <c r="MJ37" s="50"/>
      <c r="MK37" s="50"/>
      <c r="ML37" s="50"/>
      <c r="MM37" s="50"/>
      <c r="MN37" s="50"/>
      <c r="MO37" s="50"/>
      <c r="MP37" s="50"/>
      <c r="MQ37" s="50"/>
      <c r="MR37" s="50"/>
      <c r="MS37" s="50"/>
      <c r="MT37" s="50"/>
      <c r="MU37" s="50"/>
      <c r="MV37" s="50"/>
      <c r="MW37" s="50"/>
      <c r="MX37" s="50"/>
      <c r="MY37" s="50"/>
      <c r="MZ37" s="50"/>
      <c r="NA37" s="50"/>
      <c r="NB37" s="50"/>
      <c r="NC37" s="50"/>
      <c r="ND37" s="50"/>
      <c r="NE37" s="50"/>
      <c r="NF37" s="50"/>
      <c r="NG37" s="50"/>
      <c r="NH37" s="50"/>
      <c r="NI37" s="50"/>
      <c r="NJ37" s="50"/>
      <c r="NK37" s="50"/>
      <c r="NL37" s="50"/>
      <c r="NM37" s="50"/>
      <c r="NN37" s="50"/>
      <c r="NO37" s="50"/>
      <c r="NP37" s="50"/>
      <c r="NQ37" s="50"/>
      <c r="NR37" s="50"/>
      <c r="NS37" s="50"/>
      <c r="NT37" s="50"/>
      <c r="NU37" s="50"/>
      <c r="NV37" s="50"/>
      <c r="NW37" s="50"/>
      <c r="NX37" s="50"/>
      <c r="NY37" s="50"/>
      <c r="NZ37" s="50"/>
      <c r="OA37" s="50"/>
      <c r="OB37" s="50"/>
      <c r="OC37" s="50"/>
      <c r="OD37" s="50"/>
      <c r="OE37" s="50"/>
      <c r="OF37" s="50"/>
      <c r="OG37" s="50"/>
      <c r="OH37" s="50"/>
      <c r="OI37" s="50"/>
      <c r="OJ37" s="50"/>
      <c r="OK37" s="50"/>
      <c r="OL37" s="50"/>
      <c r="OM37" s="50"/>
      <c r="ON37" s="50"/>
      <c r="OO37" s="50"/>
      <c r="OP37" s="50"/>
      <c r="OQ37" s="50"/>
    </row>
    <row r="38" spans="1:407" s="41" customFormat="1" ht="14.1" customHeight="1" x14ac:dyDescent="0.2">
      <c r="A38" s="40" t="s">
        <v>395</v>
      </c>
      <c r="B38" s="145" t="s">
        <v>40</v>
      </c>
      <c r="C38" s="143">
        <v>43755</v>
      </c>
      <c r="D38" s="127">
        <f t="shared" si="2"/>
        <v>0.4548611111111111</v>
      </c>
      <c r="E38" s="128">
        <f>F38-L38</f>
        <v>0.46527777777777779</v>
      </c>
      <c r="F38" s="137">
        <v>0.5</v>
      </c>
      <c r="G38" s="130" t="s">
        <v>24</v>
      </c>
      <c r="H38" s="131" t="s">
        <v>16</v>
      </c>
      <c r="I38" s="132" t="s">
        <v>22</v>
      </c>
      <c r="J38" s="131" t="s">
        <v>66</v>
      </c>
      <c r="K38" s="133" t="s">
        <v>405</v>
      </c>
      <c r="L38" s="135">
        <v>3.4722222222222224E-2</v>
      </c>
      <c r="M38" s="183" t="s">
        <v>484</v>
      </c>
      <c r="N38" s="130">
        <v>15</v>
      </c>
      <c r="O38" s="168" t="s">
        <v>25</v>
      </c>
      <c r="P38" s="132" t="s">
        <v>449</v>
      </c>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c r="IW38" s="50"/>
      <c r="IX38" s="50"/>
      <c r="IY38" s="50"/>
      <c r="IZ38" s="50"/>
      <c r="JA38" s="50"/>
      <c r="JB38" s="50"/>
      <c r="JC38" s="50"/>
      <c r="JD38" s="50"/>
      <c r="JE38" s="50"/>
      <c r="JF38" s="50"/>
      <c r="JG38" s="50"/>
      <c r="JH38" s="50"/>
      <c r="JI38" s="50"/>
      <c r="JJ38" s="50"/>
      <c r="JK38" s="50"/>
      <c r="JL38" s="50"/>
      <c r="JM38" s="50"/>
      <c r="JN38" s="50"/>
      <c r="JO38" s="50"/>
      <c r="JP38" s="50"/>
      <c r="JQ38" s="50"/>
      <c r="JR38" s="50"/>
      <c r="JS38" s="50"/>
      <c r="JT38" s="50"/>
      <c r="JU38" s="50"/>
      <c r="JV38" s="50"/>
      <c r="JW38" s="50"/>
      <c r="JX38" s="50"/>
      <c r="JY38" s="50"/>
      <c r="JZ38" s="50"/>
      <c r="KA38" s="50"/>
      <c r="KB38" s="50"/>
      <c r="KC38" s="50"/>
      <c r="KD38" s="50"/>
      <c r="KE38" s="50"/>
      <c r="KF38" s="50"/>
      <c r="KG38" s="50"/>
      <c r="KH38" s="50"/>
      <c r="KI38" s="50"/>
      <c r="KJ38" s="50"/>
      <c r="KK38" s="50"/>
      <c r="KL38" s="50"/>
      <c r="KM38" s="50"/>
      <c r="KN38" s="50"/>
      <c r="KO38" s="50"/>
      <c r="KP38" s="50"/>
      <c r="KQ38" s="50"/>
      <c r="KR38" s="50"/>
      <c r="KS38" s="50"/>
      <c r="KT38" s="50"/>
      <c r="KU38" s="50"/>
      <c r="KV38" s="50"/>
      <c r="KW38" s="50"/>
      <c r="KX38" s="50"/>
      <c r="KY38" s="50"/>
      <c r="KZ38" s="50"/>
      <c r="LA38" s="50"/>
      <c r="LB38" s="50"/>
      <c r="LC38" s="50"/>
      <c r="LD38" s="50"/>
      <c r="LE38" s="50"/>
      <c r="LF38" s="50"/>
      <c r="LG38" s="50"/>
      <c r="LH38" s="50"/>
      <c r="LI38" s="50"/>
      <c r="LJ38" s="50"/>
      <c r="LK38" s="50"/>
      <c r="LL38" s="50"/>
      <c r="LM38" s="50"/>
      <c r="LN38" s="50"/>
      <c r="LO38" s="50"/>
      <c r="LP38" s="50"/>
      <c r="LQ38" s="50"/>
      <c r="LR38" s="50"/>
      <c r="LS38" s="50"/>
      <c r="LT38" s="50"/>
      <c r="LU38" s="50"/>
      <c r="LV38" s="50"/>
      <c r="LW38" s="50"/>
      <c r="LX38" s="50"/>
      <c r="LY38" s="50"/>
      <c r="LZ38" s="50"/>
      <c r="MA38" s="50"/>
      <c r="MB38" s="50"/>
      <c r="MC38" s="50"/>
      <c r="MD38" s="50"/>
      <c r="ME38" s="50"/>
      <c r="MF38" s="50"/>
      <c r="MG38" s="50"/>
      <c r="MH38" s="50"/>
      <c r="MI38" s="50"/>
      <c r="MJ38" s="50"/>
      <c r="MK38" s="50"/>
      <c r="ML38" s="50"/>
      <c r="MM38" s="50"/>
      <c r="MN38" s="50"/>
      <c r="MO38" s="50"/>
      <c r="MP38" s="50"/>
      <c r="MQ38" s="50"/>
      <c r="MR38" s="50"/>
      <c r="MS38" s="50"/>
      <c r="MT38" s="50"/>
      <c r="MU38" s="50"/>
      <c r="MV38" s="50"/>
      <c r="MW38" s="50"/>
      <c r="MX38" s="50"/>
      <c r="MY38" s="50"/>
      <c r="MZ38" s="50"/>
      <c r="NA38" s="50"/>
      <c r="NB38" s="50"/>
      <c r="NC38" s="50"/>
      <c r="ND38" s="50"/>
      <c r="NE38" s="50"/>
      <c r="NF38" s="50"/>
      <c r="NG38" s="50"/>
      <c r="NH38" s="50"/>
      <c r="NI38" s="50"/>
      <c r="NJ38" s="50"/>
      <c r="NK38" s="50"/>
      <c r="NL38" s="50"/>
      <c r="NM38" s="50"/>
      <c r="NN38" s="50"/>
      <c r="NO38" s="50"/>
      <c r="NP38" s="50"/>
      <c r="NQ38" s="50"/>
      <c r="NR38" s="50"/>
      <c r="NS38" s="50"/>
      <c r="NT38" s="50"/>
      <c r="NU38" s="50"/>
      <c r="NV38" s="50"/>
      <c r="NW38" s="50"/>
      <c r="NX38" s="50"/>
      <c r="NY38" s="50"/>
      <c r="NZ38" s="50"/>
      <c r="OA38" s="50"/>
      <c r="OB38" s="50"/>
      <c r="OC38" s="50"/>
      <c r="OD38" s="50"/>
      <c r="OE38" s="50"/>
      <c r="OF38" s="50"/>
      <c r="OG38" s="50"/>
      <c r="OH38" s="50"/>
      <c r="OI38" s="50"/>
      <c r="OJ38" s="50"/>
      <c r="OK38" s="50"/>
      <c r="OL38" s="50"/>
      <c r="OM38" s="50"/>
      <c r="ON38" s="50"/>
      <c r="OO38" s="50"/>
      <c r="OP38" s="50"/>
      <c r="OQ38" s="50"/>
    </row>
    <row r="39" spans="1:407" s="41" customFormat="1" ht="14.1" customHeight="1" x14ac:dyDescent="0.2">
      <c r="A39" s="40" t="s">
        <v>395</v>
      </c>
      <c r="B39" s="150" t="s">
        <v>40</v>
      </c>
      <c r="C39" s="143">
        <v>43755</v>
      </c>
      <c r="D39" s="127">
        <f t="shared" si="2"/>
        <v>0.4548611111111111</v>
      </c>
      <c r="E39" s="128">
        <f>F39-L39</f>
        <v>0.46527777777777779</v>
      </c>
      <c r="F39" s="137">
        <v>0.5</v>
      </c>
      <c r="G39" s="130" t="s">
        <v>24</v>
      </c>
      <c r="H39" s="131" t="s">
        <v>16</v>
      </c>
      <c r="I39" s="132" t="s">
        <v>22</v>
      </c>
      <c r="J39" s="131" t="s">
        <v>67</v>
      </c>
      <c r="K39" s="133" t="s">
        <v>409</v>
      </c>
      <c r="L39" s="135">
        <v>3.4722222222222224E-2</v>
      </c>
      <c r="M39" s="183"/>
      <c r="N39" s="130">
        <v>3</v>
      </c>
      <c r="O39" s="169" t="s">
        <v>19</v>
      </c>
      <c r="P39" s="132" t="s">
        <v>413</v>
      </c>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c r="IX39" s="50"/>
      <c r="IY39" s="50"/>
      <c r="IZ39" s="50"/>
      <c r="JA39" s="50"/>
      <c r="JB39" s="50"/>
      <c r="JC39" s="50"/>
      <c r="JD39" s="50"/>
      <c r="JE39" s="50"/>
      <c r="JF39" s="50"/>
      <c r="JG39" s="50"/>
      <c r="JH39" s="50"/>
      <c r="JI39" s="50"/>
      <c r="JJ39" s="50"/>
      <c r="JK39" s="50"/>
      <c r="JL39" s="50"/>
      <c r="JM39" s="50"/>
      <c r="JN39" s="50"/>
      <c r="JO39" s="50"/>
      <c r="JP39" s="50"/>
      <c r="JQ39" s="50"/>
      <c r="JR39" s="50"/>
      <c r="JS39" s="50"/>
      <c r="JT39" s="50"/>
      <c r="JU39" s="50"/>
      <c r="JV39" s="50"/>
      <c r="JW39" s="50"/>
      <c r="JX39" s="50"/>
      <c r="JY39" s="50"/>
      <c r="JZ39" s="50"/>
      <c r="KA39" s="50"/>
      <c r="KB39" s="50"/>
      <c r="KC39" s="50"/>
      <c r="KD39" s="50"/>
      <c r="KE39" s="50"/>
      <c r="KF39" s="50"/>
      <c r="KG39" s="50"/>
      <c r="KH39" s="50"/>
      <c r="KI39" s="50"/>
      <c r="KJ39" s="50"/>
      <c r="KK39" s="50"/>
      <c r="KL39" s="50"/>
      <c r="KM39" s="50"/>
      <c r="KN39" s="50"/>
      <c r="KO39" s="50"/>
      <c r="KP39" s="50"/>
      <c r="KQ39" s="50"/>
      <c r="KR39" s="50"/>
      <c r="KS39" s="50"/>
      <c r="KT39" s="50"/>
      <c r="KU39" s="50"/>
      <c r="KV39" s="50"/>
      <c r="KW39" s="50"/>
      <c r="KX39" s="50"/>
      <c r="KY39" s="50"/>
      <c r="KZ39" s="50"/>
      <c r="LA39" s="50"/>
      <c r="LB39" s="50"/>
      <c r="LC39" s="50"/>
      <c r="LD39" s="50"/>
      <c r="LE39" s="50"/>
      <c r="LF39" s="50"/>
      <c r="LG39" s="50"/>
      <c r="LH39" s="50"/>
      <c r="LI39" s="50"/>
      <c r="LJ39" s="50"/>
      <c r="LK39" s="50"/>
      <c r="LL39" s="50"/>
      <c r="LM39" s="50"/>
      <c r="LN39" s="50"/>
      <c r="LO39" s="50"/>
      <c r="LP39" s="50"/>
      <c r="LQ39" s="50"/>
      <c r="LR39" s="50"/>
      <c r="LS39" s="50"/>
      <c r="LT39" s="50"/>
      <c r="LU39" s="50"/>
      <c r="LV39" s="50"/>
      <c r="LW39" s="50"/>
      <c r="LX39" s="50"/>
      <c r="LY39" s="50"/>
      <c r="LZ39" s="50"/>
      <c r="MA39" s="50"/>
      <c r="MB39" s="50"/>
      <c r="MC39" s="50"/>
      <c r="MD39" s="50"/>
      <c r="ME39" s="50"/>
      <c r="MF39" s="50"/>
      <c r="MG39" s="50"/>
      <c r="MH39" s="50"/>
      <c r="MI39" s="50"/>
      <c r="MJ39" s="50"/>
      <c r="MK39" s="50"/>
      <c r="ML39" s="50"/>
      <c r="MM39" s="50"/>
      <c r="MN39" s="50"/>
      <c r="MO39" s="50"/>
      <c r="MP39" s="50"/>
      <c r="MQ39" s="50"/>
      <c r="MR39" s="50"/>
      <c r="MS39" s="50"/>
      <c r="MT39" s="50"/>
      <c r="MU39" s="50"/>
      <c r="MV39" s="50"/>
      <c r="MW39" s="50"/>
      <c r="MX39" s="50"/>
      <c r="MY39" s="50"/>
      <c r="MZ39" s="50"/>
      <c r="NA39" s="50"/>
      <c r="NB39" s="50"/>
      <c r="NC39" s="50"/>
      <c r="ND39" s="50"/>
      <c r="NE39" s="50"/>
      <c r="NF39" s="50"/>
      <c r="NG39" s="50"/>
      <c r="NH39" s="50"/>
      <c r="NI39" s="50"/>
      <c r="NJ39" s="50"/>
      <c r="NK39" s="50"/>
      <c r="NL39" s="50"/>
      <c r="NM39" s="50"/>
      <c r="NN39" s="50"/>
      <c r="NO39" s="50"/>
      <c r="NP39" s="50"/>
      <c r="NQ39" s="50"/>
      <c r="NR39" s="50"/>
      <c r="NS39" s="50"/>
      <c r="NT39" s="50"/>
      <c r="NU39" s="50"/>
      <c r="NV39" s="50"/>
      <c r="NW39" s="50"/>
      <c r="NX39" s="50"/>
      <c r="NY39" s="50"/>
      <c r="NZ39" s="50"/>
      <c r="OA39" s="50"/>
      <c r="OB39" s="50"/>
      <c r="OC39" s="50"/>
      <c r="OD39" s="50"/>
      <c r="OE39" s="50"/>
      <c r="OF39" s="50"/>
      <c r="OG39" s="50"/>
      <c r="OH39" s="50"/>
      <c r="OI39" s="50"/>
      <c r="OJ39" s="50"/>
      <c r="OK39" s="50"/>
      <c r="OL39" s="50"/>
      <c r="OM39" s="50"/>
      <c r="ON39" s="50"/>
      <c r="OO39" s="50"/>
      <c r="OP39" s="50"/>
      <c r="OQ39" s="50"/>
    </row>
    <row r="40" spans="1:407" s="41" customFormat="1" ht="14.1" customHeight="1" x14ac:dyDescent="0.2">
      <c r="A40" s="40" t="s">
        <v>395</v>
      </c>
      <c r="B40" s="145" t="s">
        <v>40</v>
      </c>
      <c r="C40" s="143">
        <v>43755</v>
      </c>
      <c r="D40" s="127">
        <f t="shared" si="2"/>
        <v>0.46180555555555552</v>
      </c>
      <c r="E40" s="128">
        <f>F40-L40</f>
        <v>0.47222222222222221</v>
      </c>
      <c r="F40" s="137">
        <v>0.5</v>
      </c>
      <c r="G40" s="130" t="s">
        <v>24</v>
      </c>
      <c r="H40" s="131" t="s">
        <v>16</v>
      </c>
      <c r="I40" s="132" t="s">
        <v>22</v>
      </c>
      <c r="J40" s="131" t="s">
        <v>68</v>
      </c>
      <c r="K40" s="133" t="s">
        <v>404</v>
      </c>
      <c r="L40" s="135">
        <v>2.7777777777777776E-2</v>
      </c>
      <c r="M40" s="183" t="s">
        <v>483</v>
      </c>
      <c r="N40" s="130">
        <v>2</v>
      </c>
      <c r="O40" s="168" t="s">
        <v>25</v>
      </c>
      <c r="P40" s="130" t="s">
        <v>69</v>
      </c>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c r="IW40" s="50"/>
      <c r="IX40" s="50"/>
      <c r="IY40" s="50"/>
      <c r="IZ40" s="50"/>
      <c r="JA40" s="50"/>
      <c r="JB40" s="50"/>
      <c r="JC40" s="50"/>
      <c r="JD40" s="50"/>
      <c r="JE40" s="50"/>
      <c r="JF40" s="50"/>
      <c r="JG40" s="50"/>
      <c r="JH40" s="50"/>
      <c r="JI40" s="50"/>
      <c r="JJ40" s="50"/>
      <c r="JK40" s="50"/>
      <c r="JL40" s="50"/>
      <c r="JM40" s="50"/>
      <c r="JN40" s="50"/>
      <c r="JO40" s="50"/>
      <c r="JP40" s="50"/>
      <c r="JQ40" s="50"/>
      <c r="JR40" s="50"/>
      <c r="JS40" s="50"/>
      <c r="JT40" s="50"/>
      <c r="JU40" s="50"/>
      <c r="JV40" s="50"/>
      <c r="JW40" s="50"/>
      <c r="JX40" s="50"/>
      <c r="JY40" s="50"/>
      <c r="JZ40" s="50"/>
      <c r="KA40" s="50"/>
      <c r="KB40" s="50"/>
      <c r="KC40" s="50"/>
      <c r="KD40" s="50"/>
      <c r="KE40" s="50"/>
      <c r="KF40" s="50"/>
      <c r="KG40" s="50"/>
      <c r="KH40" s="50"/>
      <c r="KI40" s="50"/>
      <c r="KJ40" s="50"/>
      <c r="KK40" s="50"/>
      <c r="KL40" s="50"/>
      <c r="KM40" s="50"/>
      <c r="KN40" s="50"/>
      <c r="KO40" s="50"/>
      <c r="KP40" s="50"/>
      <c r="KQ40" s="50"/>
      <c r="KR40" s="50"/>
      <c r="KS40" s="50"/>
      <c r="KT40" s="50"/>
      <c r="KU40" s="50"/>
      <c r="KV40" s="50"/>
      <c r="KW40" s="50"/>
      <c r="KX40" s="50"/>
      <c r="KY40" s="50"/>
      <c r="KZ40" s="50"/>
      <c r="LA40" s="50"/>
      <c r="LB40" s="50"/>
      <c r="LC40" s="50"/>
      <c r="LD40" s="50"/>
      <c r="LE40" s="50"/>
      <c r="LF40" s="50"/>
      <c r="LG40" s="50"/>
      <c r="LH40" s="50"/>
      <c r="LI40" s="50"/>
      <c r="LJ40" s="50"/>
      <c r="LK40" s="50"/>
      <c r="LL40" s="50"/>
      <c r="LM40" s="50"/>
      <c r="LN40" s="50"/>
      <c r="LO40" s="50"/>
      <c r="LP40" s="50"/>
      <c r="LQ40" s="50"/>
      <c r="LR40" s="50"/>
      <c r="LS40" s="50"/>
      <c r="LT40" s="50"/>
      <c r="LU40" s="50"/>
      <c r="LV40" s="50"/>
      <c r="LW40" s="50"/>
      <c r="LX40" s="50"/>
      <c r="LY40" s="50"/>
      <c r="LZ40" s="50"/>
      <c r="MA40" s="50"/>
      <c r="MB40" s="50"/>
      <c r="MC40" s="50"/>
      <c r="MD40" s="50"/>
      <c r="ME40" s="50"/>
      <c r="MF40" s="50"/>
      <c r="MG40" s="50"/>
      <c r="MH40" s="50"/>
      <c r="MI40" s="50"/>
      <c r="MJ40" s="50"/>
      <c r="MK40" s="50"/>
      <c r="ML40" s="50"/>
      <c r="MM40" s="50"/>
      <c r="MN40" s="50"/>
      <c r="MO40" s="50"/>
      <c r="MP40" s="50"/>
      <c r="MQ40" s="50"/>
      <c r="MR40" s="50"/>
      <c r="MS40" s="50"/>
      <c r="MT40" s="50"/>
      <c r="MU40" s="50"/>
      <c r="MV40" s="50"/>
      <c r="MW40" s="50"/>
      <c r="MX40" s="50"/>
      <c r="MY40" s="50"/>
      <c r="MZ40" s="50"/>
      <c r="NA40" s="50"/>
      <c r="NB40" s="50"/>
      <c r="NC40" s="50"/>
      <c r="ND40" s="50"/>
      <c r="NE40" s="50"/>
      <c r="NF40" s="50"/>
      <c r="NG40" s="50"/>
      <c r="NH40" s="50"/>
      <c r="NI40" s="50"/>
      <c r="NJ40" s="50"/>
      <c r="NK40" s="50"/>
      <c r="NL40" s="50"/>
      <c r="NM40" s="50"/>
      <c r="NN40" s="50"/>
      <c r="NO40" s="50"/>
      <c r="NP40" s="50"/>
      <c r="NQ40" s="50"/>
      <c r="NR40" s="50"/>
      <c r="NS40" s="50"/>
      <c r="NT40" s="50"/>
      <c r="NU40" s="50"/>
      <c r="NV40" s="50"/>
      <c r="NW40" s="50"/>
      <c r="NX40" s="50"/>
      <c r="NY40" s="50"/>
      <c r="NZ40" s="50"/>
      <c r="OA40" s="50"/>
      <c r="OB40" s="50"/>
      <c r="OC40" s="50"/>
      <c r="OD40" s="50"/>
      <c r="OE40" s="50"/>
      <c r="OF40" s="50"/>
      <c r="OG40" s="50"/>
      <c r="OH40" s="50"/>
      <c r="OI40" s="50"/>
      <c r="OJ40" s="50"/>
      <c r="OK40" s="50"/>
      <c r="OL40" s="50"/>
      <c r="OM40" s="50"/>
      <c r="ON40" s="50"/>
      <c r="OO40" s="50"/>
      <c r="OP40" s="50"/>
      <c r="OQ40" s="50"/>
    </row>
    <row r="41" spans="1:407" s="41" customFormat="1" ht="14.1" customHeight="1" x14ac:dyDescent="0.2">
      <c r="A41" s="40" t="s">
        <v>395</v>
      </c>
      <c r="B41" s="142" t="s">
        <v>40</v>
      </c>
      <c r="C41" s="143">
        <v>43755</v>
      </c>
      <c r="D41" s="127">
        <f t="shared" si="2"/>
        <v>0.48958333333333331</v>
      </c>
      <c r="E41" s="128">
        <v>0.5</v>
      </c>
      <c r="F41" s="137">
        <f>E41+L41</f>
        <v>0.55555555555555558</v>
      </c>
      <c r="G41" s="138" t="s">
        <v>24</v>
      </c>
      <c r="H41" s="139" t="s">
        <v>31</v>
      </c>
      <c r="I41" s="130" t="s">
        <v>32</v>
      </c>
      <c r="J41" s="140" t="s">
        <v>418</v>
      </c>
      <c r="K41" s="141" t="s">
        <v>421</v>
      </c>
      <c r="L41" s="134">
        <v>5.5555555555555552E-2</v>
      </c>
      <c r="M41" s="184">
        <v>10</v>
      </c>
      <c r="N41" s="153">
        <v>5</v>
      </c>
      <c r="O41" s="168" t="s">
        <v>25</v>
      </c>
      <c r="P41" s="132" t="s">
        <v>449</v>
      </c>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c r="IW41" s="50"/>
      <c r="IX41" s="50"/>
      <c r="IY41" s="50"/>
      <c r="IZ41" s="50"/>
      <c r="JA41" s="50"/>
      <c r="JB41" s="50"/>
      <c r="JC41" s="50"/>
      <c r="JD41" s="50"/>
      <c r="JE41" s="50"/>
      <c r="JF41" s="50"/>
      <c r="JG41" s="50"/>
      <c r="JH41" s="50"/>
      <c r="JI41" s="50"/>
      <c r="JJ41" s="50"/>
      <c r="JK41" s="50"/>
      <c r="JL41" s="50"/>
      <c r="JM41" s="50"/>
      <c r="JN41" s="50"/>
      <c r="JO41" s="50"/>
      <c r="JP41" s="50"/>
      <c r="JQ41" s="50"/>
      <c r="JR41" s="50"/>
      <c r="JS41" s="50"/>
      <c r="JT41" s="50"/>
      <c r="JU41" s="50"/>
      <c r="JV41" s="50"/>
      <c r="JW41" s="50"/>
      <c r="JX41" s="50"/>
      <c r="JY41" s="50"/>
      <c r="JZ41" s="50"/>
      <c r="KA41" s="50"/>
      <c r="KB41" s="50"/>
      <c r="KC41" s="50"/>
      <c r="KD41" s="50"/>
      <c r="KE41" s="50"/>
      <c r="KF41" s="50"/>
      <c r="KG41" s="50"/>
      <c r="KH41" s="50"/>
      <c r="KI41" s="50"/>
      <c r="KJ41" s="50"/>
      <c r="KK41" s="50"/>
      <c r="KL41" s="50"/>
      <c r="KM41" s="50"/>
      <c r="KN41" s="50"/>
      <c r="KO41" s="50"/>
      <c r="KP41" s="50"/>
      <c r="KQ41" s="50"/>
      <c r="KR41" s="50"/>
      <c r="KS41" s="50"/>
      <c r="KT41" s="50"/>
      <c r="KU41" s="50"/>
      <c r="KV41" s="50"/>
      <c r="KW41" s="50"/>
      <c r="KX41" s="50"/>
      <c r="KY41" s="50"/>
      <c r="KZ41" s="50"/>
      <c r="LA41" s="50"/>
      <c r="LB41" s="50"/>
      <c r="LC41" s="50"/>
      <c r="LD41" s="50"/>
      <c r="LE41" s="50"/>
      <c r="LF41" s="50"/>
      <c r="LG41" s="50"/>
      <c r="LH41" s="50"/>
      <c r="LI41" s="50"/>
      <c r="LJ41" s="50"/>
      <c r="LK41" s="50"/>
      <c r="LL41" s="50"/>
      <c r="LM41" s="50"/>
      <c r="LN41" s="50"/>
      <c r="LO41" s="50"/>
      <c r="LP41" s="50"/>
      <c r="LQ41" s="50"/>
      <c r="LR41" s="50"/>
      <c r="LS41" s="50"/>
      <c r="LT41" s="50"/>
      <c r="LU41" s="50"/>
      <c r="LV41" s="50"/>
      <c r="LW41" s="50"/>
      <c r="LX41" s="50"/>
      <c r="LY41" s="50"/>
      <c r="LZ41" s="50"/>
      <c r="MA41" s="50"/>
      <c r="MB41" s="50"/>
      <c r="MC41" s="50"/>
      <c r="MD41" s="50"/>
      <c r="ME41" s="50"/>
      <c r="MF41" s="50"/>
      <c r="MG41" s="50"/>
      <c r="MH41" s="50"/>
      <c r="MI41" s="50"/>
      <c r="MJ41" s="50"/>
      <c r="MK41" s="50"/>
      <c r="ML41" s="50"/>
      <c r="MM41" s="50"/>
      <c r="MN41" s="50"/>
      <c r="MO41" s="50"/>
      <c r="MP41" s="50"/>
      <c r="MQ41" s="50"/>
      <c r="MR41" s="50"/>
      <c r="MS41" s="50"/>
      <c r="MT41" s="50"/>
      <c r="MU41" s="50"/>
      <c r="MV41" s="50"/>
      <c r="MW41" s="50"/>
      <c r="MX41" s="50"/>
      <c r="MY41" s="50"/>
      <c r="MZ41" s="50"/>
      <c r="NA41" s="50"/>
      <c r="NB41" s="50"/>
      <c r="NC41" s="50"/>
      <c r="ND41" s="50"/>
      <c r="NE41" s="50"/>
      <c r="NF41" s="50"/>
      <c r="NG41" s="50"/>
      <c r="NH41" s="50"/>
      <c r="NI41" s="50"/>
      <c r="NJ41" s="50"/>
      <c r="NK41" s="50"/>
      <c r="NL41" s="50"/>
      <c r="NM41" s="50"/>
      <c r="NN41" s="50"/>
      <c r="NO41" s="50"/>
      <c r="NP41" s="50"/>
      <c r="NQ41" s="50"/>
      <c r="NR41" s="50"/>
      <c r="NS41" s="50"/>
      <c r="NT41" s="50"/>
      <c r="NU41" s="50"/>
      <c r="NV41" s="50"/>
      <c r="NW41" s="50"/>
      <c r="NX41" s="50"/>
      <c r="NY41" s="50"/>
      <c r="NZ41" s="50"/>
      <c r="OA41" s="50"/>
      <c r="OB41" s="50"/>
      <c r="OC41" s="50"/>
      <c r="OD41" s="50"/>
      <c r="OE41" s="50"/>
      <c r="OF41" s="50"/>
      <c r="OG41" s="50"/>
      <c r="OH41" s="50"/>
      <c r="OI41" s="50"/>
      <c r="OJ41" s="50"/>
      <c r="OK41" s="50"/>
      <c r="OL41" s="50"/>
      <c r="OM41" s="50"/>
      <c r="ON41" s="50"/>
      <c r="OO41" s="50"/>
      <c r="OP41" s="50"/>
      <c r="OQ41" s="50"/>
    </row>
    <row r="42" spans="1:407" s="62" customFormat="1" ht="14.1" customHeight="1" x14ac:dyDescent="0.2">
      <c r="A42" s="40" t="s">
        <v>395</v>
      </c>
      <c r="B42" s="150" t="s">
        <v>40</v>
      </c>
      <c r="C42" s="143">
        <v>43755</v>
      </c>
      <c r="D42" s="127">
        <f t="shared" si="2"/>
        <v>0.57291666666666652</v>
      </c>
      <c r="E42" s="128">
        <f t="shared" ref="E42:E50" si="3">F42-L42</f>
        <v>0.58333333333333326</v>
      </c>
      <c r="F42" s="146">
        <v>0.66666666666666663</v>
      </c>
      <c r="G42" s="129" t="s">
        <v>15</v>
      </c>
      <c r="H42" s="131" t="s">
        <v>16</v>
      </c>
      <c r="I42" s="132" t="s">
        <v>22</v>
      </c>
      <c r="J42" s="131" t="s">
        <v>60</v>
      </c>
      <c r="K42" s="133" t="s">
        <v>61</v>
      </c>
      <c r="L42" s="135">
        <v>8.3333333333333329E-2</v>
      </c>
      <c r="M42" s="183">
        <v>10</v>
      </c>
      <c r="N42" s="130" t="s">
        <v>478</v>
      </c>
      <c r="O42" s="168" t="s">
        <v>37</v>
      </c>
      <c r="P42" s="132" t="s">
        <v>449</v>
      </c>
      <c r="Q42" s="41"/>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c r="IW42" s="50"/>
      <c r="IX42" s="50"/>
      <c r="IY42" s="50"/>
      <c r="IZ42" s="50"/>
      <c r="JA42" s="50"/>
      <c r="JB42" s="50"/>
      <c r="JC42" s="50"/>
      <c r="JD42" s="50"/>
      <c r="JE42" s="50"/>
      <c r="JF42" s="50"/>
      <c r="JG42" s="50"/>
      <c r="JH42" s="50"/>
      <c r="JI42" s="50"/>
      <c r="JJ42" s="50"/>
      <c r="JK42" s="50"/>
      <c r="JL42" s="50"/>
      <c r="JM42" s="50"/>
      <c r="JN42" s="50"/>
      <c r="JO42" s="50"/>
      <c r="JP42" s="50"/>
      <c r="JQ42" s="50"/>
      <c r="JR42" s="50"/>
      <c r="JS42" s="50"/>
      <c r="JT42" s="50"/>
      <c r="JU42" s="50"/>
      <c r="JV42" s="50"/>
      <c r="JW42" s="50"/>
      <c r="JX42" s="50"/>
      <c r="JY42" s="50"/>
      <c r="JZ42" s="50"/>
      <c r="KA42" s="50"/>
      <c r="KB42" s="50"/>
      <c r="KC42" s="50"/>
      <c r="KD42" s="50"/>
      <c r="KE42" s="50"/>
      <c r="KF42" s="50"/>
      <c r="KG42" s="50"/>
      <c r="KH42" s="50"/>
      <c r="KI42" s="50"/>
      <c r="KJ42" s="50"/>
      <c r="KK42" s="50"/>
      <c r="KL42" s="50"/>
      <c r="KM42" s="50"/>
      <c r="KN42" s="50"/>
      <c r="KO42" s="50"/>
      <c r="KP42" s="50"/>
      <c r="KQ42" s="50"/>
      <c r="KR42" s="50"/>
      <c r="KS42" s="50"/>
      <c r="KT42" s="50"/>
      <c r="KU42" s="50"/>
      <c r="KV42" s="50"/>
      <c r="KW42" s="50"/>
      <c r="KX42" s="50"/>
      <c r="KY42" s="50"/>
      <c r="KZ42" s="50"/>
      <c r="LA42" s="50"/>
      <c r="LB42" s="50"/>
      <c r="LC42" s="50"/>
      <c r="LD42" s="50"/>
      <c r="LE42" s="50"/>
      <c r="LF42" s="50"/>
      <c r="LG42" s="50"/>
      <c r="LH42" s="50"/>
      <c r="LI42" s="50"/>
      <c r="LJ42" s="50"/>
      <c r="LK42" s="50"/>
      <c r="LL42" s="50"/>
      <c r="LM42" s="50"/>
      <c r="LN42" s="50"/>
      <c r="LO42" s="50"/>
      <c r="LP42" s="50"/>
      <c r="LQ42" s="50"/>
      <c r="LR42" s="50"/>
      <c r="LS42" s="50"/>
      <c r="LT42" s="50"/>
      <c r="LU42" s="50"/>
      <c r="LV42" s="50"/>
      <c r="LW42" s="50"/>
      <c r="LX42" s="50"/>
      <c r="LY42" s="50"/>
      <c r="LZ42" s="50"/>
      <c r="MA42" s="50"/>
      <c r="MB42" s="50"/>
      <c r="MC42" s="50"/>
      <c r="MD42" s="50"/>
      <c r="ME42" s="50"/>
      <c r="MF42" s="50"/>
      <c r="MG42" s="50"/>
      <c r="MH42" s="50"/>
      <c r="MI42" s="50"/>
      <c r="MJ42" s="50"/>
      <c r="MK42" s="50"/>
      <c r="ML42" s="50"/>
      <c r="MM42" s="50"/>
      <c r="MN42" s="50"/>
      <c r="MO42" s="50"/>
      <c r="MP42" s="50"/>
      <c r="MQ42" s="50"/>
      <c r="MR42" s="50"/>
      <c r="MS42" s="50"/>
      <c r="MT42" s="50"/>
      <c r="MU42" s="50"/>
      <c r="MV42" s="50"/>
      <c r="MW42" s="50"/>
      <c r="MX42" s="50"/>
      <c r="MY42" s="50"/>
      <c r="MZ42" s="50"/>
      <c r="NA42" s="50"/>
      <c r="NB42" s="50"/>
      <c r="NC42" s="50"/>
      <c r="ND42" s="50"/>
      <c r="NE42" s="50"/>
      <c r="NF42" s="50"/>
      <c r="NG42" s="50"/>
      <c r="NH42" s="50"/>
      <c r="NI42" s="50"/>
      <c r="NJ42" s="50"/>
      <c r="NK42" s="50"/>
      <c r="NL42" s="50"/>
      <c r="NM42" s="50"/>
      <c r="NN42" s="50"/>
      <c r="NO42" s="50"/>
      <c r="NP42" s="50"/>
      <c r="NQ42" s="50"/>
      <c r="NR42" s="50"/>
      <c r="NS42" s="50"/>
      <c r="NT42" s="50"/>
      <c r="NU42" s="50"/>
      <c r="NV42" s="50"/>
      <c r="NW42" s="50"/>
      <c r="NX42" s="50"/>
      <c r="NY42" s="50"/>
      <c r="NZ42" s="50"/>
      <c r="OA42" s="50"/>
      <c r="OB42" s="50"/>
      <c r="OC42" s="50"/>
      <c r="OD42" s="50"/>
      <c r="OE42" s="50"/>
      <c r="OF42" s="50"/>
      <c r="OG42" s="50"/>
      <c r="OH42" s="50"/>
      <c r="OI42" s="50"/>
      <c r="OJ42" s="50"/>
      <c r="OK42" s="50"/>
      <c r="OL42" s="50"/>
      <c r="OM42" s="50"/>
      <c r="ON42" s="50"/>
      <c r="OO42" s="50"/>
      <c r="OP42" s="50"/>
      <c r="OQ42" s="50"/>
    </row>
    <row r="43" spans="1:407" s="62" customFormat="1" ht="14.1" customHeight="1" x14ac:dyDescent="0.2">
      <c r="A43" s="40" t="s">
        <v>395</v>
      </c>
      <c r="B43" s="30" t="s">
        <v>21</v>
      </c>
      <c r="C43" s="30">
        <v>43756</v>
      </c>
      <c r="D43" s="32">
        <f t="shared" si="2"/>
        <v>0.56249999999999989</v>
      </c>
      <c r="E43" s="33">
        <f t="shared" si="3"/>
        <v>0.57291666666666663</v>
      </c>
      <c r="F43" s="52">
        <v>0.66666666666666663</v>
      </c>
      <c r="G43" s="52" t="s">
        <v>15</v>
      </c>
      <c r="H43" s="35" t="s">
        <v>16</v>
      </c>
      <c r="I43" s="36" t="s">
        <v>17</v>
      </c>
      <c r="J43" s="35" t="s">
        <v>70</v>
      </c>
      <c r="K43" s="37" t="s">
        <v>71</v>
      </c>
      <c r="L43" s="38">
        <v>9.375E-2</v>
      </c>
      <c r="M43" s="183">
        <v>5</v>
      </c>
      <c r="N43" s="39">
        <v>1</v>
      </c>
      <c r="O43" s="167" t="s">
        <v>25</v>
      </c>
      <c r="P43" s="36" t="s">
        <v>449</v>
      </c>
      <c r="Q43" s="41"/>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c r="IX43" s="50"/>
      <c r="IY43" s="50"/>
      <c r="IZ43" s="50"/>
      <c r="JA43" s="50"/>
      <c r="JB43" s="50"/>
      <c r="JC43" s="50"/>
      <c r="JD43" s="50"/>
      <c r="JE43" s="50"/>
      <c r="JF43" s="50"/>
      <c r="JG43" s="50"/>
      <c r="JH43" s="50"/>
      <c r="JI43" s="50"/>
      <c r="JJ43" s="50"/>
      <c r="JK43" s="50"/>
      <c r="JL43" s="50"/>
      <c r="JM43" s="50"/>
      <c r="JN43" s="50"/>
      <c r="JO43" s="50"/>
      <c r="JP43" s="50"/>
      <c r="JQ43" s="50"/>
      <c r="JR43" s="50"/>
      <c r="JS43" s="50"/>
      <c r="JT43" s="50"/>
      <c r="JU43" s="50"/>
      <c r="JV43" s="50"/>
      <c r="JW43" s="50"/>
      <c r="JX43" s="50"/>
      <c r="JY43" s="50"/>
      <c r="JZ43" s="50"/>
      <c r="KA43" s="50"/>
      <c r="KB43" s="50"/>
      <c r="KC43" s="50"/>
      <c r="KD43" s="50"/>
      <c r="KE43" s="50"/>
      <c r="KF43" s="50"/>
      <c r="KG43" s="50"/>
      <c r="KH43" s="50"/>
      <c r="KI43" s="50"/>
      <c r="KJ43" s="50"/>
      <c r="KK43" s="50"/>
      <c r="KL43" s="50"/>
      <c r="KM43" s="50"/>
      <c r="KN43" s="50"/>
      <c r="KO43" s="50"/>
      <c r="KP43" s="50"/>
      <c r="KQ43" s="50"/>
      <c r="KR43" s="50"/>
      <c r="KS43" s="50"/>
      <c r="KT43" s="50"/>
      <c r="KU43" s="50"/>
      <c r="KV43" s="50"/>
      <c r="KW43" s="50"/>
      <c r="KX43" s="50"/>
      <c r="KY43" s="50"/>
      <c r="KZ43" s="50"/>
      <c r="LA43" s="50"/>
      <c r="LB43" s="50"/>
      <c r="LC43" s="50"/>
      <c r="LD43" s="50"/>
      <c r="LE43" s="50"/>
      <c r="LF43" s="50"/>
      <c r="LG43" s="50"/>
      <c r="LH43" s="50"/>
      <c r="LI43" s="50"/>
      <c r="LJ43" s="50"/>
      <c r="LK43" s="50"/>
      <c r="LL43" s="50"/>
      <c r="LM43" s="50"/>
      <c r="LN43" s="50"/>
      <c r="LO43" s="50"/>
      <c r="LP43" s="50"/>
      <c r="LQ43" s="50"/>
      <c r="LR43" s="50"/>
      <c r="LS43" s="50"/>
      <c r="LT43" s="50"/>
      <c r="LU43" s="50"/>
      <c r="LV43" s="50"/>
      <c r="LW43" s="50"/>
      <c r="LX43" s="50"/>
      <c r="LY43" s="50"/>
      <c r="LZ43" s="50"/>
      <c r="MA43" s="50"/>
      <c r="MB43" s="50"/>
      <c r="MC43" s="50"/>
      <c r="MD43" s="50"/>
      <c r="ME43" s="50"/>
      <c r="MF43" s="50"/>
      <c r="MG43" s="50"/>
      <c r="MH43" s="50"/>
      <c r="MI43" s="50"/>
      <c r="MJ43" s="50"/>
      <c r="MK43" s="50"/>
      <c r="ML43" s="50"/>
      <c r="MM43" s="50"/>
      <c r="MN43" s="50"/>
      <c r="MO43" s="50"/>
      <c r="MP43" s="50"/>
      <c r="MQ43" s="50"/>
      <c r="MR43" s="50"/>
      <c r="MS43" s="50"/>
      <c r="MT43" s="50"/>
      <c r="MU43" s="50"/>
      <c r="MV43" s="50"/>
      <c r="MW43" s="50"/>
      <c r="MX43" s="50"/>
      <c r="MY43" s="50"/>
      <c r="MZ43" s="50"/>
      <c r="NA43" s="50"/>
      <c r="NB43" s="50"/>
      <c r="NC43" s="50"/>
      <c r="ND43" s="50"/>
      <c r="NE43" s="50"/>
      <c r="NF43" s="50"/>
      <c r="NG43" s="50"/>
      <c r="NH43" s="50"/>
      <c r="NI43" s="50"/>
      <c r="NJ43" s="50"/>
      <c r="NK43" s="50"/>
      <c r="NL43" s="50"/>
      <c r="NM43" s="50"/>
      <c r="NN43" s="50"/>
      <c r="NO43" s="50"/>
      <c r="NP43" s="50"/>
      <c r="NQ43" s="50"/>
      <c r="NR43" s="50"/>
      <c r="NS43" s="50"/>
      <c r="NT43" s="50"/>
      <c r="NU43" s="50"/>
      <c r="NV43" s="50"/>
      <c r="NW43" s="50"/>
      <c r="NX43" s="50"/>
      <c r="NY43" s="50"/>
      <c r="NZ43" s="50"/>
      <c r="OA43" s="50"/>
      <c r="OB43" s="50"/>
      <c r="OC43" s="50"/>
      <c r="OD43" s="50"/>
      <c r="OE43" s="50"/>
      <c r="OF43" s="50"/>
      <c r="OG43" s="50"/>
      <c r="OH43" s="50"/>
      <c r="OI43" s="50"/>
      <c r="OJ43" s="50"/>
      <c r="OK43" s="50"/>
      <c r="OL43" s="50"/>
      <c r="OM43" s="50"/>
      <c r="ON43" s="50"/>
      <c r="OO43" s="50"/>
      <c r="OP43" s="50"/>
      <c r="OQ43" s="50"/>
    </row>
    <row r="44" spans="1:407" s="62" customFormat="1" ht="14.1" customHeight="1" x14ac:dyDescent="0.2">
      <c r="A44" s="40" t="s">
        <v>395</v>
      </c>
      <c r="B44" s="51" t="s">
        <v>21</v>
      </c>
      <c r="C44" s="31">
        <v>43756</v>
      </c>
      <c r="D44" s="32">
        <f t="shared" si="2"/>
        <v>0.57291666666666652</v>
      </c>
      <c r="E44" s="33">
        <f t="shared" si="3"/>
        <v>0.58333333333333326</v>
      </c>
      <c r="F44" s="73">
        <v>0.66666666666666663</v>
      </c>
      <c r="G44" s="52" t="s">
        <v>15</v>
      </c>
      <c r="H44" s="35" t="s">
        <v>16</v>
      </c>
      <c r="I44" s="36" t="s">
        <v>22</v>
      </c>
      <c r="J44" s="35" t="s">
        <v>79</v>
      </c>
      <c r="K44" s="37" t="s">
        <v>80</v>
      </c>
      <c r="L44" s="38">
        <v>8.3333333333333329E-2</v>
      </c>
      <c r="M44" s="183">
        <v>5</v>
      </c>
      <c r="N44" s="39">
        <v>3</v>
      </c>
      <c r="O44" s="167" t="s">
        <v>25</v>
      </c>
      <c r="P44" s="36" t="s">
        <v>449</v>
      </c>
      <c r="Q44" s="64"/>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c r="IW44" s="40"/>
      <c r="IX44" s="40"/>
      <c r="IY44" s="40"/>
      <c r="IZ44" s="40"/>
      <c r="JA44" s="40"/>
      <c r="JB44" s="40"/>
      <c r="JC44" s="40"/>
      <c r="JD44" s="40"/>
      <c r="JE44" s="40"/>
      <c r="JF44" s="40"/>
      <c r="JG44" s="40"/>
      <c r="JH44" s="40"/>
      <c r="JI44" s="40"/>
      <c r="JJ44" s="40"/>
      <c r="JK44" s="40"/>
      <c r="JL44" s="40"/>
      <c r="JM44" s="40"/>
      <c r="JN44" s="40"/>
      <c r="JO44" s="40"/>
      <c r="JP44" s="40"/>
      <c r="JQ44" s="40"/>
      <c r="JR44" s="40"/>
      <c r="JS44" s="40"/>
      <c r="JT44" s="40"/>
      <c r="JU44" s="40"/>
      <c r="JV44" s="40"/>
      <c r="JW44" s="40"/>
      <c r="JX44" s="40"/>
      <c r="JY44" s="40"/>
      <c r="JZ44" s="40"/>
      <c r="KA44" s="40"/>
      <c r="KB44" s="40"/>
      <c r="KC44" s="40"/>
      <c r="KD44" s="40"/>
      <c r="KE44" s="40"/>
      <c r="KF44" s="40"/>
      <c r="KG44" s="40"/>
      <c r="KH44" s="40"/>
      <c r="KI44" s="40"/>
      <c r="KJ44" s="40"/>
      <c r="KK44" s="40"/>
      <c r="KL44" s="40"/>
      <c r="KM44" s="40"/>
      <c r="KN44" s="40"/>
      <c r="KO44" s="40"/>
      <c r="KP44" s="40"/>
      <c r="KQ44" s="40"/>
      <c r="KR44" s="40"/>
      <c r="KS44" s="40"/>
      <c r="KT44" s="40"/>
      <c r="KU44" s="40"/>
      <c r="KV44" s="40"/>
      <c r="KW44" s="40"/>
      <c r="KX44" s="40"/>
      <c r="KY44" s="40"/>
      <c r="KZ44" s="40"/>
      <c r="LA44" s="40"/>
      <c r="LB44" s="40"/>
      <c r="LC44" s="40"/>
      <c r="LD44" s="40"/>
      <c r="LE44" s="40"/>
      <c r="LF44" s="40"/>
      <c r="LG44" s="40"/>
      <c r="LH44" s="40"/>
      <c r="LI44" s="40"/>
      <c r="LJ44" s="40"/>
      <c r="LK44" s="40"/>
      <c r="LL44" s="40"/>
      <c r="LM44" s="40"/>
      <c r="LN44" s="40"/>
      <c r="LO44" s="40"/>
      <c r="LP44" s="40"/>
      <c r="LQ44" s="40"/>
      <c r="LR44" s="40"/>
      <c r="LS44" s="40"/>
      <c r="LT44" s="40"/>
      <c r="LU44" s="40"/>
      <c r="LV44" s="40"/>
      <c r="LW44" s="40"/>
      <c r="LX44" s="40"/>
      <c r="LY44" s="40"/>
      <c r="LZ44" s="40"/>
      <c r="MA44" s="40"/>
      <c r="MB44" s="40"/>
      <c r="MC44" s="40"/>
      <c r="MD44" s="40"/>
      <c r="ME44" s="40"/>
      <c r="MF44" s="40"/>
      <c r="MG44" s="40"/>
      <c r="MH44" s="40"/>
      <c r="MI44" s="40"/>
      <c r="MJ44" s="40"/>
      <c r="MK44" s="40"/>
      <c r="ML44" s="40"/>
      <c r="MM44" s="40"/>
      <c r="MN44" s="40"/>
      <c r="MO44" s="40"/>
      <c r="MP44" s="40"/>
      <c r="MQ44" s="40"/>
      <c r="MR44" s="40"/>
      <c r="MS44" s="40"/>
      <c r="MT44" s="40"/>
      <c r="MU44" s="40"/>
      <c r="MV44" s="40"/>
      <c r="MW44" s="40"/>
      <c r="MX44" s="40"/>
      <c r="MY44" s="40"/>
      <c r="MZ44" s="40"/>
      <c r="NA44" s="40"/>
      <c r="NB44" s="40"/>
      <c r="NC44" s="40"/>
      <c r="ND44" s="40"/>
      <c r="NE44" s="40"/>
      <c r="NF44" s="40"/>
      <c r="NG44" s="40"/>
      <c r="NH44" s="40"/>
      <c r="NI44" s="40"/>
      <c r="NJ44" s="40"/>
      <c r="NK44" s="40"/>
      <c r="NL44" s="40"/>
      <c r="NM44" s="40"/>
      <c r="NN44" s="40"/>
      <c r="NO44" s="40"/>
      <c r="NP44" s="40"/>
      <c r="NQ44" s="40"/>
      <c r="NR44" s="40"/>
      <c r="NS44" s="40"/>
      <c r="NT44" s="40"/>
      <c r="NU44" s="40"/>
      <c r="NV44" s="40"/>
      <c r="NW44" s="40"/>
      <c r="NX44" s="40"/>
      <c r="NY44" s="40"/>
      <c r="NZ44" s="40"/>
      <c r="OA44" s="40"/>
      <c r="OB44" s="40"/>
      <c r="OC44" s="40"/>
      <c r="OD44" s="40"/>
      <c r="OE44" s="40"/>
      <c r="OF44" s="40"/>
      <c r="OG44" s="40"/>
      <c r="OH44" s="40"/>
      <c r="OI44" s="40"/>
      <c r="OJ44" s="40"/>
      <c r="OK44" s="40"/>
      <c r="OL44" s="40"/>
      <c r="OM44" s="40"/>
      <c r="ON44" s="40"/>
      <c r="OO44" s="40"/>
      <c r="OP44" s="40"/>
      <c r="OQ44" s="40"/>
    </row>
    <row r="45" spans="1:407" s="41" customFormat="1" ht="14.1" customHeight="1" x14ac:dyDescent="0.2">
      <c r="A45" s="40"/>
      <c r="B45" s="150" t="s">
        <v>30</v>
      </c>
      <c r="C45" s="143">
        <v>43759</v>
      </c>
      <c r="D45" s="127">
        <f t="shared" si="2"/>
        <v>0.42708333333333331</v>
      </c>
      <c r="E45" s="128">
        <f t="shared" si="3"/>
        <v>0.4375</v>
      </c>
      <c r="F45" s="137">
        <v>0.5</v>
      </c>
      <c r="G45" s="129" t="s">
        <v>24</v>
      </c>
      <c r="H45" s="131" t="s">
        <v>16</v>
      </c>
      <c r="I45" s="130" t="s">
        <v>22</v>
      </c>
      <c r="J45" s="131" t="s">
        <v>91</v>
      </c>
      <c r="K45" s="147" t="s">
        <v>92</v>
      </c>
      <c r="L45" s="134">
        <v>6.25E-2</v>
      </c>
      <c r="M45" s="184">
        <v>40</v>
      </c>
      <c r="N45" s="130" t="s">
        <v>504</v>
      </c>
      <c r="O45" s="168" t="s">
        <v>37</v>
      </c>
      <c r="P45" s="132" t="s">
        <v>449</v>
      </c>
    </row>
    <row r="46" spans="1:407" s="62" customFormat="1" ht="14.1" customHeight="1" x14ac:dyDescent="0.2">
      <c r="A46" s="40"/>
      <c r="B46" s="150" t="s">
        <v>30</v>
      </c>
      <c r="C46" s="143">
        <v>43759</v>
      </c>
      <c r="D46" s="127">
        <f t="shared" si="2"/>
        <v>0.44791666666666663</v>
      </c>
      <c r="E46" s="128">
        <f t="shared" si="3"/>
        <v>0.45833333333333331</v>
      </c>
      <c r="F46" s="137">
        <v>0.5</v>
      </c>
      <c r="G46" s="129" t="s">
        <v>24</v>
      </c>
      <c r="H46" s="131" t="s">
        <v>16</v>
      </c>
      <c r="I46" s="130" t="s">
        <v>22</v>
      </c>
      <c r="J46" s="131" t="s">
        <v>93</v>
      </c>
      <c r="K46" s="147" t="s">
        <v>94</v>
      </c>
      <c r="L46" s="134">
        <v>4.1666666666666664E-2</v>
      </c>
      <c r="M46" s="184">
        <v>5</v>
      </c>
      <c r="N46" s="130">
        <v>2</v>
      </c>
      <c r="O46" s="168" t="s">
        <v>25</v>
      </c>
      <c r="P46" s="132" t="s">
        <v>449</v>
      </c>
      <c r="Q46" s="40"/>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c r="IW46" s="41"/>
      <c r="IX46" s="41"/>
      <c r="IY46" s="41"/>
      <c r="IZ46" s="41"/>
      <c r="JA46" s="41"/>
      <c r="JB46" s="41"/>
      <c r="JC46" s="41"/>
      <c r="JD46" s="41"/>
      <c r="JE46" s="41"/>
      <c r="JF46" s="41"/>
      <c r="JG46" s="41"/>
      <c r="JH46" s="41"/>
      <c r="JI46" s="41"/>
      <c r="JJ46" s="41"/>
      <c r="JK46" s="41"/>
      <c r="JL46" s="41"/>
      <c r="JM46" s="41"/>
      <c r="JN46" s="41"/>
      <c r="JO46" s="41"/>
      <c r="JP46" s="41"/>
      <c r="JQ46" s="41"/>
      <c r="JR46" s="41"/>
      <c r="JS46" s="41"/>
      <c r="JT46" s="41"/>
      <c r="JU46" s="41"/>
      <c r="JV46" s="41"/>
      <c r="JW46" s="41"/>
      <c r="JX46" s="41"/>
      <c r="JY46" s="41"/>
      <c r="JZ46" s="41"/>
      <c r="KA46" s="41"/>
      <c r="KB46" s="41"/>
      <c r="KC46" s="41"/>
      <c r="KD46" s="41"/>
      <c r="KE46" s="41"/>
      <c r="KF46" s="41"/>
      <c r="KG46" s="41"/>
      <c r="KH46" s="41"/>
      <c r="KI46" s="41"/>
      <c r="KJ46" s="41"/>
      <c r="KK46" s="41"/>
      <c r="KL46" s="41"/>
      <c r="KM46" s="41"/>
      <c r="KN46" s="41"/>
      <c r="KO46" s="41"/>
      <c r="KP46" s="41"/>
      <c r="KQ46" s="41"/>
      <c r="KR46" s="41"/>
      <c r="KS46" s="41"/>
      <c r="KT46" s="41"/>
      <c r="KU46" s="41"/>
      <c r="KV46" s="41"/>
      <c r="KW46" s="41"/>
      <c r="KX46" s="41"/>
      <c r="KY46" s="41"/>
      <c r="KZ46" s="41"/>
      <c r="LA46" s="41"/>
      <c r="LB46" s="41"/>
      <c r="LC46" s="41"/>
      <c r="LD46" s="41"/>
      <c r="LE46" s="41"/>
      <c r="LF46" s="41"/>
      <c r="LG46" s="41"/>
      <c r="LH46" s="41"/>
      <c r="LI46" s="41"/>
      <c r="LJ46" s="41"/>
      <c r="LK46" s="41"/>
      <c r="LL46" s="41"/>
      <c r="LM46" s="41"/>
      <c r="LN46" s="41"/>
      <c r="LO46" s="41"/>
      <c r="LP46" s="41"/>
      <c r="LQ46" s="41"/>
      <c r="LR46" s="41"/>
      <c r="LS46" s="41"/>
      <c r="LT46" s="41"/>
      <c r="LU46" s="41"/>
      <c r="LV46" s="41"/>
      <c r="LW46" s="41"/>
      <c r="LX46" s="41"/>
      <c r="LY46" s="41"/>
      <c r="LZ46" s="41"/>
      <c r="MA46" s="41"/>
      <c r="MB46" s="41"/>
      <c r="MC46" s="41"/>
      <c r="MD46" s="41"/>
      <c r="ME46" s="41"/>
      <c r="MF46" s="41"/>
      <c r="MG46" s="41"/>
      <c r="MH46" s="41"/>
      <c r="MI46" s="41"/>
      <c r="MJ46" s="41"/>
      <c r="MK46" s="41"/>
      <c r="ML46" s="41"/>
      <c r="MM46" s="41"/>
      <c r="MN46" s="41"/>
      <c r="MO46" s="41"/>
      <c r="MP46" s="41"/>
      <c r="MQ46" s="41"/>
      <c r="MR46" s="41"/>
      <c r="MS46" s="41"/>
      <c r="MT46" s="41"/>
      <c r="MU46" s="41"/>
      <c r="MV46" s="41"/>
      <c r="MW46" s="41"/>
      <c r="MX46" s="41"/>
      <c r="MY46" s="41"/>
      <c r="MZ46" s="41"/>
      <c r="NA46" s="41"/>
      <c r="NB46" s="41"/>
      <c r="NC46" s="41"/>
      <c r="ND46" s="41"/>
      <c r="NE46" s="41"/>
      <c r="NF46" s="41"/>
      <c r="NG46" s="41"/>
      <c r="NH46" s="41"/>
      <c r="NI46" s="41"/>
      <c r="NJ46" s="41"/>
      <c r="NK46" s="41"/>
      <c r="NL46" s="41"/>
      <c r="NM46" s="41"/>
      <c r="NN46" s="41"/>
      <c r="NO46" s="41"/>
      <c r="NP46" s="41"/>
      <c r="NQ46" s="41"/>
      <c r="NR46" s="41"/>
      <c r="NS46" s="41"/>
      <c r="NT46" s="41"/>
      <c r="NU46" s="41"/>
      <c r="NV46" s="41"/>
      <c r="NW46" s="41"/>
      <c r="NX46" s="41"/>
      <c r="NY46" s="41"/>
      <c r="NZ46" s="41"/>
      <c r="OA46" s="41"/>
      <c r="OB46" s="41"/>
      <c r="OC46" s="41"/>
      <c r="OD46" s="41"/>
      <c r="OE46" s="41"/>
      <c r="OF46" s="41"/>
      <c r="OG46" s="41"/>
      <c r="OH46" s="41"/>
      <c r="OI46" s="41"/>
      <c r="OJ46" s="41"/>
      <c r="OK46" s="41"/>
      <c r="OL46" s="41"/>
      <c r="OM46" s="41"/>
      <c r="ON46" s="41"/>
      <c r="OO46" s="41"/>
      <c r="OP46" s="41"/>
      <c r="OQ46" s="41"/>
    </row>
    <row r="47" spans="1:407" s="41" customFormat="1" ht="14.1" customHeight="1" x14ac:dyDescent="0.2">
      <c r="A47" s="40"/>
      <c r="B47" s="145" t="s">
        <v>30</v>
      </c>
      <c r="C47" s="143">
        <v>43759</v>
      </c>
      <c r="D47" s="127">
        <f t="shared" si="2"/>
        <v>0.58333333333333326</v>
      </c>
      <c r="E47" s="128">
        <f t="shared" si="3"/>
        <v>0.59375</v>
      </c>
      <c r="F47" s="146">
        <v>0.66666666666666663</v>
      </c>
      <c r="G47" s="129" t="s">
        <v>15</v>
      </c>
      <c r="H47" s="131" t="s">
        <v>16</v>
      </c>
      <c r="I47" s="132" t="s">
        <v>22</v>
      </c>
      <c r="J47" s="154" t="s">
        <v>97</v>
      </c>
      <c r="K47" s="155" t="s">
        <v>98</v>
      </c>
      <c r="L47" s="135">
        <v>7.2916666666666671E-2</v>
      </c>
      <c r="M47" s="183">
        <v>5</v>
      </c>
      <c r="N47" s="130">
        <v>2</v>
      </c>
      <c r="O47" s="168" t="s">
        <v>25</v>
      </c>
      <c r="P47" s="132" t="s">
        <v>449</v>
      </c>
    </row>
    <row r="48" spans="1:407" s="62" customFormat="1" ht="14.1" customHeight="1" x14ac:dyDescent="0.2">
      <c r="A48" s="40"/>
      <c r="B48" s="51" t="s">
        <v>34</v>
      </c>
      <c r="C48" s="31">
        <v>43760</v>
      </c>
      <c r="D48" s="32">
        <f t="shared" si="2"/>
        <v>0.40625</v>
      </c>
      <c r="E48" s="33">
        <f t="shared" si="3"/>
        <v>0.41666666666666669</v>
      </c>
      <c r="F48" s="34">
        <v>0.5</v>
      </c>
      <c r="G48" s="52" t="s">
        <v>24</v>
      </c>
      <c r="H48" s="35" t="s">
        <v>16</v>
      </c>
      <c r="I48" s="36" t="s">
        <v>22</v>
      </c>
      <c r="J48" s="35" t="s">
        <v>81</v>
      </c>
      <c r="K48" s="37" t="s">
        <v>82</v>
      </c>
      <c r="L48" s="38">
        <v>8.3333333333333329E-2</v>
      </c>
      <c r="M48" s="183">
        <v>10</v>
      </c>
      <c r="N48" s="39">
        <v>9</v>
      </c>
      <c r="O48" s="167" t="s">
        <v>25</v>
      </c>
      <c r="P48" s="36" t="s">
        <v>449</v>
      </c>
      <c r="Q48" s="40"/>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c r="IW48" s="41"/>
      <c r="IX48" s="41"/>
      <c r="IY48" s="41"/>
      <c r="IZ48" s="41"/>
      <c r="JA48" s="41"/>
      <c r="JB48" s="41"/>
      <c r="JC48" s="41"/>
      <c r="JD48" s="41"/>
      <c r="JE48" s="41"/>
      <c r="JF48" s="41"/>
      <c r="JG48" s="41"/>
      <c r="JH48" s="41"/>
      <c r="JI48" s="41"/>
      <c r="JJ48" s="41"/>
      <c r="JK48" s="41"/>
      <c r="JL48" s="41"/>
      <c r="JM48" s="41"/>
      <c r="JN48" s="41"/>
      <c r="JO48" s="41"/>
      <c r="JP48" s="41"/>
      <c r="JQ48" s="41"/>
      <c r="JR48" s="41"/>
      <c r="JS48" s="41"/>
      <c r="JT48" s="41"/>
      <c r="JU48" s="41"/>
      <c r="JV48" s="41"/>
      <c r="JW48" s="41"/>
      <c r="JX48" s="41"/>
      <c r="JY48" s="41"/>
      <c r="JZ48" s="41"/>
      <c r="KA48" s="41"/>
      <c r="KB48" s="41"/>
      <c r="KC48" s="41"/>
      <c r="KD48" s="41"/>
      <c r="KE48" s="41"/>
      <c r="KF48" s="41"/>
      <c r="KG48" s="41"/>
      <c r="KH48" s="41"/>
      <c r="KI48" s="41"/>
      <c r="KJ48" s="41"/>
      <c r="KK48" s="41"/>
      <c r="KL48" s="41"/>
      <c r="KM48" s="41"/>
      <c r="KN48" s="41"/>
      <c r="KO48" s="41"/>
      <c r="KP48" s="41"/>
      <c r="KQ48" s="41"/>
      <c r="KR48" s="41"/>
      <c r="KS48" s="41"/>
      <c r="KT48" s="41"/>
      <c r="KU48" s="41"/>
      <c r="KV48" s="41"/>
      <c r="KW48" s="41"/>
      <c r="KX48" s="41"/>
      <c r="KY48" s="41"/>
      <c r="KZ48" s="41"/>
      <c r="LA48" s="41"/>
      <c r="LB48" s="41"/>
      <c r="LC48" s="41"/>
      <c r="LD48" s="41"/>
      <c r="LE48" s="41"/>
      <c r="LF48" s="41"/>
      <c r="LG48" s="41"/>
      <c r="LH48" s="41"/>
      <c r="LI48" s="41"/>
      <c r="LJ48" s="41"/>
      <c r="LK48" s="41"/>
      <c r="LL48" s="41"/>
      <c r="LM48" s="41"/>
      <c r="LN48" s="41"/>
      <c r="LO48" s="41"/>
      <c r="LP48" s="41"/>
      <c r="LQ48" s="41"/>
      <c r="LR48" s="41"/>
      <c r="LS48" s="41"/>
      <c r="LT48" s="41"/>
      <c r="LU48" s="41"/>
      <c r="LV48" s="41"/>
      <c r="LW48" s="41"/>
      <c r="LX48" s="41"/>
      <c r="LY48" s="41"/>
      <c r="LZ48" s="41"/>
      <c r="MA48" s="41"/>
      <c r="MB48" s="41"/>
      <c r="MC48" s="41"/>
      <c r="MD48" s="41"/>
      <c r="ME48" s="41"/>
      <c r="MF48" s="41"/>
      <c r="MG48" s="41"/>
      <c r="MH48" s="41"/>
      <c r="MI48" s="41"/>
      <c r="MJ48" s="41"/>
      <c r="MK48" s="41"/>
      <c r="ML48" s="41"/>
      <c r="MM48" s="41"/>
      <c r="MN48" s="41"/>
      <c r="MO48" s="41"/>
      <c r="MP48" s="41"/>
      <c r="MQ48" s="41"/>
      <c r="MR48" s="41"/>
      <c r="MS48" s="41"/>
      <c r="MT48" s="41"/>
      <c r="MU48" s="41"/>
      <c r="MV48" s="41"/>
      <c r="MW48" s="41"/>
      <c r="MX48" s="41"/>
      <c r="MY48" s="41"/>
      <c r="MZ48" s="41"/>
      <c r="NA48" s="41"/>
      <c r="NB48" s="41"/>
      <c r="NC48" s="41"/>
      <c r="ND48" s="41"/>
      <c r="NE48" s="41"/>
      <c r="NF48" s="41"/>
      <c r="NG48" s="41"/>
      <c r="NH48" s="41"/>
      <c r="NI48" s="41"/>
      <c r="NJ48" s="41"/>
      <c r="NK48" s="41"/>
      <c r="NL48" s="41"/>
      <c r="NM48" s="41"/>
      <c r="NN48" s="41"/>
      <c r="NO48" s="41"/>
      <c r="NP48" s="41"/>
      <c r="NQ48" s="41"/>
      <c r="NR48" s="41"/>
      <c r="NS48" s="41"/>
      <c r="NT48" s="41"/>
      <c r="NU48" s="41"/>
      <c r="NV48" s="41"/>
      <c r="NW48" s="41"/>
      <c r="NX48" s="41"/>
      <c r="NY48" s="41"/>
      <c r="NZ48" s="41"/>
      <c r="OA48" s="41"/>
      <c r="OB48" s="41"/>
      <c r="OC48" s="41"/>
      <c r="OD48" s="41"/>
      <c r="OE48" s="41"/>
      <c r="OF48" s="41"/>
      <c r="OG48" s="41"/>
      <c r="OH48" s="41"/>
      <c r="OI48" s="41"/>
      <c r="OJ48" s="41"/>
      <c r="OK48" s="41"/>
      <c r="OL48" s="41"/>
      <c r="OM48" s="41"/>
      <c r="ON48" s="41"/>
      <c r="OO48" s="41"/>
      <c r="OP48" s="41"/>
      <c r="OQ48" s="41"/>
    </row>
    <row r="49" spans="1:407" s="41" customFormat="1" ht="14.1" customHeight="1" x14ac:dyDescent="0.2">
      <c r="A49" s="40"/>
      <c r="B49" s="51" t="s">
        <v>34</v>
      </c>
      <c r="C49" s="31">
        <v>43760</v>
      </c>
      <c r="D49" s="32">
        <f t="shared" si="2"/>
        <v>0.42708333333333331</v>
      </c>
      <c r="E49" s="33">
        <f t="shared" si="3"/>
        <v>0.4375</v>
      </c>
      <c r="F49" s="73">
        <v>0.5</v>
      </c>
      <c r="G49" s="52" t="s">
        <v>24</v>
      </c>
      <c r="H49" s="35" t="s">
        <v>16</v>
      </c>
      <c r="I49" s="39" t="s">
        <v>445</v>
      </c>
      <c r="J49" s="35" t="s">
        <v>469</v>
      </c>
      <c r="K49" s="37" t="s">
        <v>472</v>
      </c>
      <c r="L49" s="38">
        <v>6.25E-2</v>
      </c>
      <c r="M49" s="183">
        <v>5</v>
      </c>
      <c r="N49" s="39">
        <v>5</v>
      </c>
      <c r="O49" s="167" t="s">
        <v>25</v>
      </c>
      <c r="P49" s="36" t="s">
        <v>449</v>
      </c>
    </row>
    <row r="50" spans="1:407" s="41" customFormat="1" ht="14.1" customHeight="1" x14ac:dyDescent="0.2">
      <c r="A50" s="40"/>
      <c r="B50" s="51" t="s">
        <v>34</v>
      </c>
      <c r="C50" s="31">
        <v>43760</v>
      </c>
      <c r="D50" s="32">
        <f t="shared" si="2"/>
        <v>0.42708333333333331</v>
      </c>
      <c r="E50" s="33">
        <f t="shared" si="3"/>
        <v>0.4375</v>
      </c>
      <c r="F50" s="34">
        <v>0.5</v>
      </c>
      <c r="G50" s="52" t="s">
        <v>24</v>
      </c>
      <c r="H50" s="35" t="s">
        <v>16</v>
      </c>
      <c r="I50" s="36" t="s">
        <v>17</v>
      </c>
      <c r="J50" s="35" t="s">
        <v>83</v>
      </c>
      <c r="K50" s="37" t="s">
        <v>84</v>
      </c>
      <c r="L50" s="38">
        <v>6.25E-2</v>
      </c>
      <c r="M50" s="183">
        <v>5</v>
      </c>
      <c r="N50" s="39" t="s">
        <v>480</v>
      </c>
      <c r="O50" s="170" t="s">
        <v>37</v>
      </c>
      <c r="P50" s="36" t="s">
        <v>449</v>
      </c>
      <c r="Q50" s="40"/>
    </row>
    <row r="51" spans="1:407" s="41" customFormat="1" ht="14.1" customHeight="1" x14ac:dyDescent="0.2">
      <c r="A51" s="40"/>
      <c r="B51" s="49" t="s">
        <v>34</v>
      </c>
      <c r="C51" s="31">
        <v>43760</v>
      </c>
      <c r="D51" s="32">
        <f t="shared" si="2"/>
        <v>0.48958333333333331</v>
      </c>
      <c r="E51" s="33">
        <v>0.5</v>
      </c>
      <c r="F51" s="34">
        <f>E51+L51</f>
        <v>0.55555555555555558</v>
      </c>
      <c r="G51" s="59" t="s">
        <v>24</v>
      </c>
      <c r="H51" s="43" t="s">
        <v>31</v>
      </c>
      <c r="I51" s="39" t="s">
        <v>32</v>
      </c>
      <c r="J51" s="60" t="s">
        <v>430</v>
      </c>
      <c r="K51" s="53" t="s">
        <v>431</v>
      </c>
      <c r="L51" s="46">
        <v>5.5555555555555552E-2</v>
      </c>
      <c r="M51" s="184">
        <v>10</v>
      </c>
      <c r="N51" s="39">
        <v>9</v>
      </c>
      <c r="O51" s="167" t="s">
        <v>25</v>
      </c>
      <c r="P51" s="36" t="s">
        <v>449</v>
      </c>
    </row>
    <row r="52" spans="1:407" s="41" customFormat="1" ht="14.1" customHeight="1" x14ac:dyDescent="0.2">
      <c r="A52" s="40"/>
      <c r="B52" s="30" t="s">
        <v>34</v>
      </c>
      <c r="C52" s="31">
        <v>43760</v>
      </c>
      <c r="D52" s="32">
        <f t="shared" si="2"/>
        <v>0.57291666666666652</v>
      </c>
      <c r="E52" s="33">
        <f>F52-L52</f>
        <v>0.58333333333333326</v>
      </c>
      <c r="F52" s="52">
        <v>0.66666666666666663</v>
      </c>
      <c r="G52" s="52" t="s">
        <v>15</v>
      </c>
      <c r="H52" s="35" t="s">
        <v>16</v>
      </c>
      <c r="I52" s="36" t="s">
        <v>17</v>
      </c>
      <c r="J52" s="35" t="s">
        <v>85</v>
      </c>
      <c r="K52" s="37" t="s">
        <v>86</v>
      </c>
      <c r="L52" s="38">
        <v>8.3333333333333329E-2</v>
      </c>
      <c r="M52" s="183">
        <v>5</v>
      </c>
      <c r="N52" s="39">
        <v>1</v>
      </c>
      <c r="O52" s="167" t="s">
        <v>25</v>
      </c>
      <c r="P52" s="36" t="s">
        <v>449</v>
      </c>
      <c r="Q52" s="40"/>
    </row>
    <row r="53" spans="1:407" s="50" customFormat="1" ht="14.1" customHeight="1" x14ac:dyDescent="0.2">
      <c r="A53" s="40"/>
      <c r="B53" s="51" t="s">
        <v>34</v>
      </c>
      <c r="C53" s="31">
        <v>43760</v>
      </c>
      <c r="D53" s="32">
        <f t="shared" si="2"/>
        <v>0.60416666666666652</v>
      </c>
      <c r="E53" s="33">
        <f>F53-L53</f>
        <v>0.61458333333333326</v>
      </c>
      <c r="F53" s="52">
        <v>0.66666666666666663</v>
      </c>
      <c r="G53" s="52" t="s">
        <v>15</v>
      </c>
      <c r="H53" s="35" t="s">
        <v>16</v>
      </c>
      <c r="I53" s="36" t="s">
        <v>17</v>
      </c>
      <c r="J53" s="35" t="s">
        <v>109</v>
      </c>
      <c r="K53" s="37" t="s">
        <v>110</v>
      </c>
      <c r="L53" s="38">
        <v>5.2083333333333336E-2</v>
      </c>
      <c r="M53" s="183"/>
      <c r="N53" s="39" t="s">
        <v>461</v>
      </c>
      <c r="O53" s="167" t="s">
        <v>37</v>
      </c>
      <c r="P53" s="36" t="s">
        <v>449</v>
      </c>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c r="HO53" s="41"/>
      <c r="HP53" s="41"/>
      <c r="HQ53" s="41"/>
      <c r="HR53" s="41"/>
      <c r="HS53" s="41"/>
      <c r="HT53" s="41"/>
      <c r="HU53" s="41"/>
      <c r="HV53" s="41"/>
      <c r="HW53" s="41"/>
      <c r="HX53" s="41"/>
      <c r="HY53" s="41"/>
      <c r="HZ53" s="41"/>
      <c r="IA53" s="41"/>
      <c r="IB53" s="41"/>
      <c r="IC53" s="41"/>
      <c r="ID53" s="41"/>
      <c r="IE53" s="41"/>
      <c r="IF53" s="41"/>
      <c r="IG53" s="41"/>
      <c r="IH53" s="41"/>
      <c r="II53" s="41"/>
      <c r="IJ53" s="41"/>
      <c r="IK53" s="41"/>
      <c r="IL53" s="41"/>
      <c r="IM53" s="41"/>
      <c r="IN53" s="41"/>
      <c r="IO53" s="41"/>
      <c r="IP53" s="41"/>
      <c r="IQ53" s="41"/>
      <c r="IR53" s="41"/>
      <c r="IS53" s="41"/>
      <c r="IT53" s="41"/>
      <c r="IU53" s="41"/>
      <c r="IV53" s="41"/>
      <c r="IW53" s="41"/>
      <c r="IX53" s="41"/>
      <c r="IY53" s="41"/>
      <c r="IZ53" s="41"/>
      <c r="JA53" s="41"/>
      <c r="JB53" s="41"/>
      <c r="JC53" s="41"/>
      <c r="JD53" s="41"/>
      <c r="JE53" s="41"/>
      <c r="JF53" s="41"/>
      <c r="JG53" s="41"/>
      <c r="JH53" s="41"/>
      <c r="JI53" s="41"/>
      <c r="JJ53" s="41"/>
      <c r="JK53" s="41"/>
      <c r="JL53" s="41"/>
      <c r="JM53" s="41"/>
      <c r="JN53" s="41"/>
      <c r="JO53" s="41"/>
      <c r="JP53" s="41"/>
      <c r="JQ53" s="41"/>
      <c r="JR53" s="41"/>
      <c r="JS53" s="41"/>
      <c r="JT53" s="41"/>
      <c r="JU53" s="41"/>
      <c r="JV53" s="41"/>
      <c r="JW53" s="41"/>
      <c r="JX53" s="41"/>
      <c r="JY53" s="41"/>
      <c r="JZ53" s="41"/>
      <c r="KA53" s="41"/>
      <c r="KB53" s="41"/>
      <c r="KC53" s="41"/>
      <c r="KD53" s="41"/>
      <c r="KE53" s="41"/>
      <c r="KF53" s="41"/>
      <c r="KG53" s="41"/>
      <c r="KH53" s="41"/>
      <c r="KI53" s="41"/>
      <c r="KJ53" s="41"/>
      <c r="KK53" s="41"/>
      <c r="KL53" s="41"/>
      <c r="KM53" s="41"/>
      <c r="KN53" s="41"/>
      <c r="KO53" s="41"/>
      <c r="KP53" s="41"/>
      <c r="KQ53" s="41"/>
      <c r="KR53" s="41"/>
      <c r="KS53" s="41"/>
      <c r="KT53" s="41"/>
      <c r="KU53" s="41"/>
      <c r="KV53" s="41"/>
      <c r="KW53" s="41"/>
      <c r="KX53" s="41"/>
      <c r="KY53" s="41"/>
      <c r="KZ53" s="41"/>
      <c r="LA53" s="41"/>
      <c r="LB53" s="41"/>
      <c r="LC53" s="41"/>
      <c r="LD53" s="41"/>
      <c r="LE53" s="41"/>
      <c r="LF53" s="41"/>
      <c r="LG53" s="41"/>
      <c r="LH53" s="41"/>
      <c r="LI53" s="41"/>
      <c r="LJ53" s="41"/>
      <c r="LK53" s="41"/>
      <c r="LL53" s="41"/>
      <c r="LM53" s="41"/>
      <c r="LN53" s="41"/>
      <c r="LO53" s="41"/>
      <c r="LP53" s="41"/>
      <c r="LQ53" s="41"/>
      <c r="LR53" s="41"/>
      <c r="LS53" s="41"/>
      <c r="LT53" s="41"/>
      <c r="LU53" s="41"/>
      <c r="LV53" s="41"/>
      <c r="LW53" s="41"/>
      <c r="LX53" s="41"/>
      <c r="LY53" s="41"/>
      <c r="LZ53" s="41"/>
      <c r="MA53" s="41"/>
      <c r="MB53" s="41"/>
      <c r="MC53" s="41"/>
      <c r="MD53" s="41"/>
      <c r="ME53" s="41"/>
      <c r="MF53" s="41"/>
      <c r="MG53" s="41"/>
      <c r="MH53" s="41"/>
      <c r="MI53" s="41"/>
      <c r="MJ53" s="41"/>
      <c r="MK53" s="41"/>
      <c r="ML53" s="41"/>
      <c r="MM53" s="41"/>
      <c r="MN53" s="41"/>
      <c r="MO53" s="41"/>
      <c r="MP53" s="41"/>
      <c r="MQ53" s="41"/>
      <c r="MR53" s="41"/>
      <c r="MS53" s="41"/>
      <c r="MT53" s="41"/>
      <c r="MU53" s="41"/>
      <c r="MV53" s="41"/>
      <c r="MW53" s="41"/>
      <c r="MX53" s="41"/>
      <c r="MY53" s="41"/>
      <c r="MZ53" s="41"/>
      <c r="NA53" s="41"/>
      <c r="NB53" s="41"/>
      <c r="NC53" s="41"/>
      <c r="ND53" s="41"/>
      <c r="NE53" s="41"/>
      <c r="NF53" s="41"/>
      <c r="NG53" s="41"/>
      <c r="NH53" s="41"/>
      <c r="NI53" s="41"/>
      <c r="NJ53" s="41"/>
      <c r="NK53" s="41"/>
      <c r="NL53" s="41"/>
      <c r="NM53" s="41"/>
      <c r="NN53" s="41"/>
      <c r="NO53" s="41"/>
      <c r="NP53" s="41"/>
      <c r="NQ53" s="41"/>
      <c r="NR53" s="41"/>
      <c r="NS53" s="41"/>
      <c r="NT53" s="41"/>
      <c r="NU53" s="41"/>
      <c r="NV53" s="41"/>
      <c r="NW53" s="41"/>
      <c r="NX53" s="41"/>
      <c r="NY53" s="41"/>
      <c r="NZ53" s="41"/>
      <c r="OA53" s="41"/>
      <c r="OB53" s="41"/>
      <c r="OC53" s="41"/>
      <c r="OD53" s="41"/>
      <c r="OE53" s="41"/>
      <c r="OF53" s="41"/>
      <c r="OG53" s="41"/>
      <c r="OH53" s="41"/>
      <c r="OI53" s="41"/>
      <c r="OJ53" s="41"/>
      <c r="OK53" s="41"/>
      <c r="OL53" s="41"/>
      <c r="OM53" s="41"/>
      <c r="ON53" s="41"/>
      <c r="OO53" s="41"/>
      <c r="OP53" s="41"/>
      <c r="OQ53" s="41"/>
    </row>
    <row r="54" spans="1:407" s="62" customFormat="1" ht="14.1" customHeight="1" x14ac:dyDescent="0.2">
      <c r="A54" s="40"/>
      <c r="B54" s="51" t="s">
        <v>34</v>
      </c>
      <c r="C54" s="31">
        <v>43760</v>
      </c>
      <c r="D54" s="32">
        <f t="shared" si="2"/>
        <v>0.61458333333333326</v>
      </c>
      <c r="E54" s="33">
        <f>F54-L54</f>
        <v>0.625</v>
      </c>
      <c r="F54" s="73">
        <v>0.66666666666666663</v>
      </c>
      <c r="G54" s="52" t="s">
        <v>15</v>
      </c>
      <c r="H54" s="35" t="s">
        <v>16</v>
      </c>
      <c r="I54" s="36" t="s">
        <v>22</v>
      </c>
      <c r="J54" s="61" t="s">
        <v>89</v>
      </c>
      <c r="K54" s="37" t="s">
        <v>90</v>
      </c>
      <c r="L54" s="38">
        <v>4.1666666666666664E-2</v>
      </c>
      <c r="M54" s="183">
        <v>10</v>
      </c>
      <c r="N54" s="39">
        <v>7</v>
      </c>
      <c r="O54" s="167" t="s">
        <v>25</v>
      </c>
      <c r="P54" s="36" t="s">
        <v>449</v>
      </c>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c r="IP54" s="41"/>
      <c r="IQ54" s="41"/>
      <c r="IR54" s="41"/>
      <c r="IS54" s="41"/>
      <c r="IT54" s="41"/>
      <c r="IU54" s="41"/>
      <c r="IV54" s="41"/>
      <c r="IW54" s="41"/>
      <c r="IX54" s="41"/>
      <c r="IY54" s="41"/>
      <c r="IZ54" s="41"/>
      <c r="JA54" s="41"/>
      <c r="JB54" s="41"/>
      <c r="JC54" s="41"/>
      <c r="JD54" s="41"/>
      <c r="JE54" s="41"/>
      <c r="JF54" s="41"/>
      <c r="JG54" s="41"/>
      <c r="JH54" s="41"/>
      <c r="JI54" s="41"/>
      <c r="JJ54" s="41"/>
      <c r="JK54" s="41"/>
      <c r="JL54" s="41"/>
      <c r="JM54" s="41"/>
      <c r="JN54" s="41"/>
      <c r="JO54" s="41"/>
      <c r="JP54" s="41"/>
      <c r="JQ54" s="41"/>
      <c r="JR54" s="41"/>
      <c r="JS54" s="41"/>
      <c r="JT54" s="41"/>
      <c r="JU54" s="41"/>
      <c r="JV54" s="41"/>
      <c r="JW54" s="41"/>
      <c r="JX54" s="41"/>
      <c r="JY54" s="41"/>
      <c r="JZ54" s="41"/>
      <c r="KA54" s="41"/>
      <c r="KB54" s="41"/>
      <c r="KC54" s="41"/>
      <c r="KD54" s="41"/>
      <c r="KE54" s="41"/>
      <c r="KF54" s="41"/>
      <c r="KG54" s="41"/>
      <c r="KH54" s="41"/>
      <c r="KI54" s="41"/>
      <c r="KJ54" s="41"/>
      <c r="KK54" s="41"/>
      <c r="KL54" s="41"/>
      <c r="KM54" s="41"/>
      <c r="KN54" s="41"/>
      <c r="KO54" s="41"/>
      <c r="KP54" s="41"/>
      <c r="KQ54" s="41"/>
      <c r="KR54" s="41"/>
      <c r="KS54" s="41"/>
      <c r="KT54" s="41"/>
      <c r="KU54" s="41"/>
      <c r="KV54" s="41"/>
      <c r="KW54" s="41"/>
      <c r="KX54" s="41"/>
      <c r="KY54" s="41"/>
      <c r="KZ54" s="41"/>
      <c r="LA54" s="41"/>
      <c r="LB54" s="41"/>
      <c r="LC54" s="41"/>
      <c r="LD54" s="41"/>
      <c r="LE54" s="41"/>
      <c r="LF54" s="41"/>
      <c r="LG54" s="41"/>
      <c r="LH54" s="41"/>
      <c r="LI54" s="41"/>
      <c r="LJ54" s="41"/>
      <c r="LK54" s="41"/>
      <c r="LL54" s="41"/>
      <c r="LM54" s="41"/>
      <c r="LN54" s="41"/>
      <c r="LO54" s="41"/>
      <c r="LP54" s="41"/>
      <c r="LQ54" s="41"/>
      <c r="LR54" s="41"/>
      <c r="LS54" s="41"/>
      <c r="LT54" s="41"/>
      <c r="LU54" s="41"/>
      <c r="LV54" s="41"/>
      <c r="LW54" s="41"/>
      <c r="LX54" s="41"/>
      <c r="LY54" s="41"/>
      <c r="LZ54" s="41"/>
      <c r="MA54" s="41"/>
      <c r="MB54" s="41"/>
      <c r="MC54" s="41"/>
      <c r="MD54" s="41"/>
      <c r="ME54" s="41"/>
      <c r="MF54" s="41"/>
      <c r="MG54" s="41"/>
      <c r="MH54" s="41"/>
      <c r="MI54" s="41"/>
      <c r="MJ54" s="41"/>
      <c r="MK54" s="41"/>
      <c r="ML54" s="41"/>
      <c r="MM54" s="41"/>
      <c r="MN54" s="41"/>
      <c r="MO54" s="41"/>
      <c r="MP54" s="41"/>
      <c r="MQ54" s="41"/>
      <c r="MR54" s="41"/>
      <c r="MS54" s="41"/>
      <c r="MT54" s="41"/>
      <c r="MU54" s="41"/>
      <c r="MV54" s="41"/>
      <c r="MW54" s="41"/>
      <c r="MX54" s="41"/>
      <c r="MY54" s="41"/>
      <c r="MZ54" s="41"/>
      <c r="NA54" s="41"/>
      <c r="NB54" s="41"/>
      <c r="NC54" s="41"/>
      <c r="ND54" s="41"/>
      <c r="NE54" s="41"/>
      <c r="NF54" s="41"/>
      <c r="NG54" s="41"/>
      <c r="NH54" s="41"/>
      <c r="NI54" s="41"/>
      <c r="NJ54" s="41"/>
      <c r="NK54" s="41"/>
      <c r="NL54" s="41"/>
      <c r="NM54" s="41"/>
      <c r="NN54" s="41"/>
      <c r="NO54" s="41"/>
      <c r="NP54" s="41"/>
      <c r="NQ54" s="41"/>
      <c r="NR54" s="41"/>
      <c r="NS54" s="41"/>
      <c r="NT54" s="41"/>
      <c r="NU54" s="41"/>
      <c r="NV54" s="41"/>
      <c r="NW54" s="41"/>
      <c r="NX54" s="41"/>
      <c r="NY54" s="41"/>
      <c r="NZ54" s="41"/>
      <c r="OA54" s="41"/>
      <c r="OB54" s="41"/>
      <c r="OC54" s="41"/>
      <c r="OD54" s="41"/>
      <c r="OE54" s="41"/>
      <c r="OF54" s="41"/>
      <c r="OG54" s="41"/>
      <c r="OH54" s="41"/>
      <c r="OI54" s="41"/>
      <c r="OJ54" s="41"/>
      <c r="OK54" s="41"/>
      <c r="OL54" s="41"/>
      <c r="OM54" s="41"/>
      <c r="ON54" s="41"/>
      <c r="OO54" s="41"/>
      <c r="OP54" s="41"/>
      <c r="OQ54" s="41"/>
    </row>
    <row r="55" spans="1:407" s="41" customFormat="1" ht="14.1" customHeight="1" x14ac:dyDescent="0.2">
      <c r="A55" s="40"/>
      <c r="B55" s="49" t="s">
        <v>34</v>
      </c>
      <c r="C55" s="31">
        <v>43760</v>
      </c>
      <c r="D55" s="32">
        <f t="shared" si="2"/>
        <v>0.61458333333333326</v>
      </c>
      <c r="E55" s="33">
        <v>0.625</v>
      </c>
      <c r="F55" s="34">
        <f>E55+L55</f>
        <v>0.70833333333333337</v>
      </c>
      <c r="G55" s="59" t="s">
        <v>15</v>
      </c>
      <c r="H55" s="43" t="s">
        <v>31</v>
      </c>
      <c r="I55" s="39" t="s">
        <v>78</v>
      </c>
      <c r="J55" s="55" t="s">
        <v>87</v>
      </c>
      <c r="K55" s="37" t="s">
        <v>88</v>
      </c>
      <c r="L55" s="46">
        <v>8.3333333333333329E-2</v>
      </c>
      <c r="M55" s="184">
        <v>5</v>
      </c>
      <c r="N55" s="39">
        <v>1</v>
      </c>
      <c r="O55" s="167" t="s">
        <v>25</v>
      </c>
      <c r="P55" s="36" t="s">
        <v>449</v>
      </c>
    </row>
    <row r="56" spans="1:407" s="41" customFormat="1" ht="14.1" customHeight="1" x14ac:dyDescent="0.2">
      <c r="A56" s="40" t="s">
        <v>503</v>
      </c>
      <c r="B56" s="150" t="s">
        <v>14</v>
      </c>
      <c r="C56" s="143">
        <v>43761</v>
      </c>
      <c r="D56" s="127">
        <f t="shared" si="2"/>
        <v>0.4375</v>
      </c>
      <c r="E56" s="128">
        <f>F56-L56</f>
        <v>0.44791666666666669</v>
      </c>
      <c r="F56" s="137">
        <v>0.5</v>
      </c>
      <c r="G56" s="129" t="s">
        <v>24</v>
      </c>
      <c r="H56" s="131" t="s">
        <v>16</v>
      </c>
      <c r="I56" s="132" t="s">
        <v>22</v>
      </c>
      <c r="J56" s="131" t="s">
        <v>74</v>
      </c>
      <c r="K56" s="133" t="s">
        <v>75</v>
      </c>
      <c r="L56" s="135">
        <v>5.2083333333333336E-2</v>
      </c>
      <c r="M56" s="183"/>
      <c r="N56" s="130">
        <v>2</v>
      </c>
      <c r="O56" s="168" t="s">
        <v>25</v>
      </c>
      <c r="P56" s="132" t="s">
        <v>449</v>
      </c>
    </row>
    <row r="57" spans="1:407" s="41" customFormat="1" ht="13.5" customHeight="1" x14ac:dyDescent="0.2">
      <c r="A57" s="40" t="s">
        <v>503</v>
      </c>
      <c r="B57" s="150" t="s">
        <v>14</v>
      </c>
      <c r="C57" s="143">
        <v>43761</v>
      </c>
      <c r="D57" s="127">
        <f t="shared" si="2"/>
        <v>0.4375</v>
      </c>
      <c r="E57" s="128">
        <f>F57-L57</f>
        <v>0.44791666666666669</v>
      </c>
      <c r="F57" s="137">
        <v>0.5</v>
      </c>
      <c r="G57" s="129" t="s">
        <v>24</v>
      </c>
      <c r="H57" s="131" t="s">
        <v>16</v>
      </c>
      <c r="I57" s="132" t="s">
        <v>22</v>
      </c>
      <c r="J57" s="131" t="s">
        <v>76</v>
      </c>
      <c r="K57" s="133" t="s">
        <v>77</v>
      </c>
      <c r="L57" s="135">
        <v>5.2083333333333336E-2</v>
      </c>
      <c r="M57" s="183"/>
      <c r="N57" s="130">
        <v>17</v>
      </c>
      <c r="O57" s="168" t="s">
        <v>25</v>
      </c>
      <c r="P57" s="132" t="s">
        <v>449</v>
      </c>
      <c r="Q57" s="48"/>
    </row>
    <row r="58" spans="1:407" s="41" customFormat="1" ht="14.1" customHeight="1" x14ac:dyDescent="0.2">
      <c r="A58" s="40" t="s">
        <v>503</v>
      </c>
      <c r="B58" s="136" t="s">
        <v>14</v>
      </c>
      <c r="C58" s="143">
        <v>43761</v>
      </c>
      <c r="D58" s="127">
        <f t="shared" si="2"/>
        <v>0.48958333333333331</v>
      </c>
      <c r="E58" s="128">
        <v>0.5</v>
      </c>
      <c r="F58" s="137">
        <f>E58+L58</f>
        <v>0.5625</v>
      </c>
      <c r="G58" s="149" t="s">
        <v>24</v>
      </c>
      <c r="H58" s="139" t="s">
        <v>31</v>
      </c>
      <c r="I58" s="130" t="s">
        <v>32</v>
      </c>
      <c r="J58" s="144" t="s">
        <v>95</v>
      </c>
      <c r="K58" s="133" t="s">
        <v>96</v>
      </c>
      <c r="L58" s="134">
        <v>6.25E-2</v>
      </c>
      <c r="M58" s="184">
        <v>15</v>
      </c>
      <c r="N58" s="130" t="s">
        <v>462</v>
      </c>
      <c r="O58" s="168" t="s">
        <v>37</v>
      </c>
      <c r="P58" s="132" t="s">
        <v>449</v>
      </c>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c r="KH58" s="62"/>
      <c r="KI58" s="62"/>
      <c r="KJ58" s="62"/>
      <c r="KK58" s="62"/>
      <c r="KL58" s="62"/>
      <c r="KM58" s="62"/>
      <c r="KN58" s="62"/>
      <c r="KO58" s="62"/>
      <c r="KP58" s="62"/>
      <c r="KQ58" s="62"/>
      <c r="KR58" s="62"/>
      <c r="KS58" s="62"/>
      <c r="KT58" s="62"/>
      <c r="KU58" s="62"/>
      <c r="KV58" s="62"/>
      <c r="KW58" s="62"/>
      <c r="KX58" s="62"/>
      <c r="KY58" s="62"/>
      <c r="KZ58" s="62"/>
      <c r="LA58" s="62"/>
      <c r="LB58" s="62"/>
      <c r="LC58" s="62"/>
      <c r="LD58" s="62"/>
      <c r="LE58" s="62"/>
      <c r="LF58" s="62"/>
      <c r="LG58" s="62"/>
      <c r="LH58" s="62"/>
      <c r="LI58" s="62"/>
      <c r="LJ58" s="62"/>
      <c r="LK58" s="62"/>
      <c r="LL58" s="62"/>
      <c r="LM58" s="62"/>
      <c r="LN58" s="62"/>
      <c r="LO58" s="62"/>
      <c r="LP58" s="62"/>
      <c r="LQ58" s="62"/>
      <c r="LR58" s="62"/>
      <c r="LS58" s="62"/>
      <c r="LT58" s="62"/>
      <c r="LU58" s="62"/>
      <c r="LV58" s="62"/>
      <c r="LW58" s="62"/>
      <c r="LX58" s="62"/>
      <c r="LY58" s="62"/>
      <c r="LZ58" s="62"/>
      <c r="MA58" s="62"/>
      <c r="MB58" s="62"/>
      <c r="MC58" s="62"/>
      <c r="MD58" s="62"/>
      <c r="ME58" s="62"/>
      <c r="MF58" s="62"/>
      <c r="MG58" s="62"/>
      <c r="MH58" s="62"/>
      <c r="MI58" s="62"/>
      <c r="MJ58" s="62"/>
      <c r="MK58" s="62"/>
      <c r="ML58" s="62"/>
      <c r="MM58" s="62"/>
      <c r="MN58" s="62"/>
      <c r="MO58" s="62"/>
      <c r="MP58" s="62"/>
      <c r="MQ58" s="62"/>
      <c r="MR58" s="62"/>
      <c r="MS58" s="62"/>
      <c r="MT58" s="62"/>
      <c r="MU58" s="62"/>
      <c r="MV58" s="62"/>
      <c r="MW58" s="62"/>
      <c r="MX58" s="62"/>
      <c r="MY58" s="62"/>
      <c r="MZ58" s="62"/>
      <c r="NA58" s="62"/>
      <c r="NB58" s="62"/>
      <c r="NC58" s="62"/>
      <c r="ND58" s="62"/>
      <c r="NE58" s="62"/>
      <c r="NF58" s="62"/>
      <c r="NG58" s="62"/>
      <c r="NH58" s="62"/>
      <c r="NI58" s="62"/>
      <c r="NJ58" s="62"/>
      <c r="NK58" s="62"/>
      <c r="NL58" s="62"/>
      <c r="NM58" s="62"/>
      <c r="NN58" s="62"/>
      <c r="NO58" s="62"/>
      <c r="NP58" s="62"/>
      <c r="NQ58" s="62"/>
      <c r="NR58" s="62"/>
      <c r="NS58" s="62"/>
      <c r="NT58" s="62"/>
      <c r="NU58" s="62"/>
      <c r="NV58" s="62"/>
      <c r="NW58" s="62"/>
      <c r="NX58" s="62"/>
      <c r="NY58" s="62"/>
      <c r="NZ58" s="62"/>
      <c r="OA58" s="62"/>
      <c r="OB58" s="62"/>
      <c r="OC58" s="62"/>
      <c r="OD58" s="62"/>
      <c r="OE58" s="62"/>
      <c r="OF58" s="62"/>
      <c r="OG58" s="62"/>
      <c r="OH58" s="62"/>
      <c r="OI58" s="62"/>
      <c r="OJ58" s="62"/>
      <c r="OK58" s="62"/>
      <c r="OL58" s="62"/>
      <c r="OM58" s="62"/>
      <c r="ON58" s="62"/>
      <c r="OO58" s="62"/>
      <c r="OP58" s="62"/>
      <c r="OQ58" s="62"/>
    </row>
    <row r="59" spans="1:407" s="41" customFormat="1" ht="14.1" customHeight="1" x14ac:dyDescent="0.2">
      <c r="A59" s="40" t="s">
        <v>503</v>
      </c>
      <c r="B59" s="145" t="s">
        <v>14</v>
      </c>
      <c r="C59" s="143">
        <v>43761</v>
      </c>
      <c r="D59" s="127">
        <f t="shared" si="2"/>
        <v>0.58333333333333326</v>
      </c>
      <c r="E59" s="128">
        <f>F59-L59</f>
        <v>0.59375</v>
      </c>
      <c r="F59" s="146">
        <v>0.66666666666666663</v>
      </c>
      <c r="G59" s="129" t="s">
        <v>15</v>
      </c>
      <c r="H59" s="131" t="s">
        <v>16</v>
      </c>
      <c r="I59" s="132" t="s">
        <v>22</v>
      </c>
      <c r="J59" s="154" t="s">
        <v>119</v>
      </c>
      <c r="K59" s="155" t="s">
        <v>120</v>
      </c>
      <c r="L59" s="135">
        <v>7.2916666666666671E-2</v>
      </c>
      <c r="M59" s="183">
        <v>5</v>
      </c>
      <c r="N59" s="130">
        <v>2</v>
      </c>
      <c r="O59" s="168" t="s">
        <v>25</v>
      </c>
      <c r="P59" s="132" t="s">
        <v>449</v>
      </c>
    </row>
    <row r="60" spans="1:407" s="41" customFormat="1" ht="14.1" customHeight="1" x14ac:dyDescent="0.2">
      <c r="A60" s="40" t="s">
        <v>503</v>
      </c>
      <c r="B60" s="142" t="s">
        <v>14</v>
      </c>
      <c r="C60" s="143">
        <v>43761</v>
      </c>
      <c r="D60" s="127">
        <f t="shared" si="2"/>
        <v>0.59374999999999989</v>
      </c>
      <c r="E60" s="128">
        <f>F60-L60</f>
        <v>0.60416666666666663</v>
      </c>
      <c r="F60" s="146">
        <v>0.66666666666666663</v>
      </c>
      <c r="G60" s="138" t="s">
        <v>15</v>
      </c>
      <c r="H60" s="131" t="s">
        <v>16</v>
      </c>
      <c r="I60" s="130" t="s">
        <v>467</v>
      </c>
      <c r="J60" s="131" t="s">
        <v>465</v>
      </c>
      <c r="K60" s="147" t="s">
        <v>463</v>
      </c>
      <c r="L60" s="134">
        <v>6.25E-2</v>
      </c>
      <c r="M60" s="184">
        <v>5</v>
      </c>
      <c r="N60" s="130">
        <v>1</v>
      </c>
      <c r="O60" s="168" t="s">
        <v>25</v>
      </c>
      <c r="P60" s="132" t="s">
        <v>449</v>
      </c>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c r="IW60" s="40"/>
      <c r="IX60" s="40"/>
      <c r="IY60" s="40"/>
      <c r="IZ60" s="40"/>
      <c r="JA60" s="40"/>
      <c r="JB60" s="40"/>
      <c r="JC60" s="40"/>
      <c r="JD60" s="40"/>
      <c r="JE60" s="40"/>
      <c r="JF60" s="40"/>
      <c r="JG60" s="40"/>
      <c r="JH60" s="40"/>
      <c r="JI60" s="40"/>
      <c r="JJ60" s="40"/>
      <c r="JK60" s="40"/>
      <c r="JL60" s="40"/>
      <c r="JM60" s="40"/>
      <c r="JN60" s="40"/>
      <c r="JO60" s="40"/>
      <c r="JP60" s="40"/>
      <c r="JQ60" s="40"/>
      <c r="JR60" s="40"/>
      <c r="JS60" s="40"/>
      <c r="JT60" s="40"/>
      <c r="JU60" s="40"/>
      <c r="JV60" s="40"/>
      <c r="JW60" s="40"/>
      <c r="JX60" s="40"/>
      <c r="JY60" s="40"/>
      <c r="JZ60" s="40"/>
      <c r="KA60" s="40"/>
      <c r="KB60" s="40"/>
      <c r="KC60" s="40"/>
      <c r="KD60" s="40"/>
      <c r="KE60" s="40"/>
      <c r="KF60" s="40"/>
      <c r="KG60" s="40"/>
      <c r="KH60" s="40"/>
      <c r="KI60" s="40"/>
      <c r="KJ60" s="40"/>
      <c r="KK60" s="40"/>
      <c r="KL60" s="40"/>
      <c r="KM60" s="40"/>
      <c r="KN60" s="40"/>
      <c r="KO60" s="40"/>
      <c r="KP60" s="40"/>
      <c r="KQ60" s="40"/>
      <c r="KR60" s="40"/>
      <c r="KS60" s="40"/>
      <c r="KT60" s="40"/>
      <c r="KU60" s="40"/>
      <c r="KV60" s="40"/>
      <c r="KW60" s="40"/>
      <c r="KX60" s="40"/>
      <c r="KY60" s="40"/>
      <c r="KZ60" s="40"/>
      <c r="LA60" s="40"/>
      <c r="LB60" s="40"/>
      <c r="LC60" s="40"/>
      <c r="LD60" s="40"/>
      <c r="LE60" s="40"/>
      <c r="LF60" s="40"/>
      <c r="LG60" s="40"/>
      <c r="LH60" s="40"/>
      <c r="LI60" s="40"/>
      <c r="LJ60" s="40"/>
      <c r="LK60" s="40"/>
      <c r="LL60" s="40"/>
      <c r="LM60" s="40"/>
      <c r="LN60" s="40"/>
      <c r="LO60" s="40"/>
      <c r="LP60" s="40"/>
      <c r="LQ60" s="40"/>
      <c r="LR60" s="40"/>
      <c r="LS60" s="40"/>
      <c r="LT60" s="40"/>
      <c r="LU60" s="40"/>
      <c r="LV60" s="40"/>
      <c r="LW60" s="40"/>
      <c r="LX60" s="40"/>
      <c r="LY60" s="40"/>
      <c r="LZ60" s="40"/>
      <c r="MA60" s="40"/>
      <c r="MB60" s="40"/>
      <c r="MC60" s="40"/>
      <c r="MD60" s="40"/>
      <c r="ME60" s="40"/>
      <c r="MF60" s="40"/>
      <c r="MG60" s="40"/>
      <c r="MH60" s="40"/>
      <c r="MI60" s="40"/>
      <c r="MJ60" s="40"/>
      <c r="MK60" s="40"/>
      <c r="ML60" s="40"/>
      <c r="MM60" s="40"/>
      <c r="MN60" s="40"/>
      <c r="MO60" s="40"/>
      <c r="MP60" s="40"/>
      <c r="MQ60" s="40"/>
      <c r="MR60" s="40"/>
      <c r="MS60" s="40"/>
      <c r="MT60" s="40"/>
      <c r="MU60" s="40"/>
      <c r="MV60" s="40"/>
      <c r="MW60" s="40"/>
      <c r="MX60" s="40"/>
      <c r="MY60" s="40"/>
      <c r="MZ60" s="40"/>
      <c r="NA60" s="40"/>
      <c r="NB60" s="40"/>
      <c r="NC60" s="40"/>
      <c r="ND60" s="40"/>
      <c r="NE60" s="40"/>
      <c r="NF60" s="40"/>
      <c r="NG60" s="40"/>
      <c r="NH60" s="40"/>
      <c r="NI60" s="40"/>
      <c r="NJ60" s="40"/>
      <c r="NK60" s="40"/>
      <c r="NL60" s="40"/>
      <c r="NM60" s="40"/>
      <c r="NN60" s="40"/>
      <c r="NO60" s="40"/>
      <c r="NP60" s="40"/>
      <c r="NQ60" s="40"/>
      <c r="NR60" s="40"/>
      <c r="NS60" s="40"/>
      <c r="NT60" s="40"/>
      <c r="NU60" s="40"/>
      <c r="NV60" s="40"/>
      <c r="NW60" s="40"/>
      <c r="NX60" s="40"/>
      <c r="NY60" s="40"/>
      <c r="NZ60" s="40"/>
      <c r="OA60" s="40"/>
      <c r="OB60" s="40"/>
      <c r="OC60" s="40"/>
      <c r="OD60" s="40"/>
      <c r="OE60" s="40"/>
      <c r="OF60" s="40"/>
      <c r="OG60" s="40"/>
      <c r="OH60" s="40"/>
      <c r="OI60" s="40"/>
      <c r="OJ60" s="40"/>
      <c r="OK60" s="40"/>
      <c r="OL60" s="40"/>
      <c r="OM60" s="40"/>
      <c r="ON60" s="40"/>
      <c r="OO60" s="40"/>
      <c r="OP60" s="40"/>
    </row>
    <row r="61" spans="1:407" s="41" customFormat="1" ht="14.1" customHeight="1" x14ac:dyDescent="0.2">
      <c r="A61" s="40"/>
      <c r="B61" s="30" t="s">
        <v>40</v>
      </c>
      <c r="C61" s="31">
        <v>43762</v>
      </c>
      <c r="D61" s="32">
        <f t="shared" si="2"/>
        <v>0.38541666666666663</v>
      </c>
      <c r="E61" s="33">
        <f>F61-L61</f>
        <v>0.39583333333333331</v>
      </c>
      <c r="F61" s="34">
        <v>0.5</v>
      </c>
      <c r="G61" s="52" t="s">
        <v>24</v>
      </c>
      <c r="H61" s="35" t="s">
        <v>16</v>
      </c>
      <c r="I61" s="36" t="s">
        <v>22</v>
      </c>
      <c r="J61" s="35" t="s">
        <v>123</v>
      </c>
      <c r="K61" s="37" t="s">
        <v>124</v>
      </c>
      <c r="L61" s="38">
        <v>0.10416666666666667</v>
      </c>
      <c r="M61" s="183">
        <v>40</v>
      </c>
      <c r="N61" s="39" t="s">
        <v>504</v>
      </c>
      <c r="O61" s="167" t="s">
        <v>37</v>
      </c>
      <c r="P61" s="36" t="s">
        <v>449</v>
      </c>
    </row>
    <row r="62" spans="1:407" s="41" customFormat="1" ht="14.1" customHeight="1" x14ac:dyDescent="0.2">
      <c r="A62" s="40"/>
      <c r="B62" s="30" t="s">
        <v>40</v>
      </c>
      <c r="C62" s="31">
        <v>43762</v>
      </c>
      <c r="D62" s="32">
        <f t="shared" si="2"/>
        <v>0.40625</v>
      </c>
      <c r="E62" s="33">
        <f>F62-L62</f>
        <v>0.41666666666666669</v>
      </c>
      <c r="F62" s="34">
        <v>0.5</v>
      </c>
      <c r="G62" s="52" t="s">
        <v>24</v>
      </c>
      <c r="H62" s="35" t="s">
        <v>16</v>
      </c>
      <c r="I62" s="36" t="s">
        <v>22</v>
      </c>
      <c r="J62" s="35" t="s">
        <v>127</v>
      </c>
      <c r="K62" s="37" t="s">
        <v>128</v>
      </c>
      <c r="L62" s="38">
        <v>8.3333333333333329E-2</v>
      </c>
      <c r="M62" s="183">
        <v>5</v>
      </c>
      <c r="N62" s="39">
        <v>2</v>
      </c>
      <c r="O62" s="167" t="s">
        <v>25</v>
      </c>
      <c r="P62" s="36" t="s">
        <v>449</v>
      </c>
      <c r="Q62" s="62"/>
    </row>
    <row r="63" spans="1:407" s="41" customFormat="1" ht="14.1" customHeight="1" x14ac:dyDescent="0.2">
      <c r="A63" s="40"/>
      <c r="B63" s="49" t="s">
        <v>40</v>
      </c>
      <c r="C63" s="31">
        <v>43762</v>
      </c>
      <c r="D63" s="32">
        <f t="shared" si="2"/>
        <v>0.48958333333333331</v>
      </c>
      <c r="E63" s="33">
        <v>0.5</v>
      </c>
      <c r="F63" s="34">
        <f>E63+L63</f>
        <v>0.55555555555555558</v>
      </c>
      <c r="G63" s="89" t="s">
        <v>24</v>
      </c>
      <c r="H63" s="43" t="s">
        <v>31</v>
      </c>
      <c r="I63" s="39" t="s">
        <v>32</v>
      </c>
      <c r="J63" s="55" t="s">
        <v>438</v>
      </c>
      <c r="K63" s="37" t="s">
        <v>439</v>
      </c>
      <c r="L63" s="46">
        <v>5.5555555555555552E-2</v>
      </c>
      <c r="M63" s="184">
        <v>10</v>
      </c>
      <c r="N63" s="39">
        <v>6</v>
      </c>
      <c r="O63" s="167" t="s">
        <v>25</v>
      </c>
      <c r="P63" s="36" t="s">
        <v>449</v>
      </c>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c r="KH63" s="62"/>
      <c r="KI63" s="62"/>
      <c r="KJ63" s="62"/>
      <c r="KK63" s="62"/>
      <c r="KL63" s="62"/>
      <c r="KM63" s="62"/>
      <c r="KN63" s="62"/>
      <c r="KO63" s="62"/>
      <c r="KP63" s="62"/>
      <c r="KQ63" s="62"/>
      <c r="KR63" s="62"/>
      <c r="KS63" s="62"/>
      <c r="KT63" s="62"/>
      <c r="KU63" s="62"/>
      <c r="KV63" s="62"/>
      <c r="KW63" s="62"/>
      <c r="KX63" s="62"/>
      <c r="KY63" s="62"/>
      <c r="KZ63" s="62"/>
      <c r="LA63" s="62"/>
      <c r="LB63" s="62"/>
      <c r="LC63" s="62"/>
      <c r="LD63" s="62"/>
      <c r="LE63" s="62"/>
      <c r="LF63" s="62"/>
      <c r="LG63" s="62"/>
      <c r="LH63" s="62"/>
      <c r="LI63" s="62"/>
      <c r="LJ63" s="62"/>
      <c r="LK63" s="62"/>
      <c r="LL63" s="62"/>
      <c r="LM63" s="62"/>
      <c r="LN63" s="62"/>
      <c r="LO63" s="62"/>
      <c r="LP63" s="62"/>
      <c r="LQ63" s="62"/>
      <c r="LR63" s="62"/>
      <c r="LS63" s="62"/>
      <c r="LT63" s="62"/>
      <c r="LU63" s="62"/>
      <c r="LV63" s="62"/>
      <c r="LW63" s="62"/>
      <c r="LX63" s="62"/>
      <c r="LY63" s="62"/>
      <c r="LZ63" s="62"/>
      <c r="MA63" s="62"/>
      <c r="MB63" s="62"/>
      <c r="MC63" s="62"/>
      <c r="MD63" s="62"/>
      <c r="ME63" s="62"/>
      <c r="MF63" s="62"/>
      <c r="MG63" s="62"/>
      <c r="MH63" s="62"/>
      <c r="MI63" s="62"/>
      <c r="MJ63" s="62"/>
      <c r="MK63" s="62"/>
      <c r="ML63" s="62"/>
      <c r="MM63" s="62"/>
      <c r="MN63" s="62"/>
      <c r="MO63" s="62"/>
      <c r="MP63" s="62"/>
      <c r="MQ63" s="62"/>
      <c r="MR63" s="62"/>
      <c r="MS63" s="62"/>
      <c r="MT63" s="62"/>
      <c r="MU63" s="62"/>
      <c r="MV63" s="62"/>
      <c r="MW63" s="62"/>
      <c r="MX63" s="62"/>
      <c r="MY63" s="62"/>
      <c r="MZ63" s="62"/>
      <c r="NA63" s="62"/>
      <c r="NB63" s="62"/>
      <c r="NC63" s="62"/>
      <c r="ND63" s="62"/>
      <c r="NE63" s="62"/>
      <c r="NF63" s="62"/>
      <c r="NG63" s="62"/>
      <c r="NH63" s="62"/>
      <c r="NI63" s="62"/>
      <c r="NJ63" s="62"/>
      <c r="NK63" s="62"/>
      <c r="NL63" s="62"/>
      <c r="NM63" s="62"/>
      <c r="NN63" s="62"/>
      <c r="NO63" s="62"/>
      <c r="NP63" s="62"/>
      <c r="NQ63" s="62"/>
      <c r="NR63" s="62"/>
      <c r="NS63" s="62"/>
      <c r="NT63" s="62"/>
      <c r="NU63" s="62"/>
      <c r="NV63" s="62"/>
      <c r="NW63" s="62"/>
      <c r="NX63" s="62"/>
      <c r="NY63" s="62"/>
      <c r="NZ63" s="62"/>
      <c r="OA63" s="62"/>
      <c r="OB63" s="62"/>
      <c r="OC63" s="62"/>
      <c r="OD63" s="62"/>
      <c r="OE63" s="62"/>
      <c r="OF63" s="62"/>
      <c r="OG63" s="62"/>
      <c r="OH63" s="62"/>
      <c r="OI63" s="62"/>
      <c r="OJ63" s="62"/>
      <c r="OK63" s="62"/>
      <c r="OL63" s="62"/>
      <c r="OM63" s="62"/>
      <c r="ON63" s="62"/>
      <c r="OO63" s="62"/>
      <c r="OP63" s="62"/>
      <c r="OQ63" s="62"/>
    </row>
    <row r="64" spans="1:407" s="41" customFormat="1" ht="14.1" customHeight="1" x14ac:dyDescent="0.2">
      <c r="A64" s="40"/>
      <c r="B64" s="51" t="s">
        <v>40</v>
      </c>
      <c r="C64" s="31">
        <v>43762</v>
      </c>
      <c r="D64" s="32">
        <f t="shared" si="2"/>
        <v>0.61458333333333326</v>
      </c>
      <c r="E64" s="33">
        <f>F64-L64</f>
        <v>0.625</v>
      </c>
      <c r="F64" s="73">
        <v>0.66666666666666663</v>
      </c>
      <c r="G64" s="52" t="s">
        <v>15</v>
      </c>
      <c r="H64" s="35" t="s">
        <v>16</v>
      </c>
      <c r="I64" s="36" t="s">
        <v>22</v>
      </c>
      <c r="J64" s="35" t="s">
        <v>104</v>
      </c>
      <c r="K64" s="37" t="s">
        <v>105</v>
      </c>
      <c r="L64" s="38">
        <v>4.1666666666666664E-2</v>
      </c>
      <c r="M64" s="183">
        <v>20</v>
      </c>
      <c r="N64" s="39">
        <v>17</v>
      </c>
      <c r="O64" s="167" t="s">
        <v>25</v>
      </c>
      <c r="P64" s="36" t="s">
        <v>449</v>
      </c>
    </row>
    <row r="65" spans="1:407" s="41" customFormat="1" ht="14.1" customHeight="1" x14ac:dyDescent="0.2">
      <c r="A65" s="40"/>
      <c r="B65" s="49" t="s">
        <v>40</v>
      </c>
      <c r="C65" s="31">
        <v>43762</v>
      </c>
      <c r="D65" s="32">
        <f t="shared" si="2"/>
        <v>0.61458333333333326</v>
      </c>
      <c r="E65" s="33">
        <v>0.625</v>
      </c>
      <c r="F65" s="34">
        <f>E65+L65</f>
        <v>0.6875</v>
      </c>
      <c r="G65" s="59" t="s">
        <v>15</v>
      </c>
      <c r="H65" s="43" t="s">
        <v>31</v>
      </c>
      <c r="I65" s="39" t="s">
        <v>78</v>
      </c>
      <c r="J65" s="55" t="s">
        <v>102</v>
      </c>
      <c r="K65" s="37" t="s">
        <v>103</v>
      </c>
      <c r="L65" s="46">
        <v>6.25E-2</v>
      </c>
      <c r="M65" s="184">
        <v>5</v>
      </c>
      <c r="N65" s="39">
        <v>2</v>
      </c>
      <c r="O65" s="167" t="s">
        <v>25</v>
      </c>
      <c r="P65" s="36" t="s">
        <v>449</v>
      </c>
      <c r="Q65" s="40"/>
    </row>
    <row r="66" spans="1:407" s="41" customFormat="1" ht="14.1" customHeight="1" x14ac:dyDescent="0.2">
      <c r="A66" s="40"/>
      <c r="B66" s="150" t="s">
        <v>21</v>
      </c>
      <c r="C66" s="143">
        <v>43763</v>
      </c>
      <c r="D66" s="127">
        <f t="shared" si="2"/>
        <v>0.60416666666666652</v>
      </c>
      <c r="E66" s="128">
        <f>F66-L66</f>
        <v>0.61458333333333326</v>
      </c>
      <c r="F66" s="146">
        <v>0.66666666666666663</v>
      </c>
      <c r="G66" s="129" t="s">
        <v>15</v>
      </c>
      <c r="H66" s="131" t="s">
        <v>16</v>
      </c>
      <c r="I66" s="132" t="s">
        <v>22</v>
      </c>
      <c r="J66" s="156" t="s">
        <v>107</v>
      </c>
      <c r="K66" s="133" t="s">
        <v>108</v>
      </c>
      <c r="L66" s="135">
        <v>5.2083333333333336E-2</v>
      </c>
      <c r="M66" s="183">
        <v>10</v>
      </c>
      <c r="N66" s="130">
        <v>7</v>
      </c>
      <c r="O66" s="168" t="s">
        <v>25</v>
      </c>
      <c r="P66" s="132" t="s">
        <v>449</v>
      </c>
    </row>
    <row r="67" spans="1:407" s="41" customFormat="1" ht="14.1" customHeight="1" x14ac:dyDescent="0.2">
      <c r="A67" s="40"/>
      <c r="B67" s="150" t="s">
        <v>21</v>
      </c>
      <c r="C67" s="143">
        <v>43763</v>
      </c>
      <c r="D67" s="127">
        <f t="shared" si="2"/>
        <v>0.60416666666666652</v>
      </c>
      <c r="E67" s="128">
        <f>F67-L67</f>
        <v>0.61458333333333326</v>
      </c>
      <c r="F67" s="129">
        <v>0.66666666666666663</v>
      </c>
      <c r="G67" s="129" t="s">
        <v>15</v>
      </c>
      <c r="H67" s="131" t="s">
        <v>16</v>
      </c>
      <c r="I67" s="130" t="s">
        <v>17</v>
      </c>
      <c r="J67" s="156" t="s">
        <v>99</v>
      </c>
      <c r="K67" s="147" t="s">
        <v>100</v>
      </c>
      <c r="L67" s="134">
        <v>5.2083333333333336E-2</v>
      </c>
      <c r="M67" s="184">
        <v>5</v>
      </c>
      <c r="N67" s="130">
        <v>4</v>
      </c>
      <c r="O67" s="168" t="s">
        <v>19</v>
      </c>
      <c r="P67" s="132" t="s">
        <v>449</v>
      </c>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c r="IW67" s="40"/>
      <c r="IX67" s="40"/>
      <c r="IY67" s="40"/>
      <c r="IZ67" s="40"/>
      <c r="JA67" s="40"/>
      <c r="JB67" s="40"/>
      <c r="JC67" s="40"/>
      <c r="JD67" s="40"/>
      <c r="JE67" s="40"/>
      <c r="JF67" s="40"/>
      <c r="JG67" s="40"/>
      <c r="JH67" s="40"/>
      <c r="JI67" s="40"/>
      <c r="JJ67" s="40"/>
      <c r="JK67" s="40"/>
      <c r="JL67" s="40"/>
      <c r="JM67" s="40"/>
      <c r="JN67" s="40"/>
      <c r="JO67" s="40"/>
      <c r="JP67" s="40"/>
      <c r="JQ67" s="40"/>
      <c r="JR67" s="40"/>
      <c r="JS67" s="40"/>
      <c r="JT67" s="40"/>
      <c r="JU67" s="40"/>
      <c r="JV67" s="40"/>
      <c r="JW67" s="40"/>
      <c r="JX67" s="40"/>
      <c r="JY67" s="40"/>
      <c r="JZ67" s="40"/>
      <c r="KA67" s="40"/>
      <c r="KB67" s="40"/>
      <c r="KC67" s="40"/>
      <c r="KD67" s="40"/>
      <c r="KE67" s="40"/>
      <c r="KF67" s="40"/>
      <c r="KG67" s="40"/>
      <c r="KH67" s="40"/>
      <c r="KI67" s="40"/>
      <c r="KJ67" s="40"/>
      <c r="KK67" s="40"/>
      <c r="KL67" s="40"/>
      <c r="KM67" s="40"/>
      <c r="KN67" s="40"/>
      <c r="KO67" s="40"/>
      <c r="KP67" s="40"/>
      <c r="KQ67" s="40"/>
      <c r="KR67" s="40"/>
      <c r="KS67" s="40"/>
      <c r="KT67" s="40"/>
      <c r="KU67" s="40"/>
      <c r="KV67" s="40"/>
      <c r="KW67" s="40"/>
      <c r="KX67" s="40"/>
      <c r="KY67" s="40"/>
      <c r="KZ67" s="40"/>
      <c r="LA67" s="40"/>
      <c r="LB67" s="40"/>
      <c r="LC67" s="40"/>
      <c r="LD67" s="40"/>
      <c r="LE67" s="40"/>
      <c r="LF67" s="40"/>
      <c r="LG67" s="40"/>
      <c r="LH67" s="40"/>
      <c r="LI67" s="40"/>
      <c r="LJ67" s="40"/>
      <c r="LK67" s="40"/>
      <c r="LL67" s="40"/>
      <c r="LM67" s="40"/>
      <c r="LN67" s="40"/>
      <c r="LO67" s="40"/>
      <c r="LP67" s="40"/>
      <c r="LQ67" s="40"/>
      <c r="LR67" s="40"/>
      <c r="LS67" s="40"/>
      <c r="LT67" s="40"/>
      <c r="LU67" s="40"/>
      <c r="LV67" s="40"/>
      <c r="LW67" s="40"/>
      <c r="LX67" s="40"/>
      <c r="LY67" s="40"/>
      <c r="LZ67" s="40"/>
      <c r="MA67" s="40"/>
      <c r="MB67" s="40"/>
      <c r="MC67" s="40"/>
      <c r="MD67" s="40"/>
      <c r="ME67" s="40"/>
      <c r="MF67" s="40"/>
      <c r="MG67" s="40"/>
      <c r="MH67" s="40"/>
      <c r="MI67" s="40"/>
      <c r="MJ67" s="40"/>
      <c r="MK67" s="40"/>
      <c r="ML67" s="40"/>
      <c r="MM67" s="40"/>
      <c r="MN67" s="40"/>
      <c r="MO67" s="40"/>
      <c r="MP67" s="40"/>
      <c r="MQ67" s="40"/>
      <c r="MR67" s="40"/>
      <c r="MS67" s="40"/>
      <c r="MT67" s="40"/>
      <c r="MU67" s="40"/>
      <c r="MV67" s="40"/>
      <c r="MW67" s="40"/>
      <c r="MX67" s="40"/>
      <c r="MY67" s="40"/>
      <c r="MZ67" s="40"/>
      <c r="NA67" s="40"/>
      <c r="NB67" s="40"/>
      <c r="NC67" s="40"/>
      <c r="ND67" s="40"/>
      <c r="NE67" s="40"/>
      <c r="NF67" s="40"/>
      <c r="NG67" s="40"/>
      <c r="NH67" s="40"/>
      <c r="NI67" s="40"/>
      <c r="NJ67" s="40"/>
      <c r="NK67" s="40"/>
      <c r="NL67" s="40"/>
      <c r="NM67" s="40"/>
      <c r="NN67" s="40"/>
      <c r="NO67" s="40"/>
      <c r="NP67" s="40"/>
      <c r="NQ67" s="40"/>
      <c r="NR67" s="40"/>
      <c r="NS67" s="40"/>
      <c r="NT67" s="40"/>
      <c r="NU67" s="40"/>
      <c r="NV67" s="40"/>
      <c r="NW67" s="40"/>
      <c r="NX67" s="40"/>
      <c r="NY67" s="40"/>
      <c r="NZ67" s="40"/>
      <c r="OA67" s="40"/>
      <c r="OB67" s="40"/>
      <c r="OC67" s="40"/>
      <c r="OD67" s="40"/>
      <c r="OE67" s="40"/>
      <c r="OF67" s="40"/>
      <c r="OG67" s="40"/>
      <c r="OH67" s="40"/>
      <c r="OI67" s="40"/>
      <c r="OJ67" s="40"/>
      <c r="OK67" s="40"/>
      <c r="OL67" s="40"/>
      <c r="OM67" s="40"/>
      <c r="ON67" s="40"/>
      <c r="OO67" s="40"/>
      <c r="OP67" s="40"/>
      <c r="OQ67" s="40"/>
    </row>
    <row r="68" spans="1:407" s="41" customFormat="1" ht="14.1" customHeight="1" x14ac:dyDescent="0.2">
      <c r="A68" s="40"/>
      <c r="B68" s="49" t="s">
        <v>30</v>
      </c>
      <c r="C68" s="31">
        <v>43766</v>
      </c>
      <c r="D68" s="32">
        <f t="shared" si="2"/>
        <v>0.48958333333333331</v>
      </c>
      <c r="E68" s="33">
        <v>0.5</v>
      </c>
      <c r="F68" s="34">
        <f>E68+L68</f>
        <v>0.56597222222222221</v>
      </c>
      <c r="G68" s="59" t="s">
        <v>24</v>
      </c>
      <c r="H68" s="43" t="s">
        <v>31</v>
      </c>
      <c r="I68" s="39" t="s">
        <v>78</v>
      </c>
      <c r="J68" s="55" t="s">
        <v>111</v>
      </c>
      <c r="K68" s="37" t="s">
        <v>112</v>
      </c>
      <c r="L68" s="38">
        <v>6.5972222222222224E-2</v>
      </c>
      <c r="M68" s="183">
        <v>5</v>
      </c>
      <c r="N68" s="39">
        <v>1</v>
      </c>
      <c r="O68" s="167" t="s">
        <v>25</v>
      </c>
      <c r="P68" s="36" t="s">
        <v>449</v>
      </c>
      <c r="Q68" s="5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c r="IW68" s="40"/>
      <c r="IX68" s="40"/>
      <c r="IY68" s="40"/>
      <c r="IZ68" s="40"/>
      <c r="JA68" s="40"/>
      <c r="JB68" s="40"/>
      <c r="JC68" s="40"/>
      <c r="JD68" s="40"/>
      <c r="JE68" s="40"/>
      <c r="JF68" s="40"/>
      <c r="JG68" s="40"/>
      <c r="JH68" s="40"/>
      <c r="JI68" s="40"/>
      <c r="JJ68" s="40"/>
      <c r="JK68" s="40"/>
      <c r="JL68" s="40"/>
      <c r="JM68" s="40"/>
      <c r="JN68" s="40"/>
      <c r="JO68" s="40"/>
      <c r="JP68" s="40"/>
      <c r="JQ68" s="40"/>
      <c r="JR68" s="40"/>
      <c r="JS68" s="40"/>
      <c r="JT68" s="40"/>
      <c r="JU68" s="40"/>
      <c r="JV68" s="40"/>
      <c r="JW68" s="40"/>
      <c r="JX68" s="40"/>
      <c r="JY68" s="40"/>
      <c r="JZ68" s="40"/>
      <c r="KA68" s="40"/>
      <c r="KB68" s="40"/>
      <c r="KC68" s="40"/>
      <c r="KD68" s="40"/>
      <c r="KE68" s="40"/>
      <c r="KF68" s="40"/>
      <c r="KG68" s="40"/>
      <c r="KH68" s="40"/>
      <c r="KI68" s="40"/>
      <c r="KJ68" s="40"/>
      <c r="KK68" s="40"/>
      <c r="KL68" s="40"/>
      <c r="KM68" s="40"/>
      <c r="KN68" s="40"/>
      <c r="KO68" s="40"/>
      <c r="KP68" s="40"/>
      <c r="KQ68" s="40"/>
      <c r="KR68" s="40"/>
      <c r="KS68" s="40"/>
      <c r="KT68" s="40"/>
      <c r="KU68" s="40"/>
      <c r="KV68" s="40"/>
      <c r="KW68" s="40"/>
      <c r="KX68" s="40"/>
      <c r="KY68" s="40"/>
      <c r="KZ68" s="40"/>
      <c r="LA68" s="40"/>
      <c r="LB68" s="40"/>
      <c r="LC68" s="40"/>
      <c r="LD68" s="40"/>
      <c r="LE68" s="40"/>
      <c r="LF68" s="40"/>
      <c r="LG68" s="40"/>
      <c r="LH68" s="40"/>
      <c r="LI68" s="40"/>
      <c r="LJ68" s="40"/>
      <c r="LK68" s="40"/>
      <c r="LL68" s="40"/>
      <c r="LM68" s="40"/>
      <c r="LN68" s="40"/>
      <c r="LO68" s="40"/>
      <c r="LP68" s="40"/>
      <c r="LQ68" s="40"/>
      <c r="LR68" s="40"/>
      <c r="LS68" s="40"/>
      <c r="LT68" s="40"/>
      <c r="LU68" s="40"/>
      <c r="LV68" s="40"/>
      <c r="LW68" s="40"/>
      <c r="LX68" s="40"/>
      <c r="LY68" s="40"/>
      <c r="LZ68" s="40"/>
      <c r="MA68" s="40"/>
      <c r="MB68" s="40"/>
      <c r="MC68" s="40"/>
      <c r="MD68" s="40"/>
      <c r="ME68" s="40"/>
      <c r="MF68" s="40"/>
      <c r="MG68" s="40"/>
      <c r="MH68" s="40"/>
      <c r="MI68" s="40"/>
      <c r="MJ68" s="40"/>
      <c r="MK68" s="40"/>
      <c r="ML68" s="40"/>
      <c r="MM68" s="40"/>
      <c r="MN68" s="40"/>
      <c r="MO68" s="40"/>
      <c r="MP68" s="40"/>
      <c r="MQ68" s="40"/>
      <c r="MR68" s="40"/>
      <c r="MS68" s="40"/>
      <c r="MT68" s="40"/>
      <c r="MU68" s="40"/>
      <c r="MV68" s="40"/>
      <c r="MW68" s="40"/>
      <c r="MX68" s="40"/>
      <c r="MY68" s="40"/>
      <c r="MZ68" s="40"/>
      <c r="NA68" s="40"/>
      <c r="NB68" s="40"/>
      <c r="NC68" s="40"/>
      <c r="ND68" s="40"/>
      <c r="NE68" s="40"/>
      <c r="NF68" s="40"/>
      <c r="NG68" s="40"/>
      <c r="NH68" s="40"/>
      <c r="NI68" s="40"/>
      <c r="NJ68" s="40"/>
      <c r="NK68" s="40"/>
      <c r="NL68" s="40"/>
      <c r="NM68" s="40"/>
      <c r="NN68" s="40"/>
      <c r="NO68" s="40"/>
      <c r="NP68" s="40"/>
      <c r="NQ68" s="40"/>
      <c r="NR68" s="40"/>
      <c r="NS68" s="40"/>
      <c r="NT68" s="40"/>
      <c r="NU68" s="40"/>
      <c r="NV68" s="40"/>
      <c r="NW68" s="40"/>
      <c r="NX68" s="40"/>
      <c r="NY68" s="40"/>
      <c r="NZ68" s="40"/>
      <c r="OA68" s="40"/>
      <c r="OB68" s="40"/>
      <c r="OC68" s="40"/>
      <c r="OD68" s="40"/>
      <c r="OE68" s="40"/>
      <c r="OF68" s="40"/>
      <c r="OG68" s="40"/>
      <c r="OH68" s="40"/>
      <c r="OI68" s="40"/>
      <c r="OJ68" s="40"/>
      <c r="OK68" s="40"/>
      <c r="OL68" s="40"/>
      <c r="OM68" s="40"/>
      <c r="ON68" s="40"/>
      <c r="OO68" s="40"/>
      <c r="OP68" s="40"/>
      <c r="OQ68" s="40"/>
    </row>
    <row r="69" spans="1:407" s="41" customFormat="1" ht="14.1" customHeight="1" x14ac:dyDescent="0.2">
      <c r="A69" s="40"/>
      <c r="B69" s="56" t="s">
        <v>30</v>
      </c>
      <c r="C69" s="31">
        <v>43766</v>
      </c>
      <c r="D69" s="32">
        <f t="shared" si="2"/>
        <v>0.56249999999999989</v>
      </c>
      <c r="E69" s="33">
        <f>F69-L69</f>
        <v>0.57291666666666663</v>
      </c>
      <c r="F69" s="73">
        <v>0.66666666666666663</v>
      </c>
      <c r="G69" s="52" t="s">
        <v>15</v>
      </c>
      <c r="H69" s="35" t="s">
        <v>16</v>
      </c>
      <c r="I69" s="36" t="s">
        <v>22</v>
      </c>
      <c r="J69" s="35" t="s">
        <v>152</v>
      </c>
      <c r="K69" s="37" t="s">
        <v>153</v>
      </c>
      <c r="L69" s="38">
        <v>9.375E-2</v>
      </c>
      <c r="M69" s="183">
        <v>5</v>
      </c>
      <c r="N69" s="39">
        <v>6</v>
      </c>
      <c r="O69" s="167" t="s">
        <v>25</v>
      </c>
      <c r="P69" s="36" t="s">
        <v>449</v>
      </c>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c r="IW69" s="40"/>
      <c r="IX69" s="40"/>
      <c r="IY69" s="40"/>
      <c r="IZ69" s="40"/>
      <c r="JA69" s="40"/>
      <c r="JB69" s="40"/>
      <c r="JC69" s="40"/>
      <c r="JD69" s="40"/>
      <c r="JE69" s="40"/>
      <c r="JF69" s="40"/>
      <c r="JG69" s="40"/>
      <c r="JH69" s="40"/>
      <c r="JI69" s="40"/>
      <c r="JJ69" s="40"/>
      <c r="JK69" s="40"/>
      <c r="JL69" s="40"/>
      <c r="JM69" s="40"/>
      <c r="JN69" s="40"/>
      <c r="JO69" s="40"/>
      <c r="JP69" s="40"/>
      <c r="JQ69" s="40"/>
      <c r="JR69" s="40"/>
      <c r="JS69" s="40"/>
      <c r="JT69" s="40"/>
      <c r="JU69" s="40"/>
      <c r="JV69" s="40"/>
      <c r="JW69" s="40"/>
      <c r="JX69" s="40"/>
      <c r="JY69" s="40"/>
      <c r="JZ69" s="40"/>
      <c r="KA69" s="40"/>
      <c r="KB69" s="40"/>
      <c r="KC69" s="40"/>
      <c r="KD69" s="40"/>
      <c r="KE69" s="40"/>
      <c r="KF69" s="40"/>
      <c r="KG69" s="40"/>
      <c r="KH69" s="40"/>
      <c r="KI69" s="40"/>
      <c r="KJ69" s="40"/>
      <c r="KK69" s="40"/>
      <c r="KL69" s="40"/>
      <c r="KM69" s="40"/>
      <c r="KN69" s="40"/>
      <c r="KO69" s="40"/>
      <c r="KP69" s="40"/>
      <c r="KQ69" s="40"/>
      <c r="KR69" s="40"/>
      <c r="KS69" s="40"/>
      <c r="KT69" s="40"/>
      <c r="KU69" s="40"/>
      <c r="KV69" s="40"/>
      <c r="KW69" s="40"/>
      <c r="KX69" s="40"/>
      <c r="KY69" s="40"/>
      <c r="KZ69" s="40"/>
      <c r="LA69" s="40"/>
      <c r="LB69" s="40"/>
      <c r="LC69" s="40"/>
      <c r="LD69" s="40"/>
      <c r="LE69" s="40"/>
      <c r="LF69" s="40"/>
      <c r="LG69" s="40"/>
      <c r="LH69" s="40"/>
      <c r="LI69" s="40"/>
      <c r="LJ69" s="40"/>
      <c r="LK69" s="40"/>
      <c r="LL69" s="40"/>
      <c r="LM69" s="40"/>
      <c r="LN69" s="40"/>
      <c r="LO69" s="40"/>
      <c r="LP69" s="40"/>
      <c r="LQ69" s="40"/>
      <c r="LR69" s="40"/>
      <c r="LS69" s="40"/>
      <c r="LT69" s="40"/>
      <c r="LU69" s="40"/>
      <c r="LV69" s="40"/>
      <c r="LW69" s="40"/>
      <c r="LX69" s="40"/>
      <c r="LY69" s="40"/>
      <c r="LZ69" s="40"/>
      <c r="MA69" s="40"/>
      <c r="MB69" s="40"/>
      <c r="MC69" s="40"/>
      <c r="MD69" s="40"/>
      <c r="ME69" s="40"/>
      <c r="MF69" s="40"/>
      <c r="MG69" s="40"/>
      <c r="MH69" s="40"/>
      <c r="MI69" s="40"/>
      <c r="MJ69" s="40"/>
      <c r="MK69" s="40"/>
      <c r="ML69" s="40"/>
      <c r="MM69" s="40"/>
      <c r="MN69" s="40"/>
      <c r="MO69" s="40"/>
      <c r="MP69" s="40"/>
      <c r="MQ69" s="40"/>
      <c r="MR69" s="40"/>
      <c r="MS69" s="40"/>
      <c r="MT69" s="40"/>
      <c r="MU69" s="40"/>
      <c r="MV69" s="40"/>
      <c r="MW69" s="40"/>
      <c r="MX69" s="40"/>
      <c r="MY69" s="40"/>
      <c r="MZ69" s="40"/>
      <c r="NA69" s="40"/>
      <c r="NB69" s="40"/>
      <c r="NC69" s="40"/>
      <c r="ND69" s="40"/>
      <c r="NE69" s="40"/>
      <c r="NF69" s="40"/>
      <c r="NG69" s="40"/>
      <c r="NH69" s="40"/>
      <c r="NI69" s="40"/>
      <c r="NJ69" s="40"/>
      <c r="NK69" s="40"/>
      <c r="NL69" s="40"/>
      <c r="NM69" s="40"/>
      <c r="NN69" s="40"/>
      <c r="NO69" s="40"/>
      <c r="NP69" s="40"/>
      <c r="NQ69" s="40"/>
      <c r="NR69" s="40"/>
      <c r="NS69" s="40"/>
      <c r="NT69" s="40"/>
      <c r="NU69" s="40"/>
      <c r="NV69" s="40"/>
      <c r="NW69" s="40"/>
      <c r="NX69" s="40"/>
      <c r="NY69" s="40"/>
      <c r="NZ69" s="40"/>
      <c r="OA69" s="40"/>
      <c r="OB69" s="40"/>
      <c r="OC69" s="40"/>
      <c r="OD69" s="40"/>
      <c r="OE69" s="40"/>
      <c r="OF69" s="40"/>
      <c r="OG69" s="40"/>
      <c r="OH69" s="40"/>
      <c r="OI69" s="40"/>
      <c r="OJ69" s="40"/>
      <c r="OK69" s="40"/>
      <c r="OL69" s="40"/>
      <c r="OM69" s="40"/>
      <c r="ON69" s="40"/>
      <c r="OO69" s="40"/>
      <c r="OP69" s="40"/>
      <c r="OQ69" s="40"/>
    </row>
    <row r="70" spans="1:407" s="41" customFormat="1" ht="14.1" customHeight="1" x14ac:dyDescent="0.2">
      <c r="A70" s="40"/>
      <c r="B70" s="56" t="s">
        <v>30</v>
      </c>
      <c r="C70" s="30">
        <v>43766</v>
      </c>
      <c r="D70" s="32">
        <f t="shared" si="2"/>
        <v>0.57291666666666652</v>
      </c>
      <c r="E70" s="33">
        <f>F70-L70</f>
        <v>0.58333333333333326</v>
      </c>
      <c r="F70" s="73">
        <v>0.66666666666666663</v>
      </c>
      <c r="G70" s="52" t="s">
        <v>15</v>
      </c>
      <c r="H70" s="35" t="s">
        <v>16</v>
      </c>
      <c r="I70" s="36" t="s">
        <v>22</v>
      </c>
      <c r="J70" s="35" t="s">
        <v>113</v>
      </c>
      <c r="K70" s="37" t="s">
        <v>114</v>
      </c>
      <c r="L70" s="38">
        <v>8.3333333333333329E-2</v>
      </c>
      <c r="M70" s="183">
        <v>20</v>
      </c>
      <c r="N70" s="39" t="s">
        <v>479</v>
      </c>
      <c r="O70" s="167" t="s">
        <v>37</v>
      </c>
      <c r="P70" s="36" t="s">
        <v>449</v>
      </c>
      <c r="Q70" s="50"/>
      <c r="OQ70" s="40"/>
    </row>
    <row r="71" spans="1:407" s="41" customFormat="1" ht="14.1" customHeight="1" x14ac:dyDescent="0.2">
      <c r="A71" s="40"/>
      <c r="B71" s="142" t="s">
        <v>34</v>
      </c>
      <c r="C71" s="143">
        <v>43767</v>
      </c>
      <c r="D71" s="127">
        <f t="shared" si="2"/>
        <v>0.48958333333333331</v>
      </c>
      <c r="E71" s="128">
        <v>0.5</v>
      </c>
      <c r="F71" s="137">
        <f>E71+L71</f>
        <v>0.56944444444444442</v>
      </c>
      <c r="G71" s="138" t="s">
        <v>24</v>
      </c>
      <c r="H71" s="139" t="s">
        <v>31</v>
      </c>
      <c r="I71" s="130" t="s">
        <v>78</v>
      </c>
      <c r="J71" s="144" t="s">
        <v>117</v>
      </c>
      <c r="K71" s="133" t="s">
        <v>118</v>
      </c>
      <c r="L71" s="135">
        <v>6.9444444444444434E-2</v>
      </c>
      <c r="M71" s="183">
        <v>5</v>
      </c>
      <c r="N71" s="130">
        <v>3</v>
      </c>
      <c r="O71" s="168" t="s">
        <v>25</v>
      </c>
      <c r="P71" s="132" t="s">
        <v>449</v>
      </c>
    </row>
    <row r="72" spans="1:407" s="41" customFormat="1" ht="14.1" customHeight="1" x14ac:dyDescent="0.2">
      <c r="A72" s="40"/>
      <c r="B72" s="136" t="s">
        <v>34</v>
      </c>
      <c r="C72" s="143">
        <v>43767</v>
      </c>
      <c r="D72" s="127">
        <f t="shared" si="2"/>
        <v>0.57291666666666652</v>
      </c>
      <c r="E72" s="128">
        <f>F72-L72</f>
        <v>0.58333333333333326</v>
      </c>
      <c r="F72" s="129">
        <v>0.66666666666666663</v>
      </c>
      <c r="G72" s="129" t="s">
        <v>15</v>
      </c>
      <c r="H72" s="131" t="s">
        <v>16</v>
      </c>
      <c r="I72" s="130" t="s">
        <v>17</v>
      </c>
      <c r="J72" s="154" t="s">
        <v>396</v>
      </c>
      <c r="K72" s="147" t="s">
        <v>397</v>
      </c>
      <c r="L72" s="134">
        <v>8.3333333333333329E-2</v>
      </c>
      <c r="M72" s="184">
        <v>5</v>
      </c>
      <c r="N72" s="130">
        <v>4</v>
      </c>
      <c r="O72" s="168" t="s">
        <v>19</v>
      </c>
      <c r="P72" s="132" t="s">
        <v>101</v>
      </c>
    </row>
    <row r="73" spans="1:407" s="41" customFormat="1" ht="14.1" customHeight="1" x14ac:dyDescent="0.2">
      <c r="A73" s="40"/>
      <c r="B73" s="142" t="s">
        <v>34</v>
      </c>
      <c r="C73" s="143">
        <v>43767</v>
      </c>
      <c r="D73" s="127">
        <f t="shared" si="2"/>
        <v>0.59374999999999989</v>
      </c>
      <c r="E73" s="128">
        <f>F73-L73</f>
        <v>0.60416666666666663</v>
      </c>
      <c r="F73" s="146">
        <v>0.66666666666666663</v>
      </c>
      <c r="G73" s="138" t="s">
        <v>15</v>
      </c>
      <c r="H73" s="131" t="s">
        <v>16</v>
      </c>
      <c r="I73" s="130" t="s">
        <v>467</v>
      </c>
      <c r="J73" s="131" t="s">
        <v>466</v>
      </c>
      <c r="K73" s="147" t="s">
        <v>464</v>
      </c>
      <c r="L73" s="134">
        <v>6.25E-2</v>
      </c>
      <c r="M73" s="184">
        <v>5</v>
      </c>
      <c r="N73" s="130">
        <v>1</v>
      </c>
      <c r="O73" s="168" t="s">
        <v>25</v>
      </c>
      <c r="P73" s="132" t="s">
        <v>449</v>
      </c>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c r="IW73" s="40"/>
      <c r="IX73" s="40"/>
      <c r="IY73" s="40"/>
      <c r="IZ73" s="40"/>
      <c r="JA73" s="40"/>
      <c r="JB73" s="40"/>
      <c r="JC73" s="40"/>
      <c r="JD73" s="40"/>
      <c r="JE73" s="40"/>
      <c r="JF73" s="40"/>
      <c r="JG73" s="40"/>
      <c r="JH73" s="40"/>
      <c r="JI73" s="40"/>
      <c r="JJ73" s="40"/>
      <c r="JK73" s="40"/>
      <c r="JL73" s="40"/>
      <c r="JM73" s="40"/>
      <c r="JN73" s="40"/>
      <c r="JO73" s="40"/>
      <c r="JP73" s="40"/>
      <c r="JQ73" s="40"/>
      <c r="JR73" s="40"/>
      <c r="JS73" s="40"/>
      <c r="JT73" s="40"/>
      <c r="JU73" s="40"/>
      <c r="JV73" s="40"/>
      <c r="JW73" s="40"/>
      <c r="JX73" s="40"/>
      <c r="JY73" s="40"/>
      <c r="JZ73" s="40"/>
      <c r="KA73" s="40"/>
      <c r="KB73" s="40"/>
      <c r="KC73" s="40"/>
      <c r="KD73" s="40"/>
      <c r="KE73" s="40"/>
      <c r="KF73" s="40"/>
      <c r="KG73" s="40"/>
      <c r="KH73" s="40"/>
      <c r="KI73" s="40"/>
      <c r="KJ73" s="40"/>
      <c r="KK73" s="40"/>
      <c r="KL73" s="40"/>
      <c r="KM73" s="40"/>
      <c r="KN73" s="40"/>
      <c r="KO73" s="40"/>
      <c r="KP73" s="40"/>
      <c r="KQ73" s="40"/>
      <c r="KR73" s="40"/>
      <c r="KS73" s="40"/>
      <c r="KT73" s="40"/>
      <c r="KU73" s="40"/>
      <c r="KV73" s="40"/>
      <c r="KW73" s="40"/>
      <c r="KX73" s="40"/>
      <c r="KY73" s="40"/>
      <c r="KZ73" s="40"/>
      <c r="LA73" s="40"/>
      <c r="LB73" s="40"/>
      <c r="LC73" s="40"/>
      <c r="LD73" s="40"/>
      <c r="LE73" s="40"/>
      <c r="LF73" s="40"/>
      <c r="LG73" s="40"/>
      <c r="LH73" s="40"/>
      <c r="LI73" s="40"/>
      <c r="LJ73" s="40"/>
      <c r="LK73" s="40"/>
      <c r="LL73" s="40"/>
      <c r="LM73" s="40"/>
      <c r="LN73" s="40"/>
      <c r="LO73" s="40"/>
      <c r="LP73" s="40"/>
      <c r="LQ73" s="40"/>
      <c r="LR73" s="40"/>
      <c r="LS73" s="40"/>
      <c r="LT73" s="40"/>
      <c r="LU73" s="40"/>
      <c r="LV73" s="40"/>
      <c r="LW73" s="40"/>
      <c r="LX73" s="40"/>
      <c r="LY73" s="40"/>
      <c r="LZ73" s="40"/>
      <c r="MA73" s="40"/>
      <c r="MB73" s="40"/>
      <c r="MC73" s="40"/>
      <c r="MD73" s="40"/>
      <c r="ME73" s="40"/>
      <c r="MF73" s="40"/>
      <c r="MG73" s="40"/>
      <c r="MH73" s="40"/>
      <c r="MI73" s="40"/>
      <c r="MJ73" s="40"/>
      <c r="MK73" s="40"/>
      <c r="ML73" s="40"/>
      <c r="MM73" s="40"/>
      <c r="MN73" s="40"/>
      <c r="MO73" s="40"/>
      <c r="MP73" s="40"/>
      <c r="MQ73" s="40"/>
      <c r="MR73" s="40"/>
      <c r="MS73" s="40"/>
      <c r="MT73" s="40"/>
      <c r="MU73" s="40"/>
      <c r="MV73" s="40"/>
      <c r="MW73" s="40"/>
      <c r="MX73" s="40"/>
      <c r="MY73" s="40"/>
      <c r="MZ73" s="40"/>
      <c r="NA73" s="40"/>
      <c r="NB73" s="40"/>
      <c r="NC73" s="40"/>
      <c r="ND73" s="40"/>
      <c r="NE73" s="40"/>
      <c r="NF73" s="40"/>
      <c r="NG73" s="40"/>
      <c r="NH73" s="40"/>
      <c r="NI73" s="40"/>
      <c r="NJ73" s="40"/>
      <c r="NK73" s="40"/>
      <c r="NL73" s="40"/>
      <c r="NM73" s="40"/>
      <c r="NN73" s="40"/>
      <c r="NO73" s="40"/>
      <c r="NP73" s="40"/>
      <c r="NQ73" s="40"/>
      <c r="NR73" s="40"/>
      <c r="NS73" s="40"/>
      <c r="NT73" s="40"/>
      <c r="NU73" s="40"/>
      <c r="NV73" s="40"/>
      <c r="NW73" s="40"/>
      <c r="NX73" s="40"/>
      <c r="NY73" s="40"/>
      <c r="NZ73" s="40"/>
      <c r="OA73" s="40"/>
      <c r="OB73" s="40"/>
      <c r="OC73" s="40"/>
      <c r="OD73" s="40"/>
      <c r="OE73" s="40"/>
      <c r="OF73" s="40"/>
      <c r="OG73" s="40"/>
      <c r="OH73" s="40"/>
      <c r="OI73" s="40"/>
      <c r="OJ73" s="40"/>
      <c r="OK73" s="40"/>
      <c r="OL73" s="40"/>
      <c r="OM73" s="40"/>
      <c r="ON73" s="40"/>
      <c r="OO73" s="40"/>
      <c r="OP73" s="40"/>
      <c r="OQ73" s="40"/>
    </row>
    <row r="74" spans="1:407" s="41" customFormat="1" ht="14.1" customHeight="1" x14ac:dyDescent="0.2">
      <c r="A74" s="40"/>
      <c r="B74" s="142" t="s">
        <v>34</v>
      </c>
      <c r="C74" s="143">
        <v>43767</v>
      </c>
      <c r="D74" s="127">
        <f t="shared" si="2"/>
        <v>0.61458333333333326</v>
      </c>
      <c r="E74" s="128">
        <v>0.625</v>
      </c>
      <c r="F74" s="137">
        <f>E74+L74</f>
        <v>0.70833333333333337</v>
      </c>
      <c r="G74" s="149" t="s">
        <v>15</v>
      </c>
      <c r="H74" s="139" t="s">
        <v>31</v>
      </c>
      <c r="I74" s="130" t="s">
        <v>78</v>
      </c>
      <c r="J74" s="144" t="s">
        <v>121</v>
      </c>
      <c r="K74" s="133" t="s">
        <v>122</v>
      </c>
      <c r="L74" s="135">
        <v>8.3333333333333329E-2</v>
      </c>
      <c r="M74" s="183">
        <v>5</v>
      </c>
      <c r="N74" s="130">
        <v>1</v>
      </c>
      <c r="O74" s="168" t="s">
        <v>25</v>
      </c>
      <c r="P74" s="132" t="s">
        <v>449</v>
      </c>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c r="KH74" s="48"/>
      <c r="KI74" s="48"/>
      <c r="KJ74" s="48"/>
      <c r="KK74" s="48"/>
      <c r="KL74" s="48"/>
      <c r="KM74" s="48"/>
      <c r="KN74" s="48"/>
      <c r="KO74" s="48"/>
      <c r="KP74" s="48"/>
      <c r="KQ74" s="48"/>
      <c r="KR74" s="48"/>
      <c r="KS74" s="48"/>
      <c r="KT74" s="48"/>
      <c r="KU74" s="48"/>
      <c r="KV74" s="48"/>
      <c r="KW74" s="48"/>
      <c r="KX74" s="48"/>
      <c r="KY74" s="48"/>
      <c r="KZ74" s="48"/>
      <c r="LA74" s="48"/>
      <c r="LB74" s="48"/>
      <c r="LC74" s="48"/>
      <c r="LD74" s="48"/>
      <c r="LE74" s="48"/>
      <c r="LF74" s="48"/>
      <c r="LG74" s="48"/>
      <c r="LH74" s="48"/>
      <c r="LI74" s="48"/>
      <c r="LJ74" s="48"/>
      <c r="LK74" s="48"/>
      <c r="LL74" s="48"/>
      <c r="LM74" s="48"/>
      <c r="LN74" s="48"/>
      <c r="LO74" s="48"/>
      <c r="LP74" s="48"/>
      <c r="LQ74" s="48"/>
      <c r="LR74" s="48"/>
      <c r="LS74" s="48"/>
      <c r="LT74" s="48"/>
      <c r="LU74" s="48"/>
      <c r="LV74" s="48"/>
      <c r="LW74" s="48"/>
      <c r="LX74" s="48"/>
      <c r="LY74" s="48"/>
      <c r="LZ74" s="48"/>
      <c r="MA74" s="48"/>
      <c r="MB74" s="48"/>
      <c r="MC74" s="48"/>
      <c r="MD74" s="48"/>
      <c r="ME74" s="48"/>
      <c r="MF74" s="48"/>
      <c r="MG74" s="48"/>
      <c r="MH74" s="48"/>
      <c r="MI74" s="48"/>
      <c r="MJ74" s="48"/>
      <c r="MK74" s="48"/>
      <c r="ML74" s="48"/>
      <c r="MM74" s="48"/>
      <c r="MN74" s="48"/>
      <c r="MO74" s="48"/>
      <c r="MP74" s="48"/>
      <c r="MQ74" s="48"/>
      <c r="MR74" s="48"/>
      <c r="MS74" s="48"/>
      <c r="MT74" s="48"/>
      <c r="MU74" s="48"/>
      <c r="MV74" s="48"/>
      <c r="MW74" s="48"/>
      <c r="MX74" s="48"/>
      <c r="MY74" s="48"/>
      <c r="MZ74" s="48"/>
      <c r="NA74" s="48"/>
      <c r="NB74" s="48"/>
      <c r="NC74" s="48"/>
      <c r="ND74" s="48"/>
      <c r="NE74" s="48"/>
      <c r="NF74" s="48"/>
      <c r="NG74" s="48"/>
      <c r="NH74" s="48"/>
      <c r="NI74" s="48"/>
      <c r="NJ74" s="48"/>
      <c r="NK74" s="48"/>
      <c r="NL74" s="48"/>
      <c r="NM74" s="48"/>
      <c r="NN74" s="48"/>
      <c r="NO74" s="48"/>
      <c r="NP74" s="48"/>
      <c r="NQ74" s="48"/>
      <c r="NR74" s="48"/>
      <c r="NS74" s="48"/>
      <c r="NT74" s="48"/>
      <c r="NU74" s="48"/>
      <c r="NV74" s="48"/>
      <c r="NW74" s="48"/>
      <c r="NX74" s="48"/>
      <c r="NY74" s="48"/>
      <c r="NZ74" s="48"/>
      <c r="OA74" s="48"/>
      <c r="OB74" s="48"/>
      <c r="OC74" s="48"/>
      <c r="OD74" s="48"/>
      <c r="OE74" s="48"/>
      <c r="OF74" s="48"/>
      <c r="OG74" s="48"/>
      <c r="OH74" s="48"/>
      <c r="OI74" s="48"/>
      <c r="OJ74" s="48"/>
      <c r="OK74" s="48"/>
      <c r="OL74" s="48"/>
      <c r="OM74" s="48"/>
      <c r="ON74" s="48"/>
      <c r="OO74" s="48"/>
      <c r="OP74" s="48"/>
      <c r="OQ74" s="48"/>
    </row>
    <row r="75" spans="1:407" s="41" customFormat="1" ht="14.1" customHeight="1" x14ac:dyDescent="0.2">
      <c r="A75" s="40"/>
      <c r="B75" s="30" t="s">
        <v>14</v>
      </c>
      <c r="C75" s="30">
        <v>43768</v>
      </c>
      <c r="D75" s="181">
        <f t="shared" si="2"/>
        <v>0.39583333333333331</v>
      </c>
      <c r="E75" s="33">
        <f>F75-L75</f>
        <v>0.40625</v>
      </c>
      <c r="F75" s="34">
        <v>0.5</v>
      </c>
      <c r="G75" s="52" t="s">
        <v>24</v>
      </c>
      <c r="H75" s="35" t="s">
        <v>16</v>
      </c>
      <c r="I75" s="36" t="s">
        <v>17</v>
      </c>
      <c r="J75" s="35" t="s">
        <v>382</v>
      </c>
      <c r="K75" s="37" t="s">
        <v>381</v>
      </c>
      <c r="L75" s="38">
        <v>9.375E-2</v>
      </c>
      <c r="M75" s="183">
        <v>5</v>
      </c>
      <c r="N75" s="39">
        <v>1</v>
      </c>
      <c r="O75" s="167" t="s">
        <v>25</v>
      </c>
      <c r="P75" s="36" t="s">
        <v>449</v>
      </c>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c r="IW75" s="40"/>
      <c r="IX75" s="40"/>
      <c r="IY75" s="40"/>
      <c r="IZ75" s="40"/>
      <c r="JA75" s="40"/>
      <c r="JB75" s="40"/>
      <c r="JC75" s="40"/>
      <c r="JD75" s="40"/>
      <c r="JE75" s="40"/>
      <c r="JF75" s="40"/>
      <c r="JG75" s="40"/>
      <c r="JH75" s="40"/>
      <c r="JI75" s="40"/>
      <c r="JJ75" s="40"/>
      <c r="JK75" s="40"/>
      <c r="JL75" s="40"/>
      <c r="JM75" s="40"/>
      <c r="JN75" s="40"/>
      <c r="JO75" s="40"/>
      <c r="JP75" s="40"/>
      <c r="JQ75" s="40"/>
      <c r="JR75" s="40"/>
      <c r="JS75" s="40"/>
      <c r="JT75" s="40"/>
      <c r="JU75" s="40"/>
      <c r="JV75" s="40"/>
      <c r="JW75" s="40"/>
      <c r="JX75" s="40"/>
      <c r="JY75" s="40"/>
      <c r="JZ75" s="40"/>
      <c r="KA75" s="40"/>
      <c r="KB75" s="40"/>
      <c r="KC75" s="40"/>
      <c r="KD75" s="40"/>
      <c r="KE75" s="40"/>
      <c r="KF75" s="40"/>
      <c r="KG75" s="40"/>
      <c r="KH75" s="40"/>
      <c r="KI75" s="40"/>
      <c r="KJ75" s="40"/>
      <c r="KK75" s="40"/>
      <c r="KL75" s="40"/>
      <c r="KM75" s="40"/>
      <c r="KN75" s="40"/>
      <c r="KO75" s="40"/>
      <c r="KP75" s="40"/>
      <c r="KQ75" s="40"/>
      <c r="KR75" s="40"/>
      <c r="KS75" s="40"/>
      <c r="KT75" s="40"/>
      <c r="KU75" s="40"/>
      <c r="KV75" s="40"/>
      <c r="KW75" s="40"/>
      <c r="KX75" s="40"/>
      <c r="KY75" s="40"/>
      <c r="KZ75" s="40"/>
      <c r="LA75" s="40"/>
      <c r="LB75" s="40"/>
      <c r="LC75" s="40"/>
      <c r="LD75" s="40"/>
      <c r="LE75" s="40"/>
      <c r="LF75" s="40"/>
      <c r="LG75" s="40"/>
      <c r="LH75" s="40"/>
      <c r="LI75" s="40"/>
      <c r="LJ75" s="40"/>
      <c r="LK75" s="40"/>
      <c r="LL75" s="40"/>
      <c r="LM75" s="40"/>
      <c r="LN75" s="40"/>
      <c r="LO75" s="40"/>
      <c r="LP75" s="40"/>
      <c r="LQ75" s="40"/>
      <c r="LR75" s="40"/>
      <c r="LS75" s="40"/>
      <c r="LT75" s="40"/>
      <c r="LU75" s="40"/>
      <c r="LV75" s="40"/>
      <c r="LW75" s="40"/>
      <c r="LX75" s="40"/>
      <c r="LY75" s="40"/>
      <c r="LZ75" s="40"/>
      <c r="MA75" s="40"/>
      <c r="MB75" s="40"/>
      <c r="MC75" s="40"/>
      <c r="MD75" s="40"/>
      <c r="ME75" s="40"/>
      <c r="MF75" s="40"/>
      <c r="MG75" s="40"/>
      <c r="MH75" s="40"/>
      <c r="MI75" s="40"/>
      <c r="MJ75" s="40"/>
      <c r="MK75" s="40"/>
      <c r="ML75" s="40"/>
      <c r="MM75" s="40"/>
      <c r="MN75" s="40"/>
      <c r="MO75" s="40"/>
      <c r="MP75" s="40"/>
      <c r="MQ75" s="40"/>
      <c r="MR75" s="40"/>
      <c r="MS75" s="40"/>
      <c r="MT75" s="40"/>
      <c r="MU75" s="40"/>
      <c r="MV75" s="40"/>
      <c r="MW75" s="40"/>
      <c r="MX75" s="40"/>
      <c r="MY75" s="40"/>
      <c r="MZ75" s="40"/>
      <c r="NA75" s="40"/>
      <c r="NB75" s="40"/>
      <c r="NC75" s="40"/>
      <c r="ND75" s="40"/>
      <c r="NE75" s="40"/>
      <c r="NF75" s="40"/>
      <c r="NG75" s="40"/>
      <c r="NH75" s="40"/>
      <c r="NI75" s="40"/>
      <c r="NJ75" s="40"/>
      <c r="NK75" s="40"/>
      <c r="NL75" s="40"/>
      <c r="NM75" s="40"/>
      <c r="NN75" s="40"/>
      <c r="NO75" s="40"/>
      <c r="NP75" s="40"/>
      <c r="NQ75" s="40"/>
      <c r="NR75" s="40"/>
      <c r="NS75" s="40"/>
      <c r="NT75" s="40"/>
      <c r="NU75" s="40"/>
      <c r="NV75" s="40"/>
      <c r="NW75" s="40"/>
      <c r="NX75" s="40"/>
      <c r="NY75" s="40"/>
      <c r="NZ75" s="40"/>
      <c r="OA75" s="40"/>
      <c r="OB75" s="40"/>
      <c r="OC75" s="40"/>
      <c r="OD75" s="40"/>
      <c r="OE75" s="40"/>
      <c r="OF75" s="40"/>
      <c r="OG75" s="40"/>
      <c r="OH75" s="40"/>
      <c r="OI75" s="40"/>
      <c r="OJ75" s="40"/>
      <c r="OK75" s="40"/>
      <c r="OL75" s="40"/>
      <c r="OM75" s="40"/>
      <c r="ON75" s="40"/>
      <c r="OO75" s="40"/>
      <c r="OP75" s="40"/>
      <c r="OQ75" s="40"/>
    </row>
    <row r="76" spans="1:407" s="41" customFormat="1" ht="14.1" customHeight="1" x14ac:dyDescent="0.2">
      <c r="A76" s="40"/>
      <c r="B76" s="56" t="s">
        <v>14</v>
      </c>
      <c r="C76" s="31">
        <v>43768</v>
      </c>
      <c r="D76" s="181">
        <f t="shared" si="2"/>
        <v>0.44791666666666663</v>
      </c>
      <c r="E76" s="33">
        <f>F76-L76</f>
        <v>0.45833333333333331</v>
      </c>
      <c r="F76" s="34">
        <v>0.5</v>
      </c>
      <c r="G76" s="39" t="s">
        <v>24</v>
      </c>
      <c r="H76" s="35" t="s">
        <v>16</v>
      </c>
      <c r="I76" s="36" t="s">
        <v>452</v>
      </c>
      <c r="J76" s="35" t="s">
        <v>453</v>
      </c>
      <c r="K76" s="75" t="s">
        <v>490</v>
      </c>
      <c r="L76" s="38">
        <v>4.1666666666666664E-2</v>
      </c>
      <c r="M76" s="183">
        <v>5</v>
      </c>
      <c r="N76" s="39">
        <v>3</v>
      </c>
      <c r="O76" s="167" t="s">
        <v>25</v>
      </c>
      <c r="P76" s="36" t="s">
        <v>449</v>
      </c>
    </row>
    <row r="77" spans="1:407" s="41" customFormat="1" ht="14.1" customHeight="1" x14ac:dyDescent="0.2">
      <c r="A77" s="40"/>
      <c r="B77" s="57" t="s">
        <v>14</v>
      </c>
      <c r="C77" s="31">
        <v>43768</v>
      </c>
      <c r="D77" s="181">
        <f t="shared" si="2"/>
        <v>0.48958333333333331</v>
      </c>
      <c r="E77" s="33">
        <v>0.5</v>
      </c>
      <c r="F77" s="34">
        <f>E77+L77</f>
        <v>0.625</v>
      </c>
      <c r="G77" s="89" t="s">
        <v>24</v>
      </c>
      <c r="H77" s="43" t="s">
        <v>31</v>
      </c>
      <c r="I77" s="39" t="s">
        <v>32</v>
      </c>
      <c r="J77" s="55" t="s">
        <v>142</v>
      </c>
      <c r="K77" s="37" t="s">
        <v>143</v>
      </c>
      <c r="L77" s="46">
        <v>0.125</v>
      </c>
      <c r="M77" s="184">
        <v>5</v>
      </c>
      <c r="N77" s="39">
        <v>2</v>
      </c>
      <c r="O77" s="167" t="s">
        <v>25</v>
      </c>
      <c r="P77" s="36" t="s">
        <v>449</v>
      </c>
      <c r="Q77" s="72"/>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c r="IW77" s="40"/>
      <c r="IX77" s="40"/>
      <c r="IY77" s="40"/>
      <c r="IZ77" s="40"/>
      <c r="JA77" s="40"/>
      <c r="JB77" s="40"/>
      <c r="JC77" s="40"/>
      <c r="JD77" s="40"/>
      <c r="JE77" s="40"/>
      <c r="JF77" s="40"/>
      <c r="JG77" s="40"/>
      <c r="JH77" s="40"/>
      <c r="JI77" s="40"/>
      <c r="JJ77" s="40"/>
      <c r="JK77" s="40"/>
      <c r="JL77" s="40"/>
      <c r="JM77" s="40"/>
      <c r="JN77" s="40"/>
      <c r="JO77" s="40"/>
      <c r="JP77" s="40"/>
      <c r="JQ77" s="40"/>
      <c r="JR77" s="40"/>
      <c r="JS77" s="40"/>
      <c r="JT77" s="40"/>
      <c r="JU77" s="40"/>
      <c r="JV77" s="40"/>
      <c r="JW77" s="40"/>
      <c r="JX77" s="40"/>
      <c r="JY77" s="40"/>
      <c r="JZ77" s="40"/>
      <c r="KA77" s="40"/>
      <c r="KB77" s="40"/>
      <c r="KC77" s="40"/>
      <c r="KD77" s="40"/>
      <c r="KE77" s="40"/>
      <c r="KF77" s="40"/>
      <c r="KG77" s="40"/>
      <c r="KH77" s="40"/>
      <c r="KI77" s="40"/>
      <c r="KJ77" s="40"/>
      <c r="KK77" s="40"/>
      <c r="KL77" s="40"/>
      <c r="KM77" s="40"/>
      <c r="KN77" s="40"/>
      <c r="KO77" s="40"/>
      <c r="KP77" s="40"/>
      <c r="KQ77" s="40"/>
      <c r="KR77" s="40"/>
      <c r="KS77" s="40"/>
      <c r="KT77" s="40"/>
      <c r="KU77" s="40"/>
      <c r="KV77" s="40"/>
      <c r="KW77" s="40"/>
      <c r="KX77" s="40"/>
      <c r="KY77" s="40"/>
      <c r="KZ77" s="40"/>
      <c r="LA77" s="40"/>
      <c r="LB77" s="40"/>
      <c r="LC77" s="40"/>
      <c r="LD77" s="40"/>
      <c r="LE77" s="40"/>
      <c r="LF77" s="40"/>
      <c r="LG77" s="40"/>
      <c r="LH77" s="40"/>
      <c r="LI77" s="40"/>
      <c r="LJ77" s="40"/>
      <c r="LK77" s="40"/>
      <c r="LL77" s="40"/>
      <c r="LM77" s="40"/>
      <c r="LN77" s="40"/>
      <c r="LO77" s="40"/>
      <c r="LP77" s="40"/>
      <c r="LQ77" s="40"/>
      <c r="LR77" s="40"/>
      <c r="LS77" s="40"/>
      <c r="LT77" s="40"/>
      <c r="LU77" s="40"/>
      <c r="LV77" s="40"/>
      <c r="LW77" s="40"/>
      <c r="LX77" s="40"/>
      <c r="LY77" s="40"/>
      <c r="LZ77" s="40"/>
      <c r="MA77" s="40"/>
      <c r="MB77" s="40"/>
      <c r="MC77" s="40"/>
      <c r="MD77" s="40"/>
      <c r="ME77" s="40"/>
      <c r="MF77" s="40"/>
      <c r="MG77" s="40"/>
      <c r="MH77" s="40"/>
      <c r="MI77" s="40"/>
      <c r="MJ77" s="40"/>
      <c r="MK77" s="40"/>
      <c r="ML77" s="40"/>
      <c r="MM77" s="40"/>
      <c r="MN77" s="40"/>
      <c r="MO77" s="40"/>
      <c r="MP77" s="40"/>
      <c r="MQ77" s="40"/>
      <c r="MR77" s="40"/>
      <c r="MS77" s="40"/>
      <c r="MT77" s="40"/>
      <c r="MU77" s="40"/>
      <c r="MV77" s="40"/>
      <c r="MW77" s="40"/>
      <c r="MX77" s="40"/>
      <c r="MY77" s="40"/>
      <c r="MZ77" s="40"/>
      <c r="NA77" s="40"/>
      <c r="NB77" s="40"/>
      <c r="NC77" s="40"/>
      <c r="ND77" s="40"/>
      <c r="NE77" s="40"/>
      <c r="NF77" s="40"/>
      <c r="NG77" s="40"/>
      <c r="NH77" s="40"/>
      <c r="NI77" s="40"/>
      <c r="NJ77" s="40"/>
      <c r="NK77" s="40"/>
      <c r="NL77" s="40"/>
      <c r="NM77" s="40"/>
      <c r="NN77" s="40"/>
      <c r="NO77" s="40"/>
      <c r="NP77" s="40"/>
      <c r="NQ77" s="40"/>
      <c r="NR77" s="40"/>
      <c r="NS77" s="40"/>
      <c r="NT77" s="40"/>
      <c r="NU77" s="40"/>
      <c r="NV77" s="40"/>
      <c r="NW77" s="40"/>
      <c r="NX77" s="40"/>
      <c r="NY77" s="40"/>
      <c r="NZ77" s="40"/>
      <c r="OA77" s="40"/>
      <c r="OB77" s="40"/>
      <c r="OC77" s="40"/>
      <c r="OD77" s="40"/>
      <c r="OE77" s="40"/>
      <c r="OF77" s="40"/>
      <c r="OG77" s="40"/>
      <c r="OH77" s="40"/>
      <c r="OI77" s="40"/>
      <c r="OJ77" s="40"/>
      <c r="OK77" s="40"/>
      <c r="OL77" s="40"/>
      <c r="OM77" s="40"/>
      <c r="ON77" s="40"/>
      <c r="OO77" s="40"/>
      <c r="OP77" s="40"/>
      <c r="OQ77" s="40"/>
    </row>
    <row r="78" spans="1:407" s="41" customFormat="1" ht="14.1" customHeight="1" x14ac:dyDescent="0.2">
      <c r="A78" s="40"/>
      <c r="B78" s="106" t="s">
        <v>14</v>
      </c>
      <c r="C78" s="108">
        <v>43768</v>
      </c>
      <c r="D78" s="106">
        <f t="shared" si="2"/>
        <v>0.57291666666666652</v>
      </c>
      <c r="E78" s="106">
        <f>F78-L78</f>
        <v>0.58333333333333326</v>
      </c>
      <c r="F78" s="106">
        <v>0.66666666666666663</v>
      </c>
      <c r="G78" s="106" t="s">
        <v>15</v>
      </c>
      <c r="H78" s="110" t="s">
        <v>16</v>
      </c>
      <c r="I78" s="112" t="s">
        <v>445</v>
      </c>
      <c r="J78" s="113" t="s">
        <v>455</v>
      </c>
      <c r="K78" s="115" t="s">
        <v>456</v>
      </c>
      <c r="L78" s="117">
        <v>8.3333333333333329E-2</v>
      </c>
      <c r="M78" s="184"/>
      <c r="N78" s="112">
        <v>1</v>
      </c>
      <c r="O78" s="167" t="s">
        <v>25</v>
      </c>
      <c r="P78" s="36" t="s">
        <v>449</v>
      </c>
      <c r="Q78" s="40"/>
    </row>
    <row r="79" spans="1:407" s="41" customFormat="1" ht="14.1" customHeight="1" x14ac:dyDescent="0.2">
      <c r="A79" s="40"/>
      <c r="B79" s="30" t="s">
        <v>14</v>
      </c>
      <c r="C79" s="31">
        <v>43768</v>
      </c>
      <c r="D79" s="181">
        <f t="shared" si="2"/>
        <v>0.58333333333333326</v>
      </c>
      <c r="E79" s="33">
        <f>F79-L79</f>
        <v>0.59375</v>
      </c>
      <c r="F79" s="73">
        <v>0.66666666666666663</v>
      </c>
      <c r="G79" s="39" t="s">
        <v>15</v>
      </c>
      <c r="H79" s="35" t="s">
        <v>16</v>
      </c>
      <c r="I79" s="36" t="s">
        <v>22</v>
      </c>
      <c r="J79" s="58" t="s">
        <v>474</v>
      </c>
      <c r="K79" s="45" t="s">
        <v>476</v>
      </c>
      <c r="L79" s="46">
        <v>7.2916666666666671E-2</v>
      </c>
      <c r="M79" s="184">
        <v>5</v>
      </c>
      <c r="N79" s="39">
        <v>1</v>
      </c>
      <c r="O79" s="167" t="s">
        <v>25</v>
      </c>
      <c r="P79" s="36" t="s">
        <v>449</v>
      </c>
      <c r="Q79" s="48"/>
    </row>
    <row r="80" spans="1:407" s="41" customFormat="1" ht="14.1" customHeight="1" x14ac:dyDescent="0.2">
      <c r="A80" s="40"/>
      <c r="B80" s="51" t="s">
        <v>14</v>
      </c>
      <c r="C80" s="31">
        <v>43768</v>
      </c>
      <c r="D80" s="181">
        <f t="shared" si="2"/>
        <v>0.59374999999999989</v>
      </c>
      <c r="E80" s="33">
        <f>F80-L80</f>
        <v>0.60416666666666663</v>
      </c>
      <c r="F80" s="52">
        <v>0.66666666666666663</v>
      </c>
      <c r="G80" s="39" t="s">
        <v>15</v>
      </c>
      <c r="H80" s="35" t="s">
        <v>16</v>
      </c>
      <c r="I80" s="39" t="s">
        <v>17</v>
      </c>
      <c r="J80" s="58" t="s">
        <v>129</v>
      </c>
      <c r="K80" s="45" t="s">
        <v>390</v>
      </c>
      <c r="L80" s="46">
        <v>6.25E-2</v>
      </c>
      <c r="M80" s="184">
        <v>5</v>
      </c>
      <c r="N80" s="39" t="s">
        <v>480</v>
      </c>
      <c r="O80" s="167" t="s">
        <v>493</v>
      </c>
      <c r="P80" s="36" t="s">
        <v>449</v>
      </c>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c r="IW80" s="40"/>
      <c r="IX80" s="40"/>
      <c r="IY80" s="40"/>
      <c r="IZ80" s="40"/>
      <c r="JA80" s="40"/>
      <c r="JB80" s="40"/>
      <c r="JC80" s="40"/>
      <c r="JD80" s="40"/>
      <c r="JE80" s="40"/>
      <c r="JF80" s="40"/>
      <c r="JG80" s="40"/>
      <c r="JH80" s="40"/>
      <c r="JI80" s="40"/>
      <c r="JJ80" s="40"/>
      <c r="JK80" s="40"/>
      <c r="JL80" s="40"/>
      <c r="JM80" s="40"/>
      <c r="JN80" s="40"/>
      <c r="JO80" s="40"/>
      <c r="JP80" s="40"/>
      <c r="JQ80" s="40"/>
      <c r="JR80" s="40"/>
      <c r="JS80" s="40"/>
      <c r="JT80" s="40"/>
      <c r="JU80" s="40"/>
      <c r="JV80" s="40"/>
      <c r="JW80" s="40"/>
      <c r="JX80" s="40"/>
      <c r="JY80" s="40"/>
      <c r="JZ80" s="40"/>
      <c r="KA80" s="40"/>
      <c r="KB80" s="40"/>
      <c r="KC80" s="40"/>
      <c r="KD80" s="40"/>
      <c r="KE80" s="40"/>
      <c r="KF80" s="40"/>
      <c r="KG80" s="40"/>
      <c r="KH80" s="40"/>
      <c r="KI80" s="40"/>
      <c r="KJ80" s="40"/>
      <c r="KK80" s="40"/>
      <c r="KL80" s="40"/>
      <c r="KM80" s="40"/>
      <c r="KN80" s="40"/>
      <c r="KO80" s="40"/>
      <c r="KP80" s="40"/>
      <c r="KQ80" s="40"/>
      <c r="KR80" s="40"/>
      <c r="KS80" s="40"/>
      <c r="KT80" s="40"/>
      <c r="KU80" s="40"/>
      <c r="KV80" s="40"/>
      <c r="KW80" s="40"/>
      <c r="KX80" s="40"/>
      <c r="KY80" s="40"/>
      <c r="KZ80" s="40"/>
      <c r="LA80" s="40"/>
      <c r="LB80" s="40"/>
      <c r="LC80" s="40"/>
      <c r="LD80" s="40"/>
      <c r="LE80" s="40"/>
      <c r="LF80" s="40"/>
      <c r="LG80" s="40"/>
      <c r="LH80" s="40"/>
      <c r="LI80" s="40"/>
      <c r="LJ80" s="40"/>
      <c r="LK80" s="40"/>
      <c r="LL80" s="40"/>
      <c r="LM80" s="40"/>
      <c r="LN80" s="40"/>
      <c r="LO80" s="40"/>
      <c r="LP80" s="40"/>
      <c r="LQ80" s="40"/>
      <c r="LR80" s="40"/>
      <c r="LS80" s="40"/>
      <c r="LT80" s="40"/>
      <c r="LU80" s="40"/>
      <c r="LV80" s="40"/>
      <c r="LW80" s="40"/>
      <c r="LX80" s="40"/>
      <c r="LY80" s="40"/>
      <c r="LZ80" s="40"/>
      <c r="MA80" s="40"/>
      <c r="MB80" s="40"/>
      <c r="MC80" s="40"/>
      <c r="MD80" s="40"/>
      <c r="ME80" s="40"/>
      <c r="MF80" s="40"/>
      <c r="MG80" s="40"/>
      <c r="MH80" s="40"/>
      <c r="MI80" s="40"/>
      <c r="MJ80" s="40"/>
      <c r="MK80" s="40"/>
      <c r="ML80" s="40"/>
      <c r="MM80" s="40"/>
      <c r="MN80" s="40"/>
      <c r="MO80" s="40"/>
      <c r="MP80" s="40"/>
      <c r="MQ80" s="40"/>
      <c r="MR80" s="40"/>
      <c r="MS80" s="40"/>
      <c r="MT80" s="40"/>
      <c r="MU80" s="40"/>
      <c r="MV80" s="40"/>
      <c r="MW80" s="40"/>
      <c r="MX80" s="40"/>
      <c r="MY80" s="40"/>
      <c r="MZ80" s="40"/>
      <c r="NA80" s="40"/>
      <c r="NB80" s="40"/>
      <c r="NC80" s="40"/>
      <c r="ND80" s="40"/>
      <c r="NE80" s="40"/>
      <c r="NF80" s="40"/>
      <c r="NG80" s="40"/>
      <c r="NH80" s="40"/>
      <c r="NI80" s="40"/>
      <c r="NJ80" s="40"/>
      <c r="NK80" s="40"/>
      <c r="NL80" s="40"/>
      <c r="NM80" s="40"/>
      <c r="NN80" s="40"/>
      <c r="NO80" s="40"/>
      <c r="NP80" s="40"/>
      <c r="NQ80" s="40"/>
      <c r="NR80" s="40"/>
      <c r="NS80" s="40"/>
      <c r="NT80" s="40"/>
      <c r="NU80" s="40"/>
      <c r="NV80" s="40"/>
      <c r="NW80" s="40"/>
      <c r="NX80" s="40"/>
      <c r="NY80" s="40"/>
      <c r="NZ80" s="40"/>
      <c r="OA80" s="40"/>
      <c r="OB80" s="40"/>
      <c r="OC80" s="40"/>
      <c r="OD80" s="40"/>
      <c r="OE80" s="40"/>
      <c r="OF80" s="40"/>
      <c r="OG80" s="40"/>
      <c r="OH80" s="40"/>
      <c r="OI80" s="40"/>
      <c r="OJ80" s="40"/>
      <c r="OK80" s="40"/>
      <c r="OL80" s="40"/>
      <c r="OM80" s="40"/>
      <c r="ON80" s="40"/>
      <c r="OO80" s="40"/>
      <c r="OP80" s="40"/>
    </row>
    <row r="81" spans="1:407" s="72" customFormat="1" ht="14.1" customHeight="1" x14ac:dyDescent="0.2">
      <c r="A81" s="41"/>
      <c r="B81" s="65" t="s">
        <v>14</v>
      </c>
      <c r="C81" s="66">
        <v>43768</v>
      </c>
      <c r="D81" s="67">
        <v>0.61458333333333337</v>
      </c>
      <c r="E81" s="87">
        <v>0.625</v>
      </c>
      <c r="F81" s="68">
        <v>0.70833333333333337</v>
      </c>
      <c r="G81" s="52"/>
      <c r="H81" s="69" t="s">
        <v>132</v>
      </c>
      <c r="I81" s="69" t="s">
        <v>133</v>
      </c>
      <c r="J81" s="69" t="s">
        <v>133</v>
      </c>
      <c r="K81" s="70" t="s">
        <v>134</v>
      </c>
      <c r="L81" s="71">
        <v>8.3333333333333329E-2</v>
      </c>
      <c r="M81" s="179"/>
      <c r="N81" s="69" t="s">
        <v>506</v>
      </c>
      <c r="O81" s="69" t="s">
        <v>37</v>
      </c>
      <c r="P81" s="69" t="s">
        <v>449</v>
      </c>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c r="IN81" s="41"/>
      <c r="IO81" s="41"/>
      <c r="IP81" s="41"/>
      <c r="IQ81" s="41"/>
      <c r="IR81" s="41"/>
      <c r="IS81" s="41"/>
      <c r="IT81" s="41"/>
      <c r="IU81" s="41"/>
      <c r="IV81" s="41"/>
      <c r="IW81" s="41"/>
      <c r="IX81" s="41"/>
      <c r="IY81" s="41"/>
      <c r="IZ81" s="41"/>
      <c r="JA81" s="41"/>
      <c r="JB81" s="41"/>
      <c r="JC81" s="41"/>
      <c r="JD81" s="41"/>
      <c r="JE81" s="41"/>
      <c r="JF81" s="41"/>
      <c r="JG81" s="41"/>
      <c r="JH81" s="41"/>
      <c r="JI81" s="41"/>
      <c r="JJ81" s="41"/>
      <c r="JK81" s="41"/>
      <c r="JL81" s="41"/>
      <c r="JM81" s="41"/>
      <c r="JN81" s="41"/>
      <c r="JO81" s="41"/>
      <c r="JP81" s="41"/>
      <c r="JQ81" s="41"/>
      <c r="JR81" s="41"/>
      <c r="JS81" s="41"/>
      <c r="JT81" s="41"/>
      <c r="JU81" s="41"/>
      <c r="JV81" s="41"/>
      <c r="JW81" s="41"/>
      <c r="JX81" s="41"/>
      <c r="JY81" s="41"/>
      <c r="JZ81" s="41"/>
      <c r="KA81" s="41"/>
      <c r="KB81" s="41"/>
      <c r="KC81" s="41"/>
      <c r="KD81" s="41"/>
      <c r="KE81" s="41"/>
      <c r="KF81" s="41"/>
      <c r="KG81" s="41"/>
      <c r="KH81" s="41"/>
      <c r="KI81" s="41"/>
      <c r="KJ81" s="41"/>
      <c r="KK81" s="41"/>
      <c r="KL81" s="41"/>
      <c r="KM81" s="41"/>
      <c r="KN81" s="41"/>
      <c r="KO81" s="41"/>
      <c r="KP81" s="41"/>
      <c r="KQ81" s="41"/>
      <c r="KR81" s="41"/>
      <c r="KS81" s="41"/>
      <c r="KT81" s="41"/>
      <c r="KU81" s="41"/>
      <c r="KV81" s="41"/>
      <c r="KW81" s="41"/>
      <c r="KX81" s="41"/>
      <c r="KY81" s="41"/>
      <c r="KZ81" s="41"/>
      <c r="LA81" s="41"/>
      <c r="LB81" s="41"/>
      <c r="LC81" s="41"/>
      <c r="LD81" s="41"/>
      <c r="LE81" s="41"/>
      <c r="LF81" s="41"/>
      <c r="LG81" s="41"/>
      <c r="LH81" s="41"/>
      <c r="LI81" s="41"/>
      <c r="LJ81" s="41"/>
      <c r="LK81" s="41"/>
      <c r="LL81" s="41"/>
      <c r="LM81" s="41"/>
      <c r="LN81" s="41"/>
      <c r="LO81" s="41"/>
      <c r="LP81" s="41"/>
      <c r="LQ81" s="41"/>
      <c r="LR81" s="41"/>
      <c r="LS81" s="41"/>
      <c r="LT81" s="41"/>
      <c r="LU81" s="41"/>
      <c r="LV81" s="41"/>
      <c r="LW81" s="41"/>
      <c r="LX81" s="41"/>
      <c r="LY81" s="41"/>
      <c r="LZ81" s="41"/>
      <c r="MA81" s="41"/>
      <c r="MB81" s="41"/>
      <c r="MC81" s="41"/>
      <c r="MD81" s="41"/>
      <c r="ME81" s="41"/>
      <c r="MF81" s="41"/>
      <c r="MG81" s="41"/>
      <c r="MH81" s="41"/>
      <c r="MI81" s="41"/>
      <c r="MJ81" s="41"/>
      <c r="MK81" s="41"/>
      <c r="ML81" s="41"/>
      <c r="MM81" s="41"/>
      <c r="MN81" s="41"/>
      <c r="MO81" s="41"/>
      <c r="MP81" s="41"/>
      <c r="MQ81" s="41"/>
      <c r="MR81" s="41"/>
      <c r="MS81" s="41"/>
      <c r="MT81" s="41"/>
      <c r="MU81" s="41"/>
      <c r="MV81" s="41"/>
      <c r="MW81" s="41"/>
      <c r="MX81" s="41"/>
      <c r="MY81" s="41"/>
      <c r="MZ81" s="41"/>
      <c r="NA81" s="41"/>
      <c r="NB81" s="41"/>
      <c r="NC81" s="41"/>
      <c r="ND81" s="41"/>
      <c r="NE81" s="41"/>
      <c r="NF81" s="41"/>
      <c r="NG81" s="41"/>
      <c r="NH81" s="41"/>
      <c r="NI81" s="41"/>
      <c r="NJ81" s="41"/>
      <c r="NK81" s="41"/>
      <c r="NL81" s="41"/>
      <c r="NM81" s="41"/>
      <c r="NN81" s="41"/>
      <c r="NO81" s="41"/>
      <c r="NP81" s="41"/>
      <c r="NQ81" s="41"/>
      <c r="NR81" s="41"/>
      <c r="NS81" s="41"/>
      <c r="NT81" s="41"/>
      <c r="NU81" s="41"/>
      <c r="NV81" s="41"/>
      <c r="NW81" s="41"/>
      <c r="NX81" s="41"/>
      <c r="NY81" s="41"/>
      <c r="NZ81" s="41"/>
      <c r="OA81" s="41"/>
      <c r="OB81" s="41"/>
      <c r="OC81" s="41"/>
      <c r="OD81" s="41"/>
      <c r="OE81" s="41"/>
      <c r="OF81" s="41"/>
      <c r="OG81" s="41"/>
      <c r="OH81" s="41"/>
      <c r="OI81" s="41"/>
      <c r="OJ81" s="41"/>
      <c r="OK81" s="41"/>
      <c r="OL81" s="41"/>
      <c r="OM81" s="41"/>
      <c r="ON81" s="41"/>
      <c r="OO81" s="41"/>
      <c r="OP81" s="41"/>
      <c r="OQ81" s="41"/>
    </row>
    <row r="82" spans="1:407" s="41" customFormat="1" ht="14.1" customHeight="1" x14ac:dyDescent="0.2">
      <c r="B82" s="65" t="s">
        <v>14</v>
      </c>
      <c r="C82" s="66">
        <v>43768</v>
      </c>
      <c r="D82" s="67">
        <v>0.61458333333333337</v>
      </c>
      <c r="E82" s="87">
        <v>0.625</v>
      </c>
      <c r="F82" s="68">
        <v>0.70833333333333337</v>
      </c>
      <c r="G82" s="52"/>
      <c r="H82" s="69" t="s">
        <v>132</v>
      </c>
      <c r="I82" s="69" t="s">
        <v>135</v>
      </c>
      <c r="J82" s="69" t="s">
        <v>135</v>
      </c>
      <c r="K82" s="70" t="s">
        <v>136</v>
      </c>
      <c r="L82" s="71">
        <v>8.3333333333333329E-2</v>
      </c>
      <c r="M82" s="179"/>
      <c r="N82" s="69">
        <v>1</v>
      </c>
      <c r="O82" s="69" t="s">
        <v>19</v>
      </c>
      <c r="P82" s="69" t="s">
        <v>449</v>
      </c>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0"/>
      <c r="NC82" s="40"/>
      <c r="ND82" s="40"/>
      <c r="NE82" s="40"/>
      <c r="NF82" s="40"/>
      <c r="NG82" s="40"/>
      <c r="NH82" s="40"/>
      <c r="NI82" s="40"/>
      <c r="NJ82" s="40"/>
      <c r="NK82" s="40"/>
      <c r="NL82" s="40"/>
      <c r="NM82" s="40"/>
      <c r="NN82" s="40"/>
      <c r="NO82" s="40"/>
      <c r="NP82" s="40"/>
      <c r="NQ82" s="40"/>
      <c r="NR82" s="40"/>
      <c r="NS82" s="40"/>
      <c r="NT82" s="40"/>
      <c r="NU82" s="40"/>
      <c r="NV82" s="40"/>
      <c r="NW82" s="40"/>
      <c r="NX82" s="40"/>
      <c r="NY82" s="40"/>
      <c r="NZ82" s="40"/>
      <c r="OA82" s="40"/>
      <c r="OB82" s="40"/>
      <c r="OC82" s="40"/>
      <c r="OD82" s="40"/>
      <c r="OE82" s="40"/>
      <c r="OF82" s="40"/>
      <c r="OG82" s="40"/>
      <c r="OH82" s="40"/>
      <c r="OI82" s="40"/>
      <c r="OJ82" s="40"/>
      <c r="OK82" s="40"/>
      <c r="OL82" s="40"/>
      <c r="OM82" s="40"/>
      <c r="ON82" s="40"/>
      <c r="OO82" s="40"/>
      <c r="OP82" s="40"/>
      <c r="OQ82" s="40"/>
    </row>
    <row r="83" spans="1:407" s="72" customFormat="1" ht="14.1" customHeight="1" x14ac:dyDescent="0.2">
      <c r="A83" s="41"/>
      <c r="B83" s="65" t="s">
        <v>14</v>
      </c>
      <c r="C83" s="66">
        <v>43768</v>
      </c>
      <c r="D83" s="67">
        <v>0.61458333333333337</v>
      </c>
      <c r="E83" s="87">
        <v>0.625</v>
      </c>
      <c r="F83" s="68">
        <v>0.70833333333333337</v>
      </c>
      <c r="G83" s="52"/>
      <c r="H83" s="69" t="s">
        <v>132</v>
      </c>
      <c r="I83" s="69" t="s">
        <v>400</v>
      </c>
      <c r="J83" s="69" t="s">
        <v>400</v>
      </c>
      <c r="K83" s="70" t="s">
        <v>401</v>
      </c>
      <c r="L83" s="71">
        <v>8.3333333333333329E-2</v>
      </c>
      <c r="M83" s="179"/>
      <c r="N83" s="69">
        <v>2</v>
      </c>
      <c r="O83" s="69" t="s">
        <v>19</v>
      </c>
      <c r="P83" s="69" t="s">
        <v>449</v>
      </c>
      <c r="Q83" s="41"/>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c r="IK83" s="50"/>
      <c r="IL83" s="50"/>
      <c r="IM83" s="50"/>
      <c r="IN83" s="50"/>
      <c r="IO83" s="50"/>
      <c r="IP83" s="50"/>
      <c r="IQ83" s="50"/>
      <c r="IR83" s="50"/>
      <c r="IS83" s="50"/>
      <c r="IT83" s="50"/>
      <c r="IU83" s="50"/>
      <c r="IV83" s="50"/>
      <c r="IW83" s="50"/>
      <c r="IX83" s="50"/>
      <c r="IY83" s="50"/>
      <c r="IZ83" s="50"/>
      <c r="JA83" s="50"/>
      <c r="JB83" s="50"/>
      <c r="JC83" s="50"/>
      <c r="JD83" s="50"/>
      <c r="JE83" s="50"/>
      <c r="JF83" s="50"/>
      <c r="JG83" s="50"/>
      <c r="JH83" s="50"/>
      <c r="JI83" s="50"/>
      <c r="JJ83" s="50"/>
      <c r="JK83" s="50"/>
      <c r="JL83" s="50"/>
      <c r="JM83" s="50"/>
      <c r="JN83" s="50"/>
      <c r="JO83" s="50"/>
      <c r="JP83" s="50"/>
      <c r="JQ83" s="50"/>
      <c r="JR83" s="50"/>
      <c r="JS83" s="50"/>
      <c r="JT83" s="50"/>
      <c r="JU83" s="50"/>
      <c r="JV83" s="50"/>
      <c r="JW83" s="50"/>
      <c r="JX83" s="50"/>
      <c r="JY83" s="50"/>
      <c r="JZ83" s="50"/>
      <c r="KA83" s="50"/>
      <c r="KB83" s="50"/>
      <c r="KC83" s="50"/>
      <c r="KD83" s="50"/>
      <c r="KE83" s="50"/>
      <c r="KF83" s="50"/>
      <c r="KG83" s="50"/>
      <c r="KH83" s="50"/>
      <c r="KI83" s="50"/>
      <c r="KJ83" s="50"/>
      <c r="KK83" s="50"/>
      <c r="KL83" s="50"/>
      <c r="KM83" s="50"/>
      <c r="KN83" s="50"/>
      <c r="KO83" s="50"/>
      <c r="KP83" s="50"/>
      <c r="KQ83" s="50"/>
      <c r="KR83" s="50"/>
      <c r="KS83" s="50"/>
      <c r="KT83" s="50"/>
      <c r="KU83" s="50"/>
      <c r="KV83" s="50"/>
      <c r="KW83" s="50"/>
      <c r="KX83" s="50"/>
      <c r="KY83" s="50"/>
      <c r="KZ83" s="50"/>
      <c r="LA83" s="50"/>
      <c r="LB83" s="50"/>
      <c r="LC83" s="50"/>
      <c r="LD83" s="50"/>
      <c r="LE83" s="50"/>
      <c r="LF83" s="50"/>
      <c r="LG83" s="50"/>
      <c r="LH83" s="50"/>
      <c r="LI83" s="50"/>
      <c r="LJ83" s="50"/>
      <c r="LK83" s="50"/>
      <c r="LL83" s="50"/>
      <c r="LM83" s="50"/>
      <c r="LN83" s="50"/>
      <c r="LO83" s="50"/>
      <c r="LP83" s="50"/>
      <c r="LQ83" s="50"/>
      <c r="LR83" s="50"/>
      <c r="LS83" s="50"/>
      <c r="LT83" s="50"/>
      <c r="LU83" s="50"/>
      <c r="LV83" s="50"/>
      <c r="LW83" s="50"/>
      <c r="LX83" s="50"/>
      <c r="LY83" s="50"/>
      <c r="LZ83" s="50"/>
      <c r="MA83" s="50"/>
      <c r="MB83" s="50"/>
      <c r="MC83" s="50"/>
      <c r="MD83" s="50"/>
      <c r="ME83" s="50"/>
      <c r="MF83" s="50"/>
      <c r="MG83" s="50"/>
      <c r="MH83" s="50"/>
      <c r="MI83" s="50"/>
      <c r="MJ83" s="50"/>
      <c r="MK83" s="50"/>
      <c r="ML83" s="50"/>
      <c r="MM83" s="50"/>
      <c r="MN83" s="50"/>
      <c r="MO83" s="50"/>
      <c r="MP83" s="50"/>
      <c r="MQ83" s="50"/>
      <c r="MR83" s="50"/>
      <c r="MS83" s="50"/>
      <c r="MT83" s="50"/>
      <c r="MU83" s="50"/>
      <c r="MV83" s="50"/>
      <c r="MW83" s="50"/>
      <c r="MX83" s="50"/>
      <c r="MY83" s="50"/>
      <c r="MZ83" s="50"/>
      <c r="NA83" s="50"/>
      <c r="NB83" s="50"/>
      <c r="NC83" s="50"/>
      <c r="ND83" s="50"/>
      <c r="NE83" s="50"/>
      <c r="NF83" s="50"/>
      <c r="NG83" s="50"/>
      <c r="NH83" s="50"/>
      <c r="NI83" s="50"/>
      <c r="NJ83" s="50"/>
      <c r="NK83" s="50"/>
      <c r="NL83" s="50"/>
      <c r="NM83" s="50"/>
      <c r="NN83" s="50"/>
      <c r="NO83" s="50"/>
      <c r="NP83" s="50"/>
      <c r="NQ83" s="50"/>
      <c r="NR83" s="50"/>
      <c r="NS83" s="50"/>
      <c r="NT83" s="50"/>
      <c r="NU83" s="50"/>
      <c r="NV83" s="50"/>
      <c r="NW83" s="50"/>
      <c r="NX83" s="50"/>
      <c r="NY83" s="50"/>
      <c r="NZ83" s="50"/>
      <c r="OA83" s="50"/>
      <c r="OB83" s="50"/>
      <c r="OC83" s="50"/>
      <c r="OD83" s="50"/>
      <c r="OE83" s="50"/>
      <c r="OF83" s="50"/>
      <c r="OG83" s="50"/>
      <c r="OH83" s="50"/>
      <c r="OI83" s="50"/>
      <c r="OJ83" s="50"/>
      <c r="OK83" s="50"/>
      <c r="OL83" s="50"/>
      <c r="OM83" s="50"/>
      <c r="ON83" s="50"/>
      <c r="OO83" s="50"/>
      <c r="OP83" s="50"/>
      <c r="OQ83" s="50"/>
    </row>
    <row r="84" spans="1:407" s="40" customFormat="1" ht="12.75" customHeight="1" x14ac:dyDescent="0.2">
      <c r="B84" s="65" t="s">
        <v>14</v>
      </c>
      <c r="C84" s="66">
        <v>43768</v>
      </c>
      <c r="D84" s="67">
        <v>0.61458333333333337</v>
      </c>
      <c r="E84" s="87">
        <v>0.625</v>
      </c>
      <c r="F84" s="68">
        <v>0.70833333333333337</v>
      </c>
      <c r="G84" s="52"/>
      <c r="H84" s="69" t="s">
        <v>132</v>
      </c>
      <c r="I84" s="69" t="s">
        <v>137</v>
      </c>
      <c r="J84" s="69" t="s">
        <v>137</v>
      </c>
      <c r="K84" s="70" t="s">
        <v>138</v>
      </c>
      <c r="L84" s="71">
        <v>8.3333333333333329E-2</v>
      </c>
      <c r="M84" s="179"/>
      <c r="N84" s="69">
        <v>1</v>
      </c>
      <c r="O84" s="69" t="s">
        <v>19</v>
      </c>
      <c r="P84" s="69" t="s">
        <v>449</v>
      </c>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c r="IE84" s="41"/>
      <c r="IF84" s="41"/>
      <c r="IG84" s="41"/>
      <c r="IH84" s="41"/>
      <c r="II84" s="41"/>
      <c r="IJ84" s="41"/>
      <c r="IK84" s="41"/>
      <c r="IL84" s="41"/>
      <c r="IM84" s="41"/>
      <c r="IN84" s="41"/>
      <c r="IO84" s="41"/>
      <c r="IP84" s="41"/>
      <c r="IQ84" s="41"/>
      <c r="IR84" s="41"/>
      <c r="IS84" s="41"/>
      <c r="IT84" s="41"/>
      <c r="IU84" s="41"/>
      <c r="IV84" s="41"/>
      <c r="IW84" s="41"/>
      <c r="IX84" s="41"/>
      <c r="IY84" s="41"/>
      <c r="IZ84" s="41"/>
      <c r="JA84" s="41"/>
      <c r="JB84" s="41"/>
      <c r="JC84" s="41"/>
      <c r="JD84" s="41"/>
      <c r="JE84" s="41"/>
      <c r="JF84" s="41"/>
      <c r="JG84" s="41"/>
      <c r="JH84" s="41"/>
      <c r="JI84" s="41"/>
      <c r="JJ84" s="41"/>
      <c r="JK84" s="41"/>
      <c r="JL84" s="41"/>
      <c r="JM84" s="41"/>
      <c r="JN84" s="41"/>
      <c r="JO84" s="41"/>
      <c r="JP84" s="41"/>
      <c r="JQ84" s="41"/>
      <c r="JR84" s="41"/>
      <c r="JS84" s="41"/>
      <c r="JT84" s="41"/>
      <c r="JU84" s="41"/>
      <c r="JV84" s="41"/>
      <c r="JW84" s="41"/>
      <c r="JX84" s="41"/>
      <c r="JY84" s="41"/>
      <c r="JZ84" s="41"/>
      <c r="KA84" s="41"/>
      <c r="KB84" s="41"/>
      <c r="KC84" s="41"/>
      <c r="KD84" s="41"/>
      <c r="KE84" s="41"/>
      <c r="KF84" s="41"/>
      <c r="KG84" s="41"/>
      <c r="KH84" s="41"/>
      <c r="KI84" s="41"/>
      <c r="KJ84" s="41"/>
      <c r="KK84" s="41"/>
      <c r="KL84" s="41"/>
      <c r="KM84" s="41"/>
      <c r="KN84" s="41"/>
      <c r="KO84" s="41"/>
      <c r="KP84" s="41"/>
      <c r="KQ84" s="41"/>
      <c r="KR84" s="41"/>
      <c r="KS84" s="41"/>
      <c r="KT84" s="41"/>
      <c r="KU84" s="41"/>
      <c r="KV84" s="41"/>
      <c r="KW84" s="41"/>
      <c r="KX84" s="41"/>
      <c r="KY84" s="41"/>
      <c r="KZ84" s="41"/>
      <c r="LA84" s="41"/>
      <c r="LB84" s="41"/>
      <c r="LC84" s="41"/>
      <c r="LD84" s="41"/>
      <c r="LE84" s="41"/>
      <c r="LF84" s="41"/>
      <c r="LG84" s="41"/>
      <c r="LH84" s="41"/>
      <c r="LI84" s="41"/>
      <c r="LJ84" s="41"/>
      <c r="LK84" s="41"/>
      <c r="LL84" s="41"/>
      <c r="LM84" s="41"/>
      <c r="LN84" s="41"/>
      <c r="LO84" s="41"/>
      <c r="LP84" s="41"/>
      <c r="LQ84" s="41"/>
      <c r="LR84" s="41"/>
      <c r="LS84" s="41"/>
      <c r="LT84" s="41"/>
      <c r="LU84" s="41"/>
      <c r="LV84" s="41"/>
      <c r="LW84" s="41"/>
      <c r="LX84" s="41"/>
      <c r="LY84" s="41"/>
      <c r="LZ84" s="41"/>
      <c r="MA84" s="41"/>
      <c r="MB84" s="41"/>
      <c r="MC84" s="41"/>
      <c r="MD84" s="41"/>
      <c r="ME84" s="41"/>
      <c r="MF84" s="41"/>
      <c r="MG84" s="41"/>
      <c r="MH84" s="41"/>
      <c r="MI84" s="41"/>
      <c r="MJ84" s="41"/>
      <c r="MK84" s="41"/>
      <c r="ML84" s="41"/>
      <c r="MM84" s="41"/>
      <c r="MN84" s="41"/>
      <c r="MO84" s="41"/>
      <c r="MP84" s="41"/>
      <c r="MQ84" s="41"/>
      <c r="MR84" s="41"/>
      <c r="MS84" s="41"/>
      <c r="MT84" s="41"/>
      <c r="MU84" s="41"/>
      <c r="MV84" s="41"/>
      <c r="MW84" s="41"/>
      <c r="MX84" s="41"/>
      <c r="MY84" s="41"/>
      <c r="MZ84" s="41"/>
      <c r="NA84" s="41"/>
      <c r="NB84" s="41"/>
      <c r="NC84" s="41"/>
      <c r="ND84" s="41"/>
      <c r="NE84" s="41"/>
      <c r="NF84" s="41"/>
      <c r="NG84" s="41"/>
      <c r="NH84" s="41"/>
      <c r="NI84" s="41"/>
      <c r="NJ84" s="41"/>
      <c r="NK84" s="41"/>
      <c r="NL84" s="41"/>
      <c r="NM84" s="41"/>
      <c r="NN84" s="41"/>
      <c r="NO84" s="41"/>
      <c r="NP84" s="41"/>
      <c r="NQ84" s="41"/>
      <c r="NR84" s="41"/>
      <c r="NS84" s="41"/>
      <c r="NT84" s="41"/>
      <c r="NU84" s="41"/>
      <c r="NV84" s="41"/>
      <c r="NW84" s="41"/>
      <c r="NX84" s="41"/>
      <c r="NY84" s="41"/>
      <c r="NZ84" s="41"/>
      <c r="OA84" s="41"/>
      <c r="OB84" s="41"/>
      <c r="OC84" s="41"/>
      <c r="OD84" s="41"/>
      <c r="OE84" s="41"/>
      <c r="OF84" s="41"/>
      <c r="OG84" s="41"/>
      <c r="OH84" s="41"/>
      <c r="OI84" s="41"/>
      <c r="OJ84" s="41"/>
      <c r="OK84" s="41"/>
      <c r="OL84" s="41"/>
      <c r="OM84" s="41"/>
      <c r="ON84" s="41"/>
      <c r="OO84" s="41"/>
      <c r="OP84" s="41"/>
      <c r="OQ84" s="41"/>
    </row>
    <row r="85" spans="1:407" s="41" customFormat="1" ht="12.75" customHeight="1" x14ac:dyDescent="0.2">
      <c r="A85" s="40"/>
      <c r="B85" s="65" t="s">
        <v>14</v>
      </c>
      <c r="C85" s="66">
        <v>43768</v>
      </c>
      <c r="D85" s="67">
        <v>0.61458333333333337</v>
      </c>
      <c r="E85" s="87">
        <v>0.625</v>
      </c>
      <c r="F85" s="68">
        <v>0.70833333333333337</v>
      </c>
      <c r="G85" s="52"/>
      <c r="H85" s="69" t="s">
        <v>132</v>
      </c>
      <c r="I85" s="69" t="s">
        <v>139</v>
      </c>
      <c r="J85" s="69" t="s">
        <v>139</v>
      </c>
      <c r="K85" s="70" t="s">
        <v>402</v>
      </c>
      <c r="L85" s="71">
        <v>8.3333333333333329E-2</v>
      </c>
      <c r="M85" s="179"/>
      <c r="N85" s="69" t="s">
        <v>505</v>
      </c>
      <c r="O85" s="69" t="s">
        <v>37</v>
      </c>
      <c r="P85" s="69" t="s">
        <v>449</v>
      </c>
      <c r="Q85" s="40"/>
    </row>
    <row r="86" spans="1:407" s="41" customFormat="1" ht="14.1" customHeight="1" x14ac:dyDescent="0.2">
      <c r="A86" s="40"/>
      <c r="B86" s="150" t="s">
        <v>40</v>
      </c>
      <c r="C86" s="143">
        <v>43769</v>
      </c>
      <c r="D86" s="127">
        <f t="shared" ref="D86:D100" si="4">E86-0.0104166666666667</f>
        <v>0.40625</v>
      </c>
      <c r="E86" s="128">
        <f>F86-L86</f>
        <v>0.41666666666666669</v>
      </c>
      <c r="F86" s="137">
        <v>0.5</v>
      </c>
      <c r="G86" s="129" t="s">
        <v>24</v>
      </c>
      <c r="H86" s="131" t="s">
        <v>16</v>
      </c>
      <c r="I86" s="132" t="s">
        <v>17</v>
      </c>
      <c r="J86" s="131" t="s">
        <v>125</v>
      </c>
      <c r="K86" s="133" t="s">
        <v>126</v>
      </c>
      <c r="L86" s="135">
        <v>8.3333333333333329E-2</v>
      </c>
      <c r="M86" s="183">
        <v>5</v>
      </c>
      <c r="N86" s="130" t="s">
        <v>480</v>
      </c>
      <c r="O86" s="169" t="s">
        <v>37</v>
      </c>
      <c r="P86" s="132" t="s">
        <v>449</v>
      </c>
      <c r="Q86" s="62"/>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c r="IU86" s="40"/>
      <c r="IV86" s="40"/>
      <c r="IW86" s="40"/>
      <c r="IX86" s="40"/>
      <c r="IY86" s="40"/>
      <c r="IZ86" s="40"/>
      <c r="JA86" s="40"/>
      <c r="JB86" s="40"/>
      <c r="JC86" s="40"/>
      <c r="JD86" s="40"/>
      <c r="JE86" s="40"/>
      <c r="JF86" s="40"/>
      <c r="JG86" s="40"/>
      <c r="JH86" s="40"/>
      <c r="JI86" s="40"/>
      <c r="JJ86" s="40"/>
      <c r="JK86" s="40"/>
      <c r="JL86" s="40"/>
      <c r="JM86" s="40"/>
      <c r="JN86" s="40"/>
      <c r="JO86" s="40"/>
      <c r="JP86" s="40"/>
      <c r="JQ86" s="40"/>
      <c r="JR86" s="40"/>
      <c r="JS86" s="40"/>
      <c r="JT86" s="40"/>
      <c r="JU86" s="40"/>
      <c r="JV86" s="40"/>
      <c r="JW86" s="40"/>
      <c r="JX86" s="40"/>
      <c r="JY86" s="40"/>
      <c r="JZ86" s="40"/>
      <c r="KA86" s="40"/>
      <c r="KB86" s="40"/>
      <c r="KC86" s="40"/>
      <c r="KD86" s="40"/>
      <c r="KE86" s="40"/>
      <c r="KF86" s="40"/>
      <c r="KG86" s="40"/>
      <c r="KH86" s="40"/>
      <c r="KI86" s="40"/>
      <c r="KJ86" s="40"/>
      <c r="KK86" s="40"/>
      <c r="KL86" s="40"/>
      <c r="KM86" s="40"/>
      <c r="KN86" s="40"/>
      <c r="KO86" s="40"/>
      <c r="KP86" s="40"/>
      <c r="KQ86" s="40"/>
      <c r="KR86" s="40"/>
      <c r="KS86" s="40"/>
      <c r="KT86" s="40"/>
      <c r="KU86" s="40"/>
      <c r="KV86" s="40"/>
      <c r="KW86" s="40"/>
      <c r="KX86" s="40"/>
      <c r="KY86" s="40"/>
      <c r="KZ86" s="40"/>
      <c r="LA86" s="40"/>
      <c r="LB86" s="40"/>
      <c r="LC86" s="40"/>
      <c r="LD86" s="40"/>
      <c r="LE86" s="40"/>
      <c r="LF86" s="40"/>
      <c r="LG86" s="40"/>
      <c r="LH86" s="40"/>
      <c r="LI86" s="40"/>
      <c r="LJ86" s="40"/>
      <c r="LK86" s="40"/>
      <c r="LL86" s="40"/>
      <c r="LM86" s="40"/>
      <c r="LN86" s="40"/>
      <c r="LO86" s="40"/>
      <c r="LP86" s="40"/>
      <c r="LQ86" s="40"/>
      <c r="LR86" s="40"/>
      <c r="LS86" s="40"/>
      <c r="LT86" s="40"/>
      <c r="LU86" s="40"/>
      <c r="LV86" s="40"/>
      <c r="LW86" s="40"/>
      <c r="LX86" s="40"/>
      <c r="LY86" s="40"/>
      <c r="LZ86" s="40"/>
      <c r="MA86" s="40"/>
      <c r="MB86" s="40"/>
      <c r="MC86" s="40"/>
      <c r="MD86" s="40"/>
      <c r="ME86" s="40"/>
      <c r="MF86" s="40"/>
      <c r="MG86" s="40"/>
      <c r="MH86" s="40"/>
      <c r="MI86" s="40"/>
      <c r="MJ86" s="40"/>
      <c r="MK86" s="40"/>
      <c r="ML86" s="40"/>
      <c r="MM86" s="40"/>
      <c r="MN86" s="40"/>
      <c r="MO86" s="40"/>
      <c r="MP86" s="40"/>
      <c r="MQ86" s="40"/>
      <c r="MR86" s="40"/>
      <c r="MS86" s="40"/>
      <c r="MT86" s="40"/>
      <c r="MU86" s="40"/>
      <c r="MV86" s="40"/>
      <c r="MW86" s="40"/>
      <c r="MX86" s="40"/>
      <c r="MY86" s="40"/>
      <c r="MZ86" s="40"/>
      <c r="NA86" s="40"/>
      <c r="NB86" s="40"/>
      <c r="NC86" s="40"/>
      <c r="ND86" s="40"/>
      <c r="NE86" s="40"/>
      <c r="NF86" s="40"/>
      <c r="NG86" s="40"/>
      <c r="NH86" s="40"/>
      <c r="NI86" s="40"/>
      <c r="NJ86" s="40"/>
      <c r="NK86" s="40"/>
      <c r="NL86" s="40"/>
      <c r="NM86" s="40"/>
      <c r="NN86" s="40"/>
      <c r="NO86" s="40"/>
      <c r="NP86" s="40"/>
      <c r="NQ86" s="40"/>
      <c r="NR86" s="40"/>
      <c r="NS86" s="40"/>
      <c r="NT86" s="40"/>
      <c r="NU86" s="40"/>
      <c r="NV86" s="40"/>
      <c r="NW86" s="40"/>
      <c r="NX86" s="40"/>
      <c r="NY86" s="40"/>
      <c r="NZ86" s="40"/>
      <c r="OA86" s="40"/>
      <c r="OB86" s="40"/>
      <c r="OC86" s="40"/>
      <c r="OD86" s="40"/>
      <c r="OE86" s="40"/>
      <c r="OF86" s="40"/>
      <c r="OG86" s="40"/>
      <c r="OH86" s="40"/>
      <c r="OI86" s="40"/>
      <c r="OJ86" s="40"/>
      <c r="OK86" s="40"/>
      <c r="OL86" s="40"/>
      <c r="OM86" s="40"/>
      <c r="ON86" s="40"/>
      <c r="OO86" s="40"/>
      <c r="OP86" s="40"/>
      <c r="OQ86" s="40"/>
    </row>
    <row r="87" spans="1:407" s="72" customFormat="1" ht="14.1" customHeight="1" x14ac:dyDescent="0.2">
      <c r="A87" s="40"/>
      <c r="B87" s="145" t="s">
        <v>40</v>
      </c>
      <c r="C87" s="126">
        <v>43769</v>
      </c>
      <c r="D87" s="127">
        <f t="shared" si="4"/>
        <v>0.57291666666666652</v>
      </c>
      <c r="E87" s="128">
        <f>F87-L87</f>
        <v>0.58333333333333326</v>
      </c>
      <c r="F87" s="146">
        <v>0.66666666666666663</v>
      </c>
      <c r="G87" s="129" t="s">
        <v>15</v>
      </c>
      <c r="H87" s="131" t="s">
        <v>16</v>
      </c>
      <c r="I87" s="132" t="s">
        <v>22</v>
      </c>
      <c r="J87" s="131" t="s">
        <v>144</v>
      </c>
      <c r="K87" s="133" t="s">
        <v>145</v>
      </c>
      <c r="L87" s="135">
        <v>8.3333333333333329E-2</v>
      </c>
      <c r="M87" s="183">
        <v>20</v>
      </c>
      <c r="N87" s="130" t="s">
        <v>479</v>
      </c>
      <c r="O87" s="168" t="s">
        <v>37</v>
      </c>
      <c r="P87" s="132" t="s">
        <v>449</v>
      </c>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c r="IM87" s="50"/>
      <c r="IN87" s="50"/>
      <c r="IO87" s="50"/>
      <c r="IP87" s="50"/>
      <c r="IQ87" s="50"/>
      <c r="IR87" s="50"/>
      <c r="IS87" s="50"/>
      <c r="IT87" s="50"/>
      <c r="IU87" s="50"/>
      <c r="IV87" s="50"/>
      <c r="IW87" s="50"/>
      <c r="IX87" s="50"/>
      <c r="IY87" s="50"/>
      <c r="IZ87" s="50"/>
      <c r="JA87" s="50"/>
      <c r="JB87" s="50"/>
      <c r="JC87" s="50"/>
      <c r="JD87" s="50"/>
      <c r="JE87" s="50"/>
      <c r="JF87" s="50"/>
      <c r="JG87" s="50"/>
      <c r="JH87" s="50"/>
      <c r="JI87" s="50"/>
      <c r="JJ87" s="50"/>
      <c r="JK87" s="50"/>
      <c r="JL87" s="50"/>
      <c r="JM87" s="50"/>
      <c r="JN87" s="50"/>
      <c r="JO87" s="50"/>
      <c r="JP87" s="50"/>
      <c r="JQ87" s="50"/>
      <c r="JR87" s="50"/>
      <c r="JS87" s="50"/>
      <c r="JT87" s="50"/>
      <c r="JU87" s="50"/>
      <c r="JV87" s="50"/>
      <c r="JW87" s="50"/>
      <c r="JX87" s="50"/>
      <c r="JY87" s="50"/>
      <c r="JZ87" s="50"/>
      <c r="KA87" s="50"/>
      <c r="KB87" s="50"/>
      <c r="KC87" s="50"/>
      <c r="KD87" s="50"/>
      <c r="KE87" s="50"/>
      <c r="KF87" s="50"/>
      <c r="KG87" s="50"/>
      <c r="KH87" s="50"/>
      <c r="KI87" s="50"/>
      <c r="KJ87" s="50"/>
      <c r="KK87" s="50"/>
      <c r="KL87" s="50"/>
      <c r="KM87" s="50"/>
      <c r="KN87" s="50"/>
      <c r="KO87" s="50"/>
      <c r="KP87" s="50"/>
      <c r="KQ87" s="50"/>
      <c r="KR87" s="50"/>
      <c r="KS87" s="50"/>
      <c r="KT87" s="50"/>
      <c r="KU87" s="50"/>
      <c r="KV87" s="50"/>
      <c r="KW87" s="50"/>
      <c r="KX87" s="50"/>
      <c r="KY87" s="50"/>
      <c r="KZ87" s="50"/>
      <c r="LA87" s="50"/>
      <c r="LB87" s="50"/>
      <c r="LC87" s="50"/>
      <c r="LD87" s="50"/>
      <c r="LE87" s="50"/>
      <c r="LF87" s="50"/>
      <c r="LG87" s="50"/>
      <c r="LH87" s="50"/>
      <c r="LI87" s="50"/>
      <c r="LJ87" s="50"/>
      <c r="LK87" s="50"/>
      <c r="LL87" s="50"/>
      <c r="LM87" s="50"/>
      <c r="LN87" s="50"/>
      <c r="LO87" s="50"/>
      <c r="LP87" s="50"/>
      <c r="LQ87" s="50"/>
      <c r="LR87" s="50"/>
      <c r="LS87" s="50"/>
      <c r="LT87" s="50"/>
      <c r="LU87" s="50"/>
      <c r="LV87" s="50"/>
      <c r="LW87" s="50"/>
      <c r="LX87" s="50"/>
      <c r="LY87" s="50"/>
      <c r="LZ87" s="50"/>
      <c r="MA87" s="50"/>
      <c r="MB87" s="50"/>
      <c r="MC87" s="50"/>
      <c r="MD87" s="50"/>
      <c r="ME87" s="50"/>
      <c r="MF87" s="50"/>
      <c r="MG87" s="50"/>
      <c r="MH87" s="50"/>
      <c r="MI87" s="50"/>
      <c r="MJ87" s="50"/>
      <c r="MK87" s="50"/>
      <c r="ML87" s="50"/>
      <c r="MM87" s="50"/>
      <c r="MN87" s="50"/>
      <c r="MO87" s="50"/>
      <c r="MP87" s="50"/>
      <c r="MQ87" s="50"/>
      <c r="MR87" s="50"/>
      <c r="MS87" s="50"/>
      <c r="MT87" s="50"/>
      <c r="MU87" s="50"/>
      <c r="MV87" s="50"/>
      <c r="MW87" s="50"/>
      <c r="MX87" s="50"/>
      <c r="MY87" s="50"/>
      <c r="MZ87" s="50"/>
      <c r="NA87" s="50"/>
      <c r="NB87" s="50"/>
      <c r="NC87" s="50"/>
      <c r="ND87" s="50"/>
      <c r="NE87" s="50"/>
      <c r="NF87" s="50"/>
      <c r="NG87" s="50"/>
      <c r="NH87" s="50"/>
      <c r="NI87" s="50"/>
      <c r="NJ87" s="50"/>
      <c r="NK87" s="50"/>
      <c r="NL87" s="50"/>
      <c r="NM87" s="50"/>
      <c r="NN87" s="50"/>
      <c r="NO87" s="50"/>
      <c r="NP87" s="50"/>
      <c r="NQ87" s="50"/>
      <c r="NR87" s="50"/>
      <c r="NS87" s="50"/>
      <c r="NT87" s="50"/>
      <c r="NU87" s="50"/>
      <c r="NV87" s="50"/>
      <c r="NW87" s="50"/>
      <c r="NX87" s="50"/>
      <c r="NY87" s="50"/>
      <c r="NZ87" s="50"/>
      <c r="OA87" s="50"/>
      <c r="OB87" s="50"/>
      <c r="OC87" s="50"/>
      <c r="OD87" s="50"/>
      <c r="OE87" s="50"/>
      <c r="OF87" s="50"/>
      <c r="OG87" s="50"/>
      <c r="OH87" s="50"/>
      <c r="OI87" s="50"/>
      <c r="OJ87" s="50"/>
      <c r="OK87" s="50"/>
      <c r="OL87" s="50"/>
      <c r="OM87" s="50"/>
      <c r="ON87" s="50"/>
      <c r="OO87" s="50"/>
      <c r="OP87" s="50"/>
      <c r="OQ87" s="50"/>
    </row>
    <row r="88" spans="1:407" s="72" customFormat="1" ht="14.1" customHeight="1" x14ac:dyDescent="0.2">
      <c r="A88" s="40"/>
      <c r="B88" s="145" t="s">
        <v>40</v>
      </c>
      <c r="C88" s="143">
        <v>43769</v>
      </c>
      <c r="D88" s="127">
        <f t="shared" si="4"/>
        <v>0.60416666666666652</v>
      </c>
      <c r="E88" s="128">
        <f>F88-L88</f>
        <v>0.61458333333333326</v>
      </c>
      <c r="F88" s="129">
        <v>0.66666666666666663</v>
      </c>
      <c r="G88" s="129" t="s">
        <v>15</v>
      </c>
      <c r="H88" s="131" t="s">
        <v>16</v>
      </c>
      <c r="I88" s="132" t="s">
        <v>17</v>
      </c>
      <c r="J88" s="131" t="s">
        <v>115</v>
      </c>
      <c r="K88" s="133" t="s">
        <v>116</v>
      </c>
      <c r="L88" s="135">
        <v>5.2083333333333336E-2</v>
      </c>
      <c r="M88" s="183">
        <v>5</v>
      </c>
      <c r="N88" s="130">
        <v>1</v>
      </c>
      <c r="O88" s="168" t="s">
        <v>25</v>
      </c>
      <c r="P88" s="132" t="s">
        <v>449</v>
      </c>
      <c r="Q88" s="41"/>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c r="IK88" s="50"/>
      <c r="IL88" s="50"/>
      <c r="IM88" s="50"/>
      <c r="IN88" s="50"/>
      <c r="IO88" s="50"/>
      <c r="IP88" s="50"/>
      <c r="IQ88" s="50"/>
      <c r="IR88" s="50"/>
      <c r="IS88" s="50"/>
      <c r="IT88" s="50"/>
      <c r="IU88" s="50"/>
      <c r="IV88" s="50"/>
      <c r="IW88" s="50"/>
      <c r="IX88" s="50"/>
      <c r="IY88" s="50"/>
      <c r="IZ88" s="50"/>
      <c r="JA88" s="50"/>
      <c r="JB88" s="50"/>
      <c r="JC88" s="50"/>
      <c r="JD88" s="50"/>
      <c r="JE88" s="50"/>
      <c r="JF88" s="50"/>
      <c r="JG88" s="50"/>
      <c r="JH88" s="50"/>
      <c r="JI88" s="50"/>
      <c r="JJ88" s="50"/>
      <c r="JK88" s="50"/>
      <c r="JL88" s="50"/>
      <c r="JM88" s="50"/>
      <c r="JN88" s="50"/>
      <c r="JO88" s="50"/>
      <c r="JP88" s="50"/>
      <c r="JQ88" s="50"/>
      <c r="JR88" s="50"/>
      <c r="JS88" s="50"/>
      <c r="JT88" s="50"/>
      <c r="JU88" s="50"/>
      <c r="JV88" s="50"/>
      <c r="JW88" s="50"/>
      <c r="JX88" s="50"/>
      <c r="JY88" s="50"/>
      <c r="JZ88" s="50"/>
      <c r="KA88" s="50"/>
      <c r="KB88" s="50"/>
      <c r="KC88" s="50"/>
      <c r="KD88" s="50"/>
      <c r="KE88" s="50"/>
      <c r="KF88" s="50"/>
      <c r="KG88" s="50"/>
      <c r="KH88" s="50"/>
      <c r="KI88" s="50"/>
      <c r="KJ88" s="50"/>
      <c r="KK88" s="50"/>
      <c r="KL88" s="50"/>
      <c r="KM88" s="50"/>
      <c r="KN88" s="50"/>
      <c r="KO88" s="50"/>
      <c r="KP88" s="50"/>
      <c r="KQ88" s="50"/>
      <c r="KR88" s="50"/>
      <c r="KS88" s="50"/>
      <c r="KT88" s="50"/>
      <c r="KU88" s="50"/>
      <c r="KV88" s="50"/>
      <c r="KW88" s="50"/>
      <c r="KX88" s="50"/>
      <c r="KY88" s="50"/>
      <c r="KZ88" s="50"/>
      <c r="LA88" s="50"/>
      <c r="LB88" s="50"/>
      <c r="LC88" s="50"/>
      <c r="LD88" s="50"/>
      <c r="LE88" s="50"/>
      <c r="LF88" s="50"/>
      <c r="LG88" s="50"/>
      <c r="LH88" s="50"/>
      <c r="LI88" s="50"/>
      <c r="LJ88" s="50"/>
      <c r="LK88" s="50"/>
      <c r="LL88" s="50"/>
      <c r="LM88" s="50"/>
      <c r="LN88" s="50"/>
      <c r="LO88" s="50"/>
      <c r="LP88" s="50"/>
      <c r="LQ88" s="50"/>
      <c r="LR88" s="50"/>
      <c r="LS88" s="50"/>
      <c r="LT88" s="50"/>
      <c r="LU88" s="50"/>
      <c r="LV88" s="50"/>
      <c r="LW88" s="50"/>
      <c r="LX88" s="50"/>
      <c r="LY88" s="50"/>
      <c r="LZ88" s="50"/>
      <c r="MA88" s="50"/>
      <c r="MB88" s="50"/>
      <c r="MC88" s="50"/>
      <c r="MD88" s="50"/>
      <c r="ME88" s="50"/>
      <c r="MF88" s="50"/>
      <c r="MG88" s="50"/>
      <c r="MH88" s="50"/>
      <c r="MI88" s="50"/>
      <c r="MJ88" s="50"/>
      <c r="MK88" s="50"/>
      <c r="ML88" s="50"/>
      <c r="MM88" s="50"/>
      <c r="MN88" s="50"/>
      <c r="MO88" s="50"/>
      <c r="MP88" s="50"/>
      <c r="MQ88" s="50"/>
      <c r="MR88" s="50"/>
      <c r="MS88" s="50"/>
      <c r="MT88" s="50"/>
      <c r="MU88" s="50"/>
      <c r="MV88" s="50"/>
      <c r="MW88" s="50"/>
      <c r="MX88" s="50"/>
      <c r="MY88" s="50"/>
      <c r="MZ88" s="50"/>
      <c r="NA88" s="50"/>
      <c r="NB88" s="50"/>
      <c r="NC88" s="50"/>
      <c r="ND88" s="50"/>
      <c r="NE88" s="50"/>
      <c r="NF88" s="50"/>
      <c r="NG88" s="50"/>
      <c r="NH88" s="50"/>
      <c r="NI88" s="50"/>
      <c r="NJ88" s="50"/>
      <c r="NK88" s="50"/>
      <c r="NL88" s="50"/>
      <c r="NM88" s="50"/>
      <c r="NN88" s="50"/>
      <c r="NO88" s="50"/>
      <c r="NP88" s="50"/>
      <c r="NQ88" s="50"/>
      <c r="NR88" s="50"/>
      <c r="NS88" s="50"/>
      <c r="NT88" s="50"/>
      <c r="NU88" s="50"/>
      <c r="NV88" s="50"/>
      <c r="NW88" s="50"/>
      <c r="NX88" s="50"/>
      <c r="NY88" s="50"/>
      <c r="NZ88" s="50"/>
      <c r="OA88" s="50"/>
      <c r="OB88" s="50"/>
      <c r="OC88" s="50"/>
      <c r="OD88" s="50"/>
      <c r="OE88" s="50"/>
      <c r="OF88" s="50"/>
      <c r="OG88" s="50"/>
      <c r="OH88" s="50"/>
      <c r="OI88" s="50"/>
      <c r="OJ88" s="50"/>
      <c r="OK88" s="50"/>
      <c r="OL88" s="50"/>
      <c r="OM88" s="50"/>
      <c r="ON88" s="50"/>
      <c r="OO88" s="50"/>
      <c r="OP88" s="50"/>
      <c r="OQ88" s="50"/>
    </row>
    <row r="89" spans="1:407" s="41" customFormat="1" ht="12.75" customHeight="1" x14ac:dyDescent="0.2">
      <c r="A89" s="40"/>
      <c r="B89" s="157" t="s">
        <v>40</v>
      </c>
      <c r="C89" s="158">
        <v>43769</v>
      </c>
      <c r="D89" s="127">
        <f t="shared" si="4"/>
        <v>0.61458333333333326</v>
      </c>
      <c r="E89" s="128">
        <v>0.625</v>
      </c>
      <c r="F89" s="137">
        <f>E89+L89</f>
        <v>0.70833333333333337</v>
      </c>
      <c r="G89" s="159" t="s">
        <v>15</v>
      </c>
      <c r="H89" s="160" t="s">
        <v>31</v>
      </c>
      <c r="I89" s="161" t="s">
        <v>78</v>
      </c>
      <c r="J89" s="162" t="s">
        <v>140</v>
      </c>
      <c r="K89" s="163" t="s">
        <v>141</v>
      </c>
      <c r="L89" s="164">
        <v>8.3333333333333329E-2</v>
      </c>
      <c r="M89" s="185">
        <v>5</v>
      </c>
      <c r="N89" s="161">
        <v>2</v>
      </c>
      <c r="O89" s="171" t="s">
        <v>25</v>
      </c>
      <c r="P89" s="132" t="s">
        <v>449</v>
      </c>
    </row>
    <row r="90" spans="1:407" s="41" customFormat="1" ht="12.75" customHeight="1" x14ac:dyDescent="0.2">
      <c r="A90" s="40"/>
      <c r="B90" s="51" t="s">
        <v>21</v>
      </c>
      <c r="C90" s="31">
        <v>43770</v>
      </c>
      <c r="D90" s="32">
        <f t="shared" si="4"/>
        <v>0.38541666666666663</v>
      </c>
      <c r="E90" s="33">
        <f>F90-L90</f>
        <v>0.39583333333333331</v>
      </c>
      <c r="F90" s="73">
        <v>0.5</v>
      </c>
      <c r="G90" s="52" t="s">
        <v>24</v>
      </c>
      <c r="H90" s="35" t="s">
        <v>16</v>
      </c>
      <c r="I90" s="39" t="s">
        <v>445</v>
      </c>
      <c r="J90" s="35" t="s">
        <v>470</v>
      </c>
      <c r="K90" s="37" t="s">
        <v>473</v>
      </c>
      <c r="L90" s="38">
        <v>0.10416666666666667</v>
      </c>
      <c r="M90" s="183">
        <v>5</v>
      </c>
      <c r="N90" s="39">
        <v>5</v>
      </c>
      <c r="O90" s="167" t="s">
        <v>25</v>
      </c>
      <c r="P90" s="36" t="s">
        <v>449</v>
      </c>
      <c r="Q90" s="41" t="s">
        <v>459</v>
      </c>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c r="IT90" s="40"/>
      <c r="IU90" s="40"/>
      <c r="IV90" s="40"/>
      <c r="IW90" s="40"/>
      <c r="IX90" s="40"/>
      <c r="IY90" s="40"/>
      <c r="IZ90" s="40"/>
      <c r="JA90" s="40"/>
      <c r="JB90" s="40"/>
      <c r="JC90" s="40"/>
      <c r="JD90" s="40"/>
      <c r="JE90" s="40"/>
      <c r="JF90" s="40"/>
      <c r="JG90" s="40"/>
      <c r="JH90" s="40"/>
      <c r="JI90" s="40"/>
      <c r="JJ90" s="40"/>
      <c r="JK90" s="40"/>
      <c r="JL90" s="40"/>
      <c r="JM90" s="40"/>
      <c r="JN90" s="40"/>
      <c r="JO90" s="40"/>
      <c r="JP90" s="40"/>
      <c r="JQ90" s="40"/>
      <c r="JR90" s="40"/>
      <c r="JS90" s="40"/>
      <c r="JT90" s="40"/>
      <c r="JU90" s="40"/>
      <c r="JV90" s="40"/>
      <c r="JW90" s="40"/>
      <c r="JX90" s="40"/>
      <c r="JY90" s="40"/>
      <c r="JZ90" s="40"/>
      <c r="KA90" s="40"/>
      <c r="KB90" s="40"/>
      <c r="KC90" s="40"/>
      <c r="KD90" s="40"/>
      <c r="KE90" s="40"/>
      <c r="KF90" s="40"/>
      <c r="KG90" s="40"/>
      <c r="KH90" s="40"/>
      <c r="KI90" s="40"/>
      <c r="KJ90" s="40"/>
      <c r="KK90" s="40"/>
      <c r="KL90" s="40"/>
      <c r="KM90" s="40"/>
      <c r="KN90" s="40"/>
      <c r="KO90" s="40"/>
      <c r="KP90" s="40"/>
      <c r="KQ90" s="40"/>
      <c r="KR90" s="40"/>
      <c r="KS90" s="40"/>
      <c r="KT90" s="40"/>
      <c r="KU90" s="40"/>
      <c r="KV90" s="40"/>
      <c r="KW90" s="40"/>
      <c r="KX90" s="40"/>
      <c r="KY90" s="40"/>
      <c r="KZ90" s="40"/>
      <c r="LA90" s="40"/>
      <c r="LB90" s="40"/>
      <c r="LC90" s="40"/>
      <c r="LD90" s="40"/>
      <c r="LE90" s="40"/>
      <c r="LF90" s="40"/>
      <c r="LG90" s="40"/>
      <c r="LH90" s="40"/>
      <c r="LI90" s="40"/>
      <c r="LJ90" s="40"/>
      <c r="LK90" s="40"/>
      <c r="LL90" s="40"/>
      <c r="LM90" s="40"/>
      <c r="LN90" s="40"/>
      <c r="LO90" s="40"/>
      <c r="LP90" s="40"/>
      <c r="LQ90" s="40"/>
      <c r="LR90" s="40"/>
      <c r="LS90" s="40"/>
      <c r="LT90" s="40"/>
      <c r="LU90" s="40"/>
      <c r="LV90" s="40"/>
      <c r="LW90" s="40"/>
      <c r="LX90" s="40"/>
      <c r="LY90" s="40"/>
      <c r="LZ90" s="40"/>
      <c r="MA90" s="40"/>
      <c r="MB90" s="40"/>
      <c r="MC90" s="40"/>
      <c r="MD90" s="40"/>
      <c r="ME90" s="40"/>
      <c r="MF90" s="40"/>
      <c r="MG90" s="40"/>
      <c r="MH90" s="40"/>
      <c r="MI90" s="40"/>
      <c r="MJ90" s="40"/>
      <c r="MK90" s="40"/>
      <c r="ML90" s="40"/>
      <c r="MM90" s="40"/>
      <c r="MN90" s="40"/>
      <c r="MO90" s="40"/>
      <c r="MP90" s="40"/>
      <c r="MQ90" s="40"/>
      <c r="MR90" s="40"/>
      <c r="MS90" s="40"/>
      <c r="MT90" s="40"/>
      <c r="MU90" s="40"/>
      <c r="MV90" s="40"/>
      <c r="MW90" s="40"/>
      <c r="MX90" s="40"/>
      <c r="MY90" s="40"/>
      <c r="MZ90" s="40"/>
      <c r="NA90" s="40"/>
      <c r="NB90" s="40"/>
      <c r="NC90" s="40"/>
      <c r="ND90" s="40"/>
      <c r="NE90" s="40"/>
      <c r="NF90" s="40"/>
      <c r="NG90" s="40"/>
      <c r="NH90" s="40"/>
      <c r="NI90" s="40"/>
      <c r="NJ90" s="40"/>
      <c r="NK90" s="40"/>
      <c r="NL90" s="40"/>
      <c r="NM90" s="40"/>
      <c r="NN90" s="40"/>
      <c r="NO90" s="40"/>
      <c r="NP90" s="40"/>
      <c r="NQ90" s="40"/>
      <c r="NR90" s="40"/>
      <c r="NS90" s="40"/>
      <c r="NT90" s="40"/>
      <c r="NU90" s="40"/>
      <c r="NV90" s="40"/>
      <c r="NW90" s="40"/>
      <c r="NX90" s="40"/>
      <c r="NY90" s="40"/>
      <c r="NZ90" s="40"/>
      <c r="OA90" s="40"/>
      <c r="OB90" s="40"/>
      <c r="OC90" s="40"/>
      <c r="OD90" s="40"/>
      <c r="OE90" s="40"/>
      <c r="OF90" s="40"/>
      <c r="OG90" s="40"/>
      <c r="OH90" s="40"/>
      <c r="OI90" s="40"/>
      <c r="OJ90" s="40"/>
      <c r="OK90" s="40"/>
      <c r="OL90" s="40"/>
      <c r="OM90" s="40"/>
      <c r="ON90" s="40"/>
      <c r="OO90" s="40"/>
      <c r="OP90" s="40"/>
      <c r="OQ90" s="40"/>
    </row>
    <row r="91" spans="1:407" s="40" customFormat="1" ht="12.75" customHeight="1" x14ac:dyDescent="0.2">
      <c r="B91" s="42" t="s">
        <v>21</v>
      </c>
      <c r="C91" s="31">
        <v>43770</v>
      </c>
      <c r="D91" s="32">
        <f t="shared" si="4"/>
        <v>0.48958333333333331</v>
      </c>
      <c r="E91" s="33">
        <v>0.5</v>
      </c>
      <c r="F91" s="34">
        <f>E91+L91</f>
        <v>0.56597222222222221</v>
      </c>
      <c r="G91" s="59" t="s">
        <v>24</v>
      </c>
      <c r="H91" s="43" t="s">
        <v>31</v>
      </c>
      <c r="I91" s="39" t="s">
        <v>78</v>
      </c>
      <c r="J91" s="44" t="s">
        <v>146</v>
      </c>
      <c r="K91" s="45" t="s">
        <v>147</v>
      </c>
      <c r="L91" s="46">
        <v>6.5972222222222224E-2</v>
      </c>
      <c r="M91" s="184">
        <v>5</v>
      </c>
      <c r="N91" s="84">
        <v>1</v>
      </c>
      <c r="O91" s="167" t="s">
        <v>25</v>
      </c>
      <c r="P91" s="36" t="s">
        <v>449</v>
      </c>
      <c r="Q91" s="41" t="s">
        <v>459</v>
      </c>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c r="II91" s="41"/>
      <c r="IJ91" s="41"/>
      <c r="IK91" s="41"/>
      <c r="IL91" s="41"/>
      <c r="IM91" s="41"/>
      <c r="IN91" s="41"/>
      <c r="IO91" s="41"/>
      <c r="IP91" s="41"/>
      <c r="IQ91" s="41"/>
      <c r="IR91" s="41"/>
      <c r="IS91" s="41"/>
      <c r="IT91" s="41"/>
      <c r="IU91" s="41"/>
      <c r="IV91" s="41"/>
      <c r="IW91" s="41"/>
      <c r="IX91" s="41"/>
      <c r="IY91" s="41"/>
      <c r="IZ91" s="41"/>
      <c r="JA91" s="41"/>
      <c r="JB91" s="41"/>
      <c r="JC91" s="41"/>
      <c r="JD91" s="41"/>
      <c r="JE91" s="41"/>
      <c r="JF91" s="41"/>
      <c r="JG91" s="41"/>
      <c r="JH91" s="41"/>
      <c r="JI91" s="41"/>
      <c r="JJ91" s="41"/>
      <c r="JK91" s="41"/>
      <c r="JL91" s="41"/>
      <c r="JM91" s="41"/>
      <c r="JN91" s="41"/>
      <c r="JO91" s="41"/>
      <c r="JP91" s="41"/>
      <c r="JQ91" s="41"/>
      <c r="JR91" s="41"/>
      <c r="JS91" s="41"/>
      <c r="JT91" s="41"/>
      <c r="JU91" s="41"/>
      <c r="JV91" s="41"/>
      <c r="JW91" s="41"/>
      <c r="JX91" s="41"/>
      <c r="JY91" s="41"/>
      <c r="JZ91" s="41"/>
      <c r="KA91" s="41"/>
      <c r="KB91" s="41"/>
      <c r="KC91" s="41"/>
      <c r="KD91" s="41"/>
      <c r="KE91" s="41"/>
      <c r="KF91" s="41"/>
      <c r="KG91" s="41"/>
      <c r="KH91" s="41"/>
      <c r="KI91" s="41"/>
      <c r="KJ91" s="41"/>
      <c r="KK91" s="41"/>
      <c r="KL91" s="41"/>
      <c r="KM91" s="41"/>
      <c r="KN91" s="41"/>
      <c r="KO91" s="41"/>
      <c r="KP91" s="41"/>
      <c r="KQ91" s="41"/>
      <c r="KR91" s="41"/>
      <c r="KS91" s="41"/>
      <c r="KT91" s="41"/>
      <c r="KU91" s="41"/>
      <c r="KV91" s="41"/>
      <c r="KW91" s="41"/>
      <c r="KX91" s="41"/>
      <c r="KY91" s="41"/>
      <c r="KZ91" s="41"/>
      <c r="LA91" s="41"/>
      <c r="LB91" s="41"/>
      <c r="LC91" s="41"/>
      <c r="LD91" s="41"/>
      <c r="LE91" s="41"/>
      <c r="LF91" s="41"/>
      <c r="LG91" s="41"/>
      <c r="LH91" s="41"/>
      <c r="LI91" s="41"/>
      <c r="LJ91" s="41"/>
      <c r="LK91" s="41"/>
      <c r="LL91" s="41"/>
      <c r="LM91" s="41"/>
      <c r="LN91" s="41"/>
      <c r="LO91" s="41"/>
      <c r="LP91" s="41"/>
      <c r="LQ91" s="41"/>
      <c r="LR91" s="41"/>
      <c r="LS91" s="41"/>
      <c r="LT91" s="41"/>
      <c r="LU91" s="41"/>
      <c r="LV91" s="41"/>
      <c r="LW91" s="41"/>
      <c r="LX91" s="41"/>
      <c r="LY91" s="41"/>
      <c r="LZ91" s="41"/>
      <c r="MA91" s="41"/>
      <c r="MB91" s="41"/>
      <c r="MC91" s="41"/>
      <c r="MD91" s="41"/>
      <c r="ME91" s="41"/>
      <c r="MF91" s="41"/>
      <c r="MG91" s="41"/>
      <c r="MH91" s="41"/>
      <c r="MI91" s="41"/>
      <c r="MJ91" s="41"/>
      <c r="MK91" s="41"/>
      <c r="ML91" s="41"/>
      <c r="MM91" s="41"/>
      <c r="MN91" s="41"/>
      <c r="MO91" s="41"/>
      <c r="MP91" s="41"/>
      <c r="MQ91" s="41"/>
      <c r="MR91" s="41"/>
      <c r="MS91" s="41"/>
      <c r="MT91" s="41"/>
      <c r="MU91" s="41"/>
      <c r="MV91" s="41"/>
      <c r="MW91" s="41"/>
      <c r="MX91" s="41"/>
      <c r="MY91" s="41"/>
      <c r="MZ91" s="41"/>
      <c r="NA91" s="41"/>
      <c r="NB91" s="41"/>
      <c r="NC91" s="41"/>
      <c r="ND91" s="41"/>
      <c r="NE91" s="41"/>
      <c r="NF91" s="41"/>
      <c r="NG91" s="41"/>
      <c r="NH91" s="41"/>
      <c r="NI91" s="41"/>
      <c r="NJ91" s="41"/>
      <c r="NK91" s="41"/>
      <c r="NL91" s="41"/>
      <c r="NM91" s="41"/>
      <c r="NN91" s="41"/>
      <c r="NO91" s="41"/>
      <c r="NP91" s="41"/>
      <c r="NQ91" s="41"/>
      <c r="NR91" s="41"/>
      <c r="NS91" s="41"/>
      <c r="NT91" s="41"/>
      <c r="NU91" s="41"/>
      <c r="NV91" s="41"/>
      <c r="NW91" s="41"/>
      <c r="NX91" s="41"/>
      <c r="NY91" s="41"/>
      <c r="NZ91" s="41"/>
      <c r="OA91" s="41"/>
      <c r="OB91" s="41"/>
      <c r="OC91" s="41"/>
      <c r="OD91" s="41"/>
      <c r="OE91" s="41"/>
      <c r="OF91" s="41"/>
      <c r="OG91" s="41"/>
      <c r="OH91" s="41"/>
      <c r="OI91" s="41"/>
      <c r="OJ91" s="41"/>
      <c r="OK91" s="41"/>
      <c r="OL91" s="41"/>
      <c r="OM91" s="41"/>
      <c r="ON91" s="41"/>
      <c r="OO91" s="41"/>
      <c r="OP91" s="41"/>
      <c r="OQ91" s="41"/>
    </row>
    <row r="92" spans="1:407" s="41" customFormat="1" ht="12.75" customHeight="1" x14ac:dyDescent="0.2">
      <c r="A92" s="40"/>
      <c r="B92" s="30" t="s">
        <v>21</v>
      </c>
      <c r="C92" s="31">
        <v>43770</v>
      </c>
      <c r="D92" s="32">
        <f t="shared" si="4"/>
        <v>0.58333333333333326</v>
      </c>
      <c r="E92" s="33">
        <f>F92-L92</f>
        <v>0.59375</v>
      </c>
      <c r="F92" s="73">
        <v>0.66666666666666663</v>
      </c>
      <c r="G92" s="39" t="s">
        <v>15</v>
      </c>
      <c r="H92" s="35" t="s">
        <v>16</v>
      </c>
      <c r="I92" s="36" t="s">
        <v>22</v>
      </c>
      <c r="J92" s="58" t="s">
        <v>475</v>
      </c>
      <c r="K92" s="45" t="s">
        <v>477</v>
      </c>
      <c r="L92" s="46">
        <v>7.2916666666666671E-2</v>
      </c>
      <c r="M92" s="184">
        <v>5</v>
      </c>
      <c r="N92" s="39">
        <v>1</v>
      </c>
      <c r="O92" s="167" t="s">
        <v>25</v>
      </c>
      <c r="P92" s="36" t="s">
        <v>449</v>
      </c>
      <c r="Q92" s="41" t="s">
        <v>459</v>
      </c>
    </row>
    <row r="93" spans="1:407" s="41" customFormat="1" ht="12.75" customHeight="1" x14ac:dyDescent="0.2">
      <c r="A93" s="40"/>
      <c r="B93" s="51" t="s">
        <v>21</v>
      </c>
      <c r="C93" s="31">
        <v>43770</v>
      </c>
      <c r="D93" s="32">
        <f t="shared" si="4"/>
        <v>0.59374999999999989</v>
      </c>
      <c r="E93" s="33">
        <f>F93-L93</f>
        <v>0.60416666666666663</v>
      </c>
      <c r="F93" s="52">
        <v>0.66666666666666663</v>
      </c>
      <c r="G93" s="39" t="s">
        <v>15</v>
      </c>
      <c r="H93" s="35" t="s">
        <v>16</v>
      </c>
      <c r="I93" s="39" t="s">
        <v>17</v>
      </c>
      <c r="J93" s="58" t="s">
        <v>389</v>
      </c>
      <c r="K93" s="45" t="s">
        <v>391</v>
      </c>
      <c r="L93" s="46">
        <v>6.25E-2</v>
      </c>
      <c r="M93" s="184">
        <v>5</v>
      </c>
      <c r="N93" s="39" t="s">
        <v>480</v>
      </c>
      <c r="O93" s="167" t="s">
        <v>493</v>
      </c>
      <c r="P93" s="36" t="s">
        <v>449</v>
      </c>
      <c r="Q93" s="41" t="s">
        <v>459</v>
      </c>
    </row>
    <row r="94" spans="1:407" s="41" customFormat="1" ht="12.75" customHeight="1" x14ac:dyDescent="0.2">
      <c r="A94" s="40"/>
      <c r="B94" s="142" t="s">
        <v>30</v>
      </c>
      <c r="C94" s="143">
        <v>43773</v>
      </c>
      <c r="D94" s="127">
        <f t="shared" si="4"/>
        <v>0.48958333333333331</v>
      </c>
      <c r="E94" s="128">
        <v>0.5</v>
      </c>
      <c r="F94" s="137">
        <f>E94+L94</f>
        <v>0.625</v>
      </c>
      <c r="G94" s="149" t="s">
        <v>24</v>
      </c>
      <c r="H94" s="139" t="s">
        <v>31</v>
      </c>
      <c r="I94" s="130" t="s">
        <v>78</v>
      </c>
      <c r="J94" s="140" t="s">
        <v>154</v>
      </c>
      <c r="K94" s="141" t="s">
        <v>155</v>
      </c>
      <c r="L94" s="135">
        <v>0.125</v>
      </c>
      <c r="M94" s="183">
        <v>5</v>
      </c>
      <c r="N94" s="130">
        <v>1</v>
      </c>
      <c r="O94" s="168" t="s">
        <v>25</v>
      </c>
      <c r="P94" s="132" t="s">
        <v>449</v>
      </c>
    </row>
    <row r="95" spans="1:407" s="41" customFormat="1" ht="12.75" customHeight="1" x14ac:dyDescent="0.2">
      <c r="A95" s="40"/>
      <c r="B95" s="150" t="s">
        <v>30</v>
      </c>
      <c r="C95" s="143">
        <v>43773</v>
      </c>
      <c r="D95" s="127">
        <f t="shared" si="4"/>
        <v>0.60416666666666652</v>
      </c>
      <c r="E95" s="128">
        <f>F95-L95</f>
        <v>0.61458333333333326</v>
      </c>
      <c r="F95" s="146">
        <v>0.66666666666666663</v>
      </c>
      <c r="G95" s="129" t="s">
        <v>15</v>
      </c>
      <c r="H95" s="131" t="s">
        <v>16</v>
      </c>
      <c r="I95" s="132" t="s">
        <v>22</v>
      </c>
      <c r="J95" s="131" t="s">
        <v>148</v>
      </c>
      <c r="K95" s="133" t="s">
        <v>149</v>
      </c>
      <c r="L95" s="135">
        <v>5.2083333333333336E-2</v>
      </c>
      <c r="M95" s="183">
        <v>20</v>
      </c>
      <c r="N95" s="130">
        <v>17</v>
      </c>
      <c r="O95" s="168" t="s">
        <v>25</v>
      </c>
      <c r="P95" s="132" t="s">
        <v>449</v>
      </c>
      <c r="Q95" s="40"/>
    </row>
    <row r="96" spans="1:407" s="41" customFormat="1" ht="12.75" customHeight="1" x14ac:dyDescent="0.2">
      <c r="A96" s="40"/>
      <c r="B96" s="142" t="s">
        <v>30</v>
      </c>
      <c r="C96" s="143">
        <v>43773</v>
      </c>
      <c r="D96" s="127">
        <f t="shared" si="4"/>
        <v>0.61458333333333326</v>
      </c>
      <c r="E96" s="128">
        <v>0.625</v>
      </c>
      <c r="F96" s="137">
        <f>E96+L96</f>
        <v>0.69444444444444442</v>
      </c>
      <c r="G96" s="138" t="s">
        <v>15</v>
      </c>
      <c r="H96" s="139" t="s">
        <v>31</v>
      </c>
      <c r="I96" s="130" t="s">
        <v>78</v>
      </c>
      <c r="J96" s="144" t="s">
        <v>150</v>
      </c>
      <c r="K96" s="133" t="s">
        <v>151</v>
      </c>
      <c r="L96" s="135">
        <v>6.9444444444444434E-2</v>
      </c>
      <c r="M96" s="183">
        <v>5</v>
      </c>
      <c r="N96" s="130">
        <v>2</v>
      </c>
      <c r="O96" s="168" t="s">
        <v>25</v>
      </c>
      <c r="P96" s="132" t="s">
        <v>449</v>
      </c>
      <c r="Q96" s="40"/>
    </row>
    <row r="97" spans="1:407" s="41" customFormat="1" ht="12.75" customHeight="1" x14ac:dyDescent="0.2">
      <c r="A97" s="40"/>
      <c r="B97" s="51" t="s">
        <v>34</v>
      </c>
      <c r="C97" s="31">
        <v>43774</v>
      </c>
      <c r="D97" s="32">
        <f t="shared" si="4"/>
        <v>0.44791666666666663</v>
      </c>
      <c r="E97" s="33">
        <f>F97-L97</f>
        <v>0.45833333333333331</v>
      </c>
      <c r="F97" s="34">
        <v>0.5</v>
      </c>
      <c r="G97" s="52" t="s">
        <v>24</v>
      </c>
      <c r="H97" s="35" t="s">
        <v>16</v>
      </c>
      <c r="I97" s="36" t="s">
        <v>22</v>
      </c>
      <c r="J97" s="35" t="s">
        <v>160</v>
      </c>
      <c r="K97" s="37" t="s">
        <v>161</v>
      </c>
      <c r="L97" s="38">
        <v>4.1666666666666664E-2</v>
      </c>
      <c r="M97" s="183">
        <v>20</v>
      </c>
      <c r="N97" s="39">
        <v>19</v>
      </c>
      <c r="O97" s="167" t="s">
        <v>25</v>
      </c>
      <c r="P97" s="36" t="s">
        <v>449</v>
      </c>
    </row>
    <row r="98" spans="1:407" s="41" customFormat="1" ht="12.75" customHeight="1" x14ac:dyDescent="0.2">
      <c r="A98" s="40"/>
      <c r="B98" s="106" t="s">
        <v>34</v>
      </c>
      <c r="C98" s="108">
        <v>43774</v>
      </c>
      <c r="D98" s="106">
        <f t="shared" si="4"/>
        <v>0.60416666666666652</v>
      </c>
      <c r="E98" s="106">
        <f>F98-L98</f>
        <v>0.61458333333333326</v>
      </c>
      <c r="F98" s="106">
        <v>0.66666666666666663</v>
      </c>
      <c r="G98" s="106" t="s">
        <v>15</v>
      </c>
      <c r="H98" s="110" t="s">
        <v>16</v>
      </c>
      <c r="I98" s="112" t="s">
        <v>445</v>
      </c>
      <c r="J98" s="113" t="s">
        <v>457</v>
      </c>
      <c r="K98" s="115" t="s">
        <v>458</v>
      </c>
      <c r="L98" s="117">
        <v>5.2083333333333336E-2</v>
      </c>
      <c r="M98" s="184">
        <v>5</v>
      </c>
      <c r="N98" s="112">
        <v>1</v>
      </c>
      <c r="O98" s="167" t="s">
        <v>25</v>
      </c>
      <c r="P98" s="36" t="s">
        <v>449</v>
      </c>
      <c r="Q98" s="40"/>
    </row>
    <row r="99" spans="1:407" s="41" customFormat="1" ht="12.75" customHeight="1" x14ac:dyDescent="0.2">
      <c r="A99" s="40"/>
      <c r="B99" s="148" t="s">
        <v>14</v>
      </c>
      <c r="C99" s="143">
        <v>43775</v>
      </c>
      <c r="D99" s="127">
        <f t="shared" si="4"/>
        <v>0.48958333333333331</v>
      </c>
      <c r="E99" s="128">
        <v>0.5</v>
      </c>
      <c r="F99" s="137">
        <f>E99+L99</f>
        <v>0.5625</v>
      </c>
      <c r="G99" s="138" t="s">
        <v>24</v>
      </c>
      <c r="H99" s="139" t="s">
        <v>31</v>
      </c>
      <c r="I99" s="130" t="s">
        <v>32</v>
      </c>
      <c r="J99" s="144" t="s">
        <v>447</v>
      </c>
      <c r="K99" s="133" t="s">
        <v>448</v>
      </c>
      <c r="L99" s="134">
        <v>6.25E-2</v>
      </c>
      <c r="M99" s="184">
        <v>20</v>
      </c>
      <c r="N99" s="130" t="s">
        <v>488</v>
      </c>
      <c r="O99" s="168" t="s">
        <v>37</v>
      </c>
      <c r="P99" s="132" t="s">
        <v>449</v>
      </c>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c r="KH99" s="48"/>
      <c r="KI99" s="48"/>
      <c r="KJ99" s="48"/>
      <c r="KK99" s="48"/>
      <c r="KL99" s="48"/>
      <c r="KM99" s="48"/>
      <c r="KN99" s="48"/>
      <c r="KO99" s="48"/>
      <c r="KP99" s="48"/>
      <c r="KQ99" s="48"/>
      <c r="KR99" s="48"/>
      <c r="KS99" s="48"/>
      <c r="KT99" s="48"/>
      <c r="KU99" s="48"/>
      <c r="KV99" s="48"/>
      <c r="KW99" s="48"/>
      <c r="KX99" s="48"/>
      <c r="KY99" s="48"/>
      <c r="KZ99" s="48"/>
      <c r="LA99" s="48"/>
      <c r="LB99" s="48"/>
      <c r="LC99" s="48"/>
      <c r="LD99" s="48"/>
      <c r="LE99" s="48"/>
      <c r="LF99" s="48"/>
      <c r="LG99" s="48"/>
      <c r="LH99" s="48"/>
      <c r="LI99" s="48"/>
      <c r="LJ99" s="48"/>
      <c r="LK99" s="48"/>
      <c r="LL99" s="48"/>
      <c r="LM99" s="48"/>
      <c r="LN99" s="48"/>
      <c r="LO99" s="48"/>
      <c r="LP99" s="48"/>
      <c r="LQ99" s="48"/>
      <c r="LR99" s="48"/>
      <c r="LS99" s="48"/>
      <c r="LT99" s="48"/>
      <c r="LU99" s="48"/>
      <c r="LV99" s="48"/>
      <c r="LW99" s="48"/>
      <c r="LX99" s="48"/>
      <c r="LY99" s="48"/>
      <c r="LZ99" s="48"/>
      <c r="MA99" s="48"/>
      <c r="MB99" s="48"/>
      <c r="MC99" s="48"/>
      <c r="MD99" s="48"/>
      <c r="ME99" s="48"/>
      <c r="MF99" s="48"/>
      <c r="MG99" s="48"/>
      <c r="MH99" s="48"/>
      <c r="MI99" s="48"/>
      <c r="MJ99" s="48"/>
      <c r="MK99" s="48"/>
      <c r="ML99" s="48"/>
      <c r="MM99" s="48"/>
      <c r="MN99" s="48"/>
      <c r="MO99" s="48"/>
      <c r="MP99" s="48"/>
      <c r="MQ99" s="48"/>
      <c r="MR99" s="48"/>
      <c r="MS99" s="48"/>
      <c r="MT99" s="48"/>
      <c r="MU99" s="48"/>
      <c r="MV99" s="48"/>
      <c r="MW99" s="48"/>
      <c r="MX99" s="48"/>
      <c r="MY99" s="48"/>
      <c r="MZ99" s="48"/>
      <c r="NA99" s="48"/>
      <c r="NB99" s="48"/>
      <c r="NC99" s="48"/>
      <c r="ND99" s="48"/>
      <c r="NE99" s="48"/>
      <c r="NF99" s="48"/>
      <c r="NG99" s="48"/>
      <c r="NH99" s="48"/>
      <c r="NI99" s="48"/>
      <c r="NJ99" s="48"/>
      <c r="NK99" s="48"/>
      <c r="NL99" s="48"/>
      <c r="NM99" s="48"/>
      <c r="NN99" s="48"/>
      <c r="NO99" s="48"/>
      <c r="NP99" s="48"/>
      <c r="NQ99" s="48"/>
      <c r="NR99" s="48"/>
      <c r="NS99" s="48"/>
      <c r="NT99" s="48"/>
      <c r="NU99" s="48"/>
      <c r="NV99" s="48"/>
      <c r="NW99" s="48"/>
      <c r="NX99" s="48"/>
      <c r="NY99" s="48"/>
      <c r="NZ99" s="48"/>
      <c r="OA99" s="48"/>
      <c r="OB99" s="48"/>
      <c r="OC99" s="48"/>
      <c r="OD99" s="48"/>
      <c r="OE99" s="48"/>
      <c r="OF99" s="48"/>
      <c r="OG99" s="48"/>
      <c r="OH99" s="48"/>
      <c r="OI99" s="48"/>
      <c r="OJ99" s="48"/>
      <c r="OK99" s="48"/>
      <c r="OL99" s="48"/>
      <c r="OM99" s="48"/>
      <c r="ON99" s="48"/>
      <c r="OO99" s="48"/>
      <c r="OP99" s="48"/>
      <c r="OQ99" s="48"/>
    </row>
    <row r="100" spans="1:407" s="41" customFormat="1" ht="12.75" customHeight="1" x14ac:dyDescent="0.2">
      <c r="A100" s="40"/>
      <c r="B100" s="142" t="s">
        <v>14</v>
      </c>
      <c r="C100" s="143">
        <v>43775</v>
      </c>
      <c r="D100" s="127">
        <f t="shared" si="4"/>
        <v>0.48958333333333331</v>
      </c>
      <c r="E100" s="128">
        <v>0.5</v>
      </c>
      <c r="F100" s="137">
        <f>E100+L100</f>
        <v>0.60416666666666663</v>
      </c>
      <c r="G100" s="138" t="s">
        <v>24</v>
      </c>
      <c r="H100" s="139" t="s">
        <v>31</v>
      </c>
      <c r="I100" s="130" t="s">
        <v>78</v>
      </c>
      <c r="J100" s="144" t="s">
        <v>156</v>
      </c>
      <c r="K100" s="133" t="s">
        <v>157</v>
      </c>
      <c r="L100" s="135">
        <v>0.10416666666666667</v>
      </c>
      <c r="M100" s="183">
        <v>15</v>
      </c>
      <c r="N100" s="130" t="s">
        <v>481</v>
      </c>
      <c r="O100" s="168" t="s">
        <v>37</v>
      </c>
      <c r="P100" s="132" t="s">
        <v>449</v>
      </c>
    </row>
    <row r="101" spans="1:407" s="41" customFormat="1" ht="12.75" customHeight="1" x14ac:dyDescent="0.2">
      <c r="A101" s="40"/>
      <c r="B101" s="142" t="s">
        <v>14</v>
      </c>
      <c r="C101" s="143">
        <v>43775</v>
      </c>
      <c r="D101" s="127">
        <v>0.73958333333333326</v>
      </c>
      <c r="E101" s="128">
        <v>0.75</v>
      </c>
      <c r="F101" s="137">
        <v>0.83333333333333337</v>
      </c>
      <c r="G101" s="182" t="s">
        <v>494</v>
      </c>
      <c r="H101" s="165" t="s">
        <v>16</v>
      </c>
      <c r="I101" s="130" t="s">
        <v>17</v>
      </c>
      <c r="J101" s="166" t="s">
        <v>495</v>
      </c>
      <c r="K101" s="147" t="s">
        <v>496</v>
      </c>
      <c r="L101" s="134">
        <v>8.3333333333333329E-2</v>
      </c>
      <c r="M101" s="184"/>
      <c r="N101" s="130">
        <v>4</v>
      </c>
      <c r="O101" s="168" t="s">
        <v>19</v>
      </c>
      <c r="P101" s="132" t="s">
        <v>449</v>
      </c>
    </row>
    <row r="102" spans="1:407" s="41" customFormat="1" ht="12.75" customHeight="1" x14ac:dyDescent="0.2">
      <c r="A102" s="40"/>
      <c r="B102" s="121" t="s">
        <v>40</v>
      </c>
      <c r="C102" s="101">
        <v>43776</v>
      </c>
      <c r="D102" s="102">
        <f t="shared" ref="D102:D114" si="5">E102-0.0104166666666667</f>
        <v>0.42708333333333331</v>
      </c>
      <c r="E102" s="103">
        <f>F102-L102</f>
        <v>0.4375</v>
      </c>
      <c r="F102" s="104">
        <v>0.5</v>
      </c>
      <c r="G102" s="122" t="s">
        <v>24</v>
      </c>
      <c r="H102" s="123" t="s">
        <v>16</v>
      </c>
      <c r="I102" s="105" t="s">
        <v>22</v>
      </c>
      <c r="J102" s="123" t="s">
        <v>158</v>
      </c>
      <c r="K102" s="124" t="s">
        <v>159</v>
      </c>
      <c r="L102" s="125">
        <v>6.25E-2</v>
      </c>
      <c r="M102" s="186">
        <v>10</v>
      </c>
      <c r="N102" s="105">
        <v>8</v>
      </c>
      <c r="O102" s="167" t="s">
        <v>25</v>
      </c>
      <c r="P102" s="36" t="s">
        <v>449</v>
      </c>
      <c r="Q102" s="72"/>
    </row>
    <row r="103" spans="1:407" s="41" customFormat="1" ht="12.75" customHeight="1" x14ac:dyDescent="0.2">
      <c r="A103" s="40"/>
      <c r="B103" s="107" t="s">
        <v>40</v>
      </c>
      <c r="C103" s="101">
        <v>43776</v>
      </c>
      <c r="D103" s="102">
        <f t="shared" si="5"/>
        <v>0.48958333333333331</v>
      </c>
      <c r="E103" s="103">
        <v>0.5</v>
      </c>
      <c r="F103" s="104">
        <f>E103+L103</f>
        <v>0.55208333333333337</v>
      </c>
      <c r="G103" s="109" t="s">
        <v>24</v>
      </c>
      <c r="H103" s="111" t="s">
        <v>31</v>
      </c>
      <c r="I103" s="105" t="s">
        <v>78</v>
      </c>
      <c r="J103" s="114" t="s">
        <v>162</v>
      </c>
      <c r="K103" s="116" t="s">
        <v>163</v>
      </c>
      <c r="L103" s="118">
        <v>5.2083333333333336E-2</v>
      </c>
      <c r="M103" s="187">
        <v>5</v>
      </c>
      <c r="N103" s="105">
        <v>2</v>
      </c>
      <c r="O103" s="167" t="s">
        <v>25</v>
      </c>
      <c r="P103" s="36" t="s">
        <v>449</v>
      </c>
    </row>
    <row r="104" spans="1:407" s="41" customFormat="1" ht="12.75" customHeight="1" x14ac:dyDescent="0.2">
      <c r="A104" s="40"/>
      <c r="B104" s="150" t="s">
        <v>30</v>
      </c>
      <c r="C104" s="143">
        <v>43780</v>
      </c>
      <c r="D104" s="127">
        <f t="shared" si="5"/>
        <v>0.44791666666666663</v>
      </c>
      <c r="E104" s="128">
        <f>F104-L104</f>
        <v>0.45833333333333331</v>
      </c>
      <c r="F104" s="137">
        <v>0.5</v>
      </c>
      <c r="G104" s="129" t="s">
        <v>24</v>
      </c>
      <c r="H104" s="131" t="s">
        <v>16</v>
      </c>
      <c r="I104" s="132" t="s">
        <v>17</v>
      </c>
      <c r="J104" s="131" t="s">
        <v>173</v>
      </c>
      <c r="K104" s="133" t="s">
        <v>387</v>
      </c>
      <c r="L104" s="135">
        <v>4.1666666666666664E-2</v>
      </c>
      <c r="M104" s="183">
        <v>15</v>
      </c>
      <c r="N104" s="130" t="s">
        <v>492</v>
      </c>
      <c r="O104" s="168" t="s">
        <v>37</v>
      </c>
      <c r="P104" s="132" t="s">
        <v>449</v>
      </c>
    </row>
    <row r="105" spans="1:407" s="41" customFormat="1" ht="12.75" customHeight="1" x14ac:dyDescent="0.2">
      <c r="A105" s="40"/>
      <c r="B105" s="150" t="s">
        <v>30</v>
      </c>
      <c r="C105" s="143">
        <v>43780</v>
      </c>
      <c r="D105" s="127">
        <f t="shared" si="5"/>
        <v>0.62499999999999989</v>
      </c>
      <c r="E105" s="128">
        <f>F105-L105</f>
        <v>0.63541666666666663</v>
      </c>
      <c r="F105" s="146">
        <v>0.66666666666666663</v>
      </c>
      <c r="G105" s="129" t="s">
        <v>15</v>
      </c>
      <c r="H105" s="131" t="s">
        <v>16</v>
      </c>
      <c r="I105" s="132" t="s">
        <v>22</v>
      </c>
      <c r="J105" s="156" t="s">
        <v>106</v>
      </c>
      <c r="K105" s="133" t="s">
        <v>446</v>
      </c>
      <c r="L105" s="135">
        <v>3.125E-2</v>
      </c>
      <c r="M105" s="183">
        <v>10</v>
      </c>
      <c r="N105" s="130">
        <v>7</v>
      </c>
      <c r="O105" s="168" t="s">
        <v>25</v>
      </c>
      <c r="P105" s="132" t="s">
        <v>449</v>
      </c>
    </row>
    <row r="106" spans="1:407" s="41" customFormat="1" ht="12.75" customHeight="1" x14ac:dyDescent="0.2">
      <c r="A106" s="40"/>
      <c r="B106" s="30" t="s">
        <v>34</v>
      </c>
      <c r="C106" s="31">
        <v>43781</v>
      </c>
      <c r="D106" s="32">
        <f t="shared" si="5"/>
        <v>0.42708333333333331</v>
      </c>
      <c r="E106" s="33">
        <f>F106-L106</f>
        <v>0.4375</v>
      </c>
      <c r="F106" s="34">
        <v>0.5</v>
      </c>
      <c r="G106" s="52" t="s">
        <v>24</v>
      </c>
      <c r="H106" s="35" t="s">
        <v>16</v>
      </c>
      <c r="I106" s="36" t="s">
        <v>22</v>
      </c>
      <c r="J106" s="35" t="s">
        <v>164</v>
      </c>
      <c r="K106" s="37" t="s">
        <v>165</v>
      </c>
      <c r="L106" s="38">
        <v>6.25E-2</v>
      </c>
      <c r="M106" s="183">
        <v>10</v>
      </c>
      <c r="N106" s="39">
        <v>8</v>
      </c>
      <c r="O106" s="167" t="s">
        <v>25</v>
      </c>
      <c r="P106" s="36" t="s">
        <v>449</v>
      </c>
    </row>
    <row r="107" spans="1:407" s="48" customFormat="1" ht="12.75" customHeight="1" x14ac:dyDescent="0.2">
      <c r="A107" s="40"/>
      <c r="B107" s="57" t="s">
        <v>34</v>
      </c>
      <c r="C107" s="31">
        <v>43781</v>
      </c>
      <c r="D107" s="32">
        <f t="shared" si="5"/>
        <v>0.48958333333333331</v>
      </c>
      <c r="E107" s="33">
        <v>0.5</v>
      </c>
      <c r="F107" s="34">
        <f>E107+L107</f>
        <v>0.5625</v>
      </c>
      <c r="G107" s="59" t="s">
        <v>24</v>
      </c>
      <c r="H107" s="43" t="s">
        <v>31</v>
      </c>
      <c r="I107" s="39" t="s">
        <v>78</v>
      </c>
      <c r="J107" s="55" t="s">
        <v>168</v>
      </c>
      <c r="K107" s="53" t="s">
        <v>169</v>
      </c>
      <c r="L107" s="46">
        <v>6.25E-2</v>
      </c>
      <c r="M107" s="184">
        <v>5</v>
      </c>
      <c r="N107" s="39">
        <v>1</v>
      </c>
      <c r="O107" s="167" t="s">
        <v>25</v>
      </c>
      <c r="P107" s="36" t="s">
        <v>449</v>
      </c>
      <c r="Q107" s="41"/>
    </row>
    <row r="108" spans="1:407" s="48" customFormat="1" ht="12.75" customHeight="1" x14ac:dyDescent="0.2">
      <c r="A108" s="40"/>
      <c r="B108" s="30" t="s">
        <v>34</v>
      </c>
      <c r="C108" s="31">
        <v>43781</v>
      </c>
      <c r="D108" s="32">
        <f t="shared" si="5"/>
        <v>0.62499999999999989</v>
      </c>
      <c r="E108" s="33">
        <f t="shared" ref="E108:E114" si="6">F108-L108</f>
        <v>0.63541666666666663</v>
      </c>
      <c r="F108" s="73">
        <v>0.66666666666666663</v>
      </c>
      <c r="G108" s="52" t="s">
        <v>15</v>
      </c>
      <c r="H108" s="35" t="s">
        <v>16</v>
      </c>
      <c r="I108" s="36" t="s">
        <v>22</v>
      </c>
      <c r="J108" s="35" t="s">
        <v>171</v>
      </c>
      <c r="K108" s="37" t="s">
        <v>386</v>
      </c>
      <c r="L108" s="38">
        <v>3.125E-2</v>
      </c>
      <c r="M108" s="183">
        <v>5</v>
      </c>
      <c r="N108" s="39">
        <v>6</v>
      </c>
      <c r="O108" s="167" t="s">
        <v>25</v>
      </c>
      <c r="P108" s="36" t="s">
        <v>449</v>
      </c>
      <c r="Q108" s="72"/>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41"/>
      <c r="GU108" s="41"/>
      <c r="GV108" s="41"/>
      <c r="GW108" s="41"/>
      <c r="GX108" s="41"/>
      <c r="GY108" s="41"/>
      <c r="GZ108" s="41"/>
      <c r="HA108" s="41"/>
      <c r="HB108" s="41"/>
      <c r="HC108" s="41"/>
      <c r="HD108" s="41"/>
      <c r="HE108" s="41"/>
      <c r="HF108" s="41"/>
      <c r="HG108" s="41"/>
      <c r="HH108" s="41"/>
      <c r="HI108" s="41"/>
      <c r="HJ108" s="41"/>
      <c r="HK108" s="41"/>
      <c r="HL108" s="41"/>
      <c r="HM108" s="41"/>
      <c r="HN108" s="41"/>
      <c r="HO108" s="41"/>
      <c r="HP108" s="41"/>
      <c r="HQ108" s="41"/>
      <c r="HR108" s="41"/>
      <c r="HS108" s="41"/>
      <c r="HT108" s="41"/>
      <c r="HU108" s="41"/>
      <c r="HV108" s="41"/>
      <c r="HW108" s="41"/>
      <c r="HX108" s="41"/>
      <c r="HY108" s="41"/>
      <c r="HZ108" s="41"/>
      <c r="IA108" s="41"/>
      <c r="IB108" s="41"/>
      <c r="IC108" s="41"/>
      <c r="ID108" s="41"/>
      <c r="IE108" s="41"/>
      <c r="IF108" s="41"/>
      <c r="IG108" s="41"/>
      <c r="IH108" s="41"/>
      <c r="II108" s="41"/>
      <c r="IJ108" s="41"/>
      <c r="IK108" s="41"/>
      <c r="IL108" s="41"/>
      <c r="IM108" s="41"/>
      <c r="IN108" s="41"/>
      <c r="IO108" s="41"/>
      <c r="IP108" s="41"/>
      <c r="IQ108" s="41"/>
      <c r="IR108" s="41"/>
      <c r="IS108" s="41"/>
      <c r="IT108" s="41"/>
      <c r="IU108" s="41"/>
      <c r="IV108" s="41"/>
      <c r="IW108" s="41"/>
      <c r="IX108" s="41"/>
      <c r="IY108" s="41"/>
      <c r="IZ108" s="41"/>
      <c r="JA108" s="41"/>
      <c r="JB108" s="41"/>
      <c r="JC108" s="41"/>
      <c r="JD108" s="41"/>
      <c r="JE108" s="41"/>
      <c r="JF108" s="41"/>
      <c r="JG108" s="41"/>
      <c r="JH108" s="41"/>
      <c r="JI108" s="41"/>
      <c r="JJ108" s="41"/>
      <c r="JK108" s="41"/>
      <c r="JL108" s="41"/>
      <c r="JM108" s="41"/>
      <c r="JN108" s="41"/>
      <c r="JO108" s="41"/>
      <c r="JP108" s="41"/>
      <c r="JQ108" s="41"/>
      <c r="JR108" s="41"/>
      <c r="JS108" s="41"/>
      <c r="JT108" s="41"/>
      <c r="JU108" s="41"/>
      <c r="JV108" s="41"/>
      <c r="JW108" s="41"/>
      <c r="JX108" s="41"/>
      <c r="JY108" s="41"/>
      <c r="JZ108" s="41"/>
      <c r="KA108" s="41"/>
      <c r="KB108" s="41"/>
      <c r="KC108" s="41"/>
      <c r="KD108" s="41"/>
      <c r="KE108" s="41"/>
      <c r="KF108" s="41"/>
      <c r="KG108" s="41"/>
      <c r="KH108" s="41"/>
      <c r="KI108" s="41"/>
      <c r="KJ108" s="41"/>
      <c r="KK108" s="41"/>
      <c r="KL108" s="41"/>
      <c r="KM108" s="41"/>
      <c r="KN108" s="41"/>
      <c r="KO108" s="41"/>
      <c r="KP108" s="41"/>
      <c r="KQ108" s="41"/>
      <c r="KR108" s="41"/>
      <c r="KS108" s="41"/>
      <c r="KT108" s="41"/>
      <c r="KU108" s="41"/>
      <c r="KV108" s="41"/>
      <c r="KW108" s="41"/>
      <c r="KX108" s="41"/>
      <c r="KY108" s="41"/>
      <c r="KZ108" s="41"/>
      <c r="LA108" s="41"/>
      <c r="LB108" s="41"/>
      <c r="LC108" s="41"/>
      <c r="LD108" s="41"/>
      <c r="LE108" s="41"/>
      <c r="LF108" s="41"/>
      <c r="LG108" s="41"/>
      <c r="LH108" s="41"/>
      <c r="LI108" s="41"/>
      <c r="LJ108" s="41"/>
      <c r="LK108" s="41"/>
      <c r="LL108" s="41"/>
      <c r="LM108" s="41"/>
      <c r="LN108" s="41"/>
      <c r="LO108" s="41"/>
      <c r="LP108" s="41"/>
      <c r="LQ108" s="41"/>
      <c r="LR108" s="41"/>
      <c r="LS108" s="41"/>
      <c r="LT108" s="41"/>
      <c r="LU108" s="41"/>
      <c r="LV108" s="41"/>
      <c r="LW108" s="41"/>
      <c r="LX108" s="41"/>
      <c r="LY108" s="41"/>
      <c r="LZ108" s="41"/>
      <c r="MA108" s="41"/>
      <c r="MB108" s="41"/>
      <c r="MC108" s="41"/>
      <c r="MD108" s="41"/>
      <c r="ME108" s="41"/>
      <c r="MF108" s="41"/>
      <c r="MG108" s="41"/>
      <c r="MH108" s="41"/>
      <c r="MI108" s="41"/>
      <c r="MJ108" s="41"/>
      <c r="MK108" s="41"/>
      <c r="ML108" s="41"/>
      <c r="MM108" s="41"/>
      <c r="MN108" s="41"/>
      <c r="MO108" s="41"/>
      <c r="MP108" s="41"/>
      <c r="MQ108" s="41"/>
      <c r="MR108" s="41"/>
      <c r="MS108" s="41"/>
      <c r="MT108" s="41"/>
      <c r="MU108" s="41"/>
      <c r="MV108" s="41"/>
      <c r="MW108" s="41"/>
      <c r="MX108" s="41"/>
      <c r="MY108" s="41"/>
      <c r="MZ108" s="41"/>
      <c r="NA108" s="41"/>
      <c r="NB108" s="41"/>
      <c r="NC108" s="41"/>
      <c r="ND108" s="41"/>
      <c r="NE108" s="41"/>
      <c r="NF108" s="41"/>
      <c r="NG108" s="41"/>
      <c r="NH108" s="41"/>
      <c r="NI108" s="41"/>
      <c r="NJ108" s="41"/>
      <c r="NK108" s="41"/>
      <c r="NL108" s="41"/>
      <c r="NM108" s="41"/>
      <c r="NN108" s="41"/>
      <c r="NO108" s="41"/>
      <c r="NP108" s="41"/>
      <c r="NQ108" s="41"/>
      <c r="NR108" s="41"/>
      <c r="NS108" s="41"/>
      <c r="NT108" s="41"/>
      <c r="NU108" s="41"/>
      <c r="NV108" s="41"/>
      <c r="NW108" s="41"/>
      <c r="NX108" s="41"/>
      <c r="NY108" s="41"/>
      <c r="NZ108" s="41"/>
      <c r="OA108" s="41"/>
      <c r="OB108" s="41"/>
      <c r="OC108" s="41"/>
      <c r="OD108" s="41"/>
      <c r="OE108" s="41"/>
      <c r="OF108" s="41"/>
      <c r="OG108" s="41"/>
      <c r="OH108" s="41"/>
      <c r="OI108" s="41"/>
      <c r="OJ108" s="41"/>
      <c r="OK108" s="41"/>
      <c r="OL108" s="41"/>
      <c r="OM108" s="41"/>
      <c r="ON108" s="41"/>
      <c r="OO108" s="41"/>
      <c r="OP108" s="41"/>
      <c r="OQ108" s="41"/>
    </row>
    <row r="109" spans="1:407" s="40" customFormat="1" ht="12.75" customHeight="1" x14ac:dyDescent="0.2">
      <c r="B109" s="150" t="s">
        <v>14</v>
      </c>
      <c r="C109" s="143">
        <v>43782</v>
      </c>
      <c r="D109" s="127">
        <f t="shared" si="5"/>
        <v>0.45833333333333331</v>
      </c>
      <c r="E109" s="128">
        <f t="shared" si="6"/>
        <v>0.46875</v>
      </c>
      <c r="F109" s="137">
        <v>0.5</v>
      </c>
      <c r="G109" s="129" t="s">
        <v>24</v>
      </c>
      <c r="H109" s="131" t="s">
        <v>16</v>
      </c>
      <c r="I109" s="132" t="s">
        <v>22</v>
      </c>
      <c r="J109" s="131" t="s">
        <v>166</v>
      </c>
      <c r="K109" s="133" t="s">
        <v>443</v>
      </c>
      <c r="L109" s="135">
        <v>3.125E-2</v>
      </c>
      <c r="M109" s="183">
        <v>5</v>
      </c>
      <c r="N109" s="130">
        <v>2</v>
      </c>
      <c r="O109" s="168" t="s">
        <v>25</v>
      </c>
      <c r="P109" s="132" t="s">
        <v>449</v>
      </c>
      <c r="Q109" s="64"/>
    </row>
    <row r="110" spans="1:407" s="41" customFormat="1" ht="12.75" customHeight="1" x14ac:dyDescent="0.2">
      <c r="A110" s="40"/>
      <c r="B110" s="150" t="s">
        <v>14</v>
      </c>
      <c r="C110" s="143">
        <v>43782</v>
      </c>
      <c r="D110" s="127">
        <f t="shared" si="5"/>
        <v>0.45833333333333331</v>
      </c>
      <c r="E110" s="128">
        <f t="shared" si="6"/>
        <v>0.46875</v>
      </c>
      <c r="F110" s="137">
        <v>0.5</v>
      </c>
      <c r="G110" s="129" t="s">
        <v>24</v>
      </c>
      <c r="H110" s="131" t="s">
        <v>16</v>
      </c>
      <c r="I110" s="132" t="s">
        <v>22</v>
      </c>
      <c r="J110" s="131" t="s">
        <v>167</v>
      </c>
      <c r="K110" s="133" t="s">
        <v>444</v>
      </c>
      <c r="L110" s="135">
        <v>3.125E-2</v>
      </c>
      <c r="M110" s="183">
        <v>20</v>
      </c>
      <c r="N110" s="130">
        <v>17</v>
      </c>
      <c r="O110" s="168" t="s">
        <v>25</v>
      </c>
      <c r="P110" s="132" t="s">
        <v>449</v>
      </c>
    </row>
    <row r="111" spans="1:407" s="41" customFormat="1" ht="12.75" customHeight="1" x14ac:dyDescent="0.2">
      <c r="A111" s="40"/>
      <c r="B111" s="30" t="s">
        <v>40</v>
      </c>
      <c r="C111" s="30">
        <v>43783</v>
      </c>
      <c r="D111" s="32">
        <f t="shared" si="5"/>
        <v>0.61458333333333326</v>
      </c>
      <c r="E111" s="33">
        <f t="shared" si="6"/>
        <v>0.625</v>
      </c>
      <c r="F111" s="52">
        <v>0.66666666666666663</v>
      </c>
      <c r="G111" s="52" t="s">
        <v>15</v>
      </c>
      <c r="H111" s="35" t="s">
        <v>16</v>
      </c>
      <c r="I111" s="39" t="s">
        <v>17</v>
      </c>
      <c r="J111" s="61" t="s">
        <v>170</v>
      </c>
      <c r="K111" s="53" t="s">
        <v>385</v>
      </c>
      <c r="L111" s="46">
        <v>4.1666666666666664E-2</v>
      </c>
      <c r="M111" s="184">
        <v>5</v>
      </c>
      <c r="N111" s="39">
        <v>4</v>
      </c>
      <c r="O111" s="167" t="s">
        <v>19</v>
      </c>
      <c r="P111" s="36" t="s">
        <v>449</v>
      </c>
      <c r="Q111" s="72"/>
    </row>
    <row r="112" spans="1:407" s="40" customFormat="1" ht="12.75" customHeight="1" x14ac:dyDescent="0.2">
      <c r="B112" s="51" t="s">
        <v>40</v>
      </c>
      <c r="C112" s="31">
        <v>43783</v>
      </c>
      <c r="D112" s="32">
        <f t="shared" si="5"/>
        <v>0.62499999999999989</v>
      </c>
      <c r="E112" s="33">
        <f t="shared" si="6"/>
        <v>0.63541666666666663</v>
      </c>
      <c r="F112" s="73">
        <v>0.66666666666666663</v>
      </c>
      <c r="G112" s="52" t="s">
        <v>15</v>
      </c>
      <c r="H112" s="35" t="s">
        <v>16</v>
      </c>
      <c r="I112" s="36" t="s">
        <v>22</v>
      </c>
      <c r="J112" s="35" t="s">
        <v>172</v>
      </c>
      <c r="K112" s="37" t="s">
        <v>442</v>
      </c>
      <c r="L112" s="38">
        <v>3.125E-2</v>
      </c>
      <c r="M112" s="183">
        <v>20</v>
      </c>
      <c r="N112" s="39">
        <v>17</v>
      </c>
      <c r="O112" s="167" t="s">
        <v>25</v>
      </c>
      <c r="P112" s="36" t="s">
        <v>449</v>
      </c>
    </row>
    <row r="113" spans="1:16" s="41" customFormat="1" ht="12.75" customHeight="1" x14ac:dyDescent="0.2">
      <c r="A113" s="40"/>
      <c r="B113" s="126" t="s">
        <v>21</v>
      </c>
      <c r="C113" s="126">
        <v>43784</v>
      </c>
      <c r="D113" s="127">
        <f t="shared" si="5"/>
        <v>0.4375</v>
      </c>
      <c r="E113" s="128">
        <f t="shared" si="6"/>
        <v>0.44791666666666669</v>
      </c>
      <c r="F113" s="137">
        <v>0.5</v>
      </c>
      <c r="G113" s="129" t="s">
        <v>24</v>
      </c>
      <c r="H113" s="131" t="s">
        <v>16</v>
      </c>
      <c r="I113" s="132" t="s">
        <v>17</v>
      </c>
      <c r="J113" s="131" t="s">
        <v>384</v>
      </c>
      <c r="K113" s="133" t="s">
        <v>383</v>
      </c>
      <c r="L113" s="135">
        <v>5.2083333333333336E-2</v>
      </c>
      <c r="M113" s="183">
        <v>5</v>
      </c>
      <c r="N113" s="130">
        <v>1</v>
      </c>
      <c r="O113" s="168" t="s">
        <v>25</v>
      </c>
      <c r="P113" s="132" t="s">
        <v>449</v>
      </c>
    </row>
    <row r="114" spans="1:16" s="41" customFormat="1" ht="12.75" customHeight="1" x14ac:dyDescent="0.2">
      <c r="A114" s="40"/>
      <c r="B114" s="150" t="s">
        <v>21</v>
      </c>
      <c r="C114" s="143">
        <v>43784</v>
      </c>
      <c r="D114" s="127">
        <f t="shared" si="5"/>
        <v>0.60416666666666652</v>
      </c>
      <c r="E114" s="128">
        <f t="shared" si="6"/>
        <v>0.61458333333333326</v>
      </c>
      <c r="F114" s="129">
        <v>0.66666666666666663</v>
      </c>
      <c r="G114" s="129" t="s">
        <v>15</v>
      </c>
      <c r="H114" s="131" t="s">
        <v>16</v>
      </c>
      <c r="I114" s="132" t="s">
        <v>17</v>
      </c>
      <c r="J114" s="131" t="s">
        <v>174</v>
      </c>
      <c r="K114" s="133" t="s">
        <v>388</v>
      </c>
      <c r="L114" s="135">
        <v>5.2083333333333336E-2</v>
      </c>
      <c r="M114" s="183">
        <v>5</v>
      </c>
      <c r="N114" s="130" t="s">
        <v>461</v>
      </c>
      <c r="O114" s="168" t="s">
        <v>37</v>
      </c>
      <c r="P114" s="132" t="s">
        <v>449</v>
      </c>
    </row>
    <row r="115" spans="1:16" ht="15.75" customHeight="1" x14ac:dyDescent="0.25"/>
    <row r="116" spans="1:16" ht="15.75" customHeight="1" x14ac:dyDescent="0.25"/>
    <row r="117" spans="1:16" ht="15.75" customHeight="1" x14ac:dyDescent="0.25"/>
    <row r="118" spans="1:16" ht="15.75" customHeight="1" x14ac:dyDescent="0.25"/>
    <row r="119" spans="1:16" ht="15.75" customHeight="1" x14ac:dyDescent="0.25"/>
    <row r="120" spans="1:16" ht="15.75" customHeight="1" x14ac:dyDescent="0.25"/>
    <row r="121" spans="1:16" ht="15.75" customHeight="1" x14ac:dyDescent="0.25"/>
  </sheetData>
  <sortState ref="A97:OS98">
    <sortCondition ref="C97:C98"/>
    <sortCondition ref="D97:D98"/>
  </sortState>
  <printOptions horizontalCentered="1"/>
  <pageMargins left="0.118110236220472" right="0.118110236220472" top="0.74803149606299202" bottom="0.35433070866141703" header="0.31496062992126" footer="0.31496062992126"/>
  <pageSetup paperSize="8" fitToHeight="0" orientation="landscape" r:id="rId1"/>
  <headerFooter>
    <oddHeader>&amp;C&amp;"-,Bold"&amp;14OCTOBER/NOVEMBER 2019 EXAMINATION TIMETABLE , DRAFT 3 (20/09/2019)</oddHeader>
  </headerFooter>
  <rowBreaks count="2" manualBreakCount="2">
    <brk id="44" max="19" man="1"/>
    <brk id="85"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Q121"/>
  <sheetViews>
    <sheetView zoomScaleNormal="100" zoomScaleSheetLayoutView="90" workbookViewId="0">
      <pane ySplit="1" topLeftCell="A2" activePane="bottomLeft" state="frozen"/>
      <selection pane="bottomLeft" activeCell="V14" sqref="V14"/>
    </sheetView>
  </sheetViews>
  <sheetFormatPr defaultColWidth="9.7109375" defaultRowHeight="16.5" customHeight="1" x14ac:dyDescent="0.25"/>
  <cols>
    <col min="1" max="1" width="4.140625" style="85" hidden="1" customWidth="1"/>
    <col min="2" max="2" width="5" style="25" bestFit="1" customWidth="1"/>
    <col min="3" max="3" width="9.28515625" style="26" bestFit="1" customWidth="1"/>
    <col min="4" max="4" width="8.85546875" style="27" bestFit="1" customWidth="1"/>
    <col min="5" max="6" width="8.5703125" style="27" bestFit="1" customWidth="1"/>
    <col min="7" max="7" width="7.140625" style="90" bestFit="1" customWidth="1"/>
    <col min="8" max="8" width="10.28515625" style="28" bestFit="1" customWidth="1"/>
    <col min="9" max="9" width="11.140625" style="27" bestFit="1" customWidth="1"/>
    <col min="10" max="10" width="8.140625" style="27" bestFit="1" customWidth="1"/>
    <col min="11" max="11" width="70.140625" style="24" bestFit="1" customWidth="1"/>
    <col min="12" max="12" width="9.85546875" style="27" bestFit="1" customWidth="1"/>
    <col min="13" max="13" width="9.5703125" style="99" hidden="1" customWidth="1"/>
    <col min="14" max="14" width="8.85546875" style="29" bestFit="1" customWidth="1"/>
    <col min="15" max="15" width="16.28515625" style="29" bestFit="1" customWidth="1"/>
    <col min="16" max="16" width="9.7109375" style="27" bestFit="1" customWidth="1"/>
    <col min="17" max="17" width="21.7109375" style="24" hidden="1" customWidth="1"/>
    <col min="18" max="18" width="9.7109375" style="24" hidden="1" customWidth="1"/>
    <col min="19" max="16384" width="9.7109375" style="24"/>
  </cols>
  <sheetData>
    <row r="1" spans="1:407" s="83" customFormat="1" ht="15" customHeight="1" x14ac:dyDescent="0.2">
      <c r="A1" s="86"/>
      <c r="B1" s="76" t="s">
        <v>0</v>
      </c>
      <c r="C1" s="77" t="s">
        <v>1</v>
      </c>
      <c r="D1" s="88" t="s">
        <v>2</v>
      </c>
      <c r="E1" s="78" t="s">
        <v>3</v>
      </c>
      <c r="F1" s="79" t="s">
        <v>4</v>
      </c>
      <c r="G1" s="79" t="s">
        <v>5</v>
      </c>
      <c r="H1" s="80" t="s">
        <v>6</v>
      </c>
      <c r="I1" s="80" t="s">
        <v>7</v>
      </c>
      <c r="J1" s="80" t="s">
        <v>8</v>
      </c>
      <c r="K1" s="80" t="s">
        <v>9</v>
      </c>
      <c r="L1" s="81" t="s">
        <v>10</v>
      </c>
      <c r="M1" s="100" t="s">
        <v>482</v>
      </c>
      <c r="N1" s="100" t="s">
        <v>12</v>
      </c>
      <c r="O1" s="80" t="s">
        <v>11</v>
      </c>
      <c r="P1" s="80" t="s">
        <v>13</v>
      </c>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c r="IW1" s="82"/>
      <c r="IX1" s="82"/>
      <c r="IY1" s="82"/>
      <c r="IZ1" s="82"/>
      <c r="JA1" s="82"/>
      <c r="JB1" s="82"/>
      <c r="JC1" s="82"/>
      <c r="JD1" s="82"/>
      <c r="JE1" s="82"/>
      <c r="JF1" s="82"/>
      <c r="JG1" s="82"/>
      <c r="JH1" s="82"/>
      <c r="JI1" s="82"/>
      <c r="JJ1" s="82"/>
      <c r="JK1" s="82"/>
      <c r="JL1" s="82"/>
      <c r="JM1" s="82"/>
      <c r="JN1" s="82"/>
      <c r="JO1" s="82"/>
      <c r="JP1" s="82"/>
      <c r="JQ1" s="82"/>
      <c r="JR1" s="82"/>
      <c r="JS1" s="82"/>
      <c r="JT1" s="82"/>
      <c r="JU1" s="82"/>
      <c r="JV1" s="82"/>
      <c r="JW1" s="82"/>
      <c r="JX1" s="82"/>
      <c r="JY1" s="82"/>
      <c r="JZ1" s="82"/>
      <c r="KA1" s="82"/>
      <c r="KB1" s="82"/>
      <c r="KC1" s="82"/>
      <c r="KD1" s="82"/>
      <c r="KE1" s="82"/>
      <c r="KF1" s="82"/>
      <c r="KG1" s="82"/>
      <c r="KH1" s="82"/>
      <c r="KI1" s="82"/>
      <c r="KJ1" s="82"/>
      <c r="KK1" s="82"/>
      <c r="KL1" s="82"/>
      <c r="KM1" s="82"/>
      <c r="KN1" s="82"/>
      <c r="KO1" s="82"/>
      <c r="KP1" s="82"/>
      <c r="KQ1" s="82"/>
      <c r="KR1" s="82"/>
      <c r="KS1" s="82"/>
      <c r="KT1" s="82"/>
      <c r="KU1" s="82"/>
      <c r="KV1" s="82"/>
      <c r="KW1" s="82"/>
      <c r="KX1" s="82"/>
      <c r="KY1" s="82"/>
      <c r="KZ1" s="82"/>
      <c r="LA1" s="82"/>
      <c r="LB1" s="82"/>
      <c r="LC1" s="82"/>
      <c r="LD1" s="82"/>
      <c r="LE1" s="82"/>
      <c r="LF1" s="82"/>
      <c r="LG1" s="82"/>
      <c r="LH1" s="82"/>
      <c r="LI1" s="82"/>
      <c r="LJ1" s="82"/>
      <c r="LK1" s="82"/>
      <c r="LL1" s="82"/>
      <c r="LM1" s="82"/>
      <c r="LN1" s="82"/>
      <c r="LO1" s="82"/>
      <c r="LP1" s="82"/>
      <c r="LQ1" s="82"/>
      <c r="LR1" s="82"/>
      <c r="LS1" s="82"/>
      <c r="LT1" s="82"/>
      <c r="LU1" s="82"/>
      <c r="LV1" s="82"/>
      <c r="LW1" s="82"/>
      <c r="LX1" s="82"/>
      <c r="LY1" s="82"/>
      <c r="LZ1" s="82"/>
      <c r="MA1" s="82"/>
      <c r="MB1" s="82"/>
      <c r="MC1" s="82"/>
      <c r="MD1" s="82"/>
      <c r="ME1" s="82"/>
      <c r="MF1" s="82"/>
      <c r="MG1" s="82"/>
      <c r="MH1" s="82"/>
      <c r="MI1" s="82"/>
      <c r="MJ1" s="82"/>
      <c r="MK1" s="82"/>
      <c r="ML1" s="82"/>
      <c r="MM1" s="82"/>
      <c r="MN1" s="82"/>
      <c r="MO1" s="82"/>
      <c r="MP1" s="82"/>
      <c r="MQ1" s="82"/>
      <c r="MR1" s="82"/>
      <c r="MS1" s="82"/>
      <c r="MT1" s="82"/>
      <c r="MU1" s="82"/>
      <c r="MV1" s="82"/>
      <c r="MW1" s="82"/>
      <c r="MX1" s="82"/>
      <c r="MY1" s="82"/>
      <c r="MZ1" s="82"/>
      <c r="NA1" s="82"/>
      <c r="NB1" s="82"/>
      <c r="NC1" s="82"/>
      <c r="ND1" s="82"/>
      <c r="NE1" s="82"/>
      <c r="NF1" s="82"/>
      <c r="NG1" s="82"/>
      <c r="NH1" s="82"/>
      <c r="NI1" s="82"/>
      <c r="NJ1" s="82"/>
      <c r="NK1" s="82"/>
      <c r="NL1" s="82"/>
      <c r="NM1" s="82"/>
      <c r="NN1" s="82"/>
      <c r="NO1" s="82"/>
      <c r="NP1" s="82"/>
      <c r="NQ1" s="82"/>
      <c r="NR1" s="82"/>
      <c r="NS1" s="82"/>
      <c r="NT1" s="82"/>
      <c r="NU1" s="82"/>
      <c r="NV1" s="82"/>
      <c r="NW1" s="82"/>
      <c r="NX1" s="82"/>
      <c r="NY1" s="82"/>
      <c r="NZ1" s="82"/>
      <c r="OA1" s="82"/>
      <c r="OB1" s="82"/>
      <c r="OC1" s="82"/>
      <c r="OD1" s="82"/>
      <c r="OE1" s="82"/>
      <c r="OF1" s="82"/>
      <c r="OG1" s="82"/>
      <c r="OH1" s="82"/>
      <c r="OI1" s="82"/>
      <c r="OJ1" s="82"/>
      <c r="OK1" s="82"/>
      <c r="OL1" s="82"/>
      <c r="OM1" s="82"/>
      <c r="ON1" s="82"/>
      <c r="OO1" s="82"/>
      <c r="OP1" s="82"/>
      <c r="OQ1" s="82"/>
    </row>
    <row r="2" spans="1:407" s="41" customFormat="1" ht="14.1" customHeight="1" x14ac:dyDescent="0.2">
      <c r="A2" s="40"/>
      <c r="B2" s="30" t="s">
        <v>14</v>
      </c>
      <c r="C2" s="31">
        <v>43768</v>
      </c>
      <c r="D2" s="32">
        <f t="shared" ref="D2:D22" si="0">E2-0.0104166666666667</f>
        <v>0.58333333333333326</v>
      </c>
      <c r="E2" s="33">
        <f>F2-L2</f>
        <v>0.59375</v>
      </c>
      <c r="F2" s="73">
        <v>0.66666666666666663</v>
      </c>
      <c r="G2" s="39" t="s">
        <v>15</v>
      </c>
      <c r="H2" s="35" t="s">
        <v>16</v>
      </c>
      <c r="I2" s="36" t="s">
        <v>22</v>
      </c>
      <c r="J2" s="58" t="s">
        <v>474</v>
      </c>
      <c r="K2" s="45" t="s">
        <v>476</v>
      </c>
      <c r="L2" s="46">
        <v>7.2916666666666671E-2</v>
      </c>
      <c r="M2" s="177">
        <v>5</v>
      </c>
      <c r="N2" s="39">
        <v>1</v>
      </c>
      <c r="O2" s="39" t="s">
        <v>25</v>
      </c>
      <c r="P2" s="36" t="s">
        <v>449</v>
      </c>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c r="IY2" s="48"/>
      <c r="IZ2" s="48"/>
      <c r="JA2" s="48"/>
      <c r="JB2" s="48"/>
      <c r="JC2" s="48"/>
      <c r="JD2" s="48"/>
      <c r="JE2" s="48"/>
      <c r="JF2" s="48"/>
      <c r="JG2" s="48"/>
      <c r="JH2" s="48"/>
      <c r="JI2" s="48"/>
      <c r="JJ2" s="48"/>
      <c r="JK2" s="48"/>
      <c r="JL2" s="48"/>
      <c r="JM2" s="48"/>
      <c r="JN2" s="48"/>
      <c r="JO2" s="48"/>
      <c r="JP2" s="48"/>
      <c r="JQ2" s="48"/>
      <c r="JR2" s="48"/>
      <c r="JS2" s="48"/>
      <c r="JT2" s="48"/>
      <c r="JU2" s="48"/>
      <c r="JV2" s="48"/>
      <c r="JW2" s="48"/>
      <c r="JX2" s="48"/>
      <c r="JY2" s="48"/>
      <c r="JZ2" s="48"/>
      <c r="KA2" s="48"/>
      <c r="KB2" s="48"/>
      <c r="KC2" s="48"/>
      <c r="KD2" s="48"/>
      <c r="KE2" s="48"/>
      <c r="KF2" s="48"/>
      <c r="KG2" s="48"/>
      <c r="KH2" s="48"/>
      <c r="KI2" s="48"/>
      <c r="KJ2" s="48"/>
      <c r="KK2" s="48"/>
      <c r="KL2" s="48"/>
      <c r="KM2" s="48"/>
      <c r="KN2" s="48"/>
      <c r="KO2" s="48"/>
      <c r="KP2" s="48"/>
      <c r="KQ2" s="48"/>
      <c r="KR2" s="48"/>
      <c r="KS2" s="48"/>
      <c r="KT2" s="48"/>
      <c r="KU2" s="48"/>
      <c r="KV2" s="48"/>
      <c r="KW2" s="48"/>
      <c r="KX2" s="48"/>
      <c r="KY2" s="48"/>
      <c r="KZ2" s="48"/>
      <c r="LA2" s="48"/>
      <c r="LB2" s="48"/>
      <c r="LC2" s="48"/>
      <c r="LD2" s="48"/>
      <c r="LE2" s="48"/>
      <c r="LF2" s="48"/>
      <c r="LG2" s="48"/>
      <c r="LH2" s="48"/>
      <c r="LI2" s="48"/>
      <c r="LJ2" s="48"/>
      <c r="LK2" s="48"/>
      <c r="LL2" s="48"/>
      <c r="LM2" s="48"/>
      <c r="LN2" s="48"/>
      <c r="LO2" s="48"/>
      <c r="LP2" s="48"/>
      <c r="LQ2" s="48"/>
      <c r="LR2" s="48"/>
      <c r="LS2" s="48"/>
      <c r="LT2" s="48"/>
      <c r="LU2" s="48"/>
      <c r="LV2" s="48"/>
      <c r="LW2" s="48"/>
      <c r="LX2" s="48"/>
      <c r="LY2" s="48"/>
      <c r="LZ2" s="48"/>
      <c r="MA2" s="48"/>
      <c r="MB2" s="48"/>
      <c r="MC2" s="48"/>
      <c r="MD2" s="48"/>
      <c r="ME2" s="48"/>
      <c r="MF2" s="48"/>
      <c r="MG2" s="48"/>
      <c r="MH2" s="48"/>
      <c r="MI2" s="48"/>
      <c r="MJ2" s="48"/>
      <c r="MK2" s="48"/>
      <c r="ML2" s="48"/>
      <c r="MM2" s="48"/>
      <c r="MN2" s="48"/>
      <c r="MO2" s="48"/>
      <c r="MP2" s="48"/>
      <c r="MQ2" s="48"/>
      <c r="MR2" s="48"/>
      <c r="MS2" s="48"/>
      <c r="MT2" s="48"/>
      <c r="MU2" s="48"/>
      <c r="MV2" s="48"/>
      <c r="MW2" s="48"/>
      <c r="MX2" s="48"/>
      <c r="MY2" s="48"/>
      <c r="MZ2" s="48"/>
      <c r="NA2" s="48"/>
      <c r="NB2" s="48"/>
      <c r="NC2" s="48"/>
      <c r="ND2" s="48"/>
      <c r="NE2" s="48"/>
      <c r="NF2" s="48"/>
      <c r="NG2" s="48"/>
      <c r="NH2" s="48"/>
      <c r="NI2" s="48"/>
      <c r="NJ2" s="48"/>
      <c r="NK2" s="48"/>
      <c r="NL2" s="48"/>
      <c r="NM2" s="48"/>
      <c r="NN2" s="48"/>
      <c r="NO2" s="48"/>
      <c r="NP2" s="48"/>
      <c r="NQ2" s="48"/>
      <c r="NR2" s="48"/>
      <c r="NS2" s="48"/>
      <c r="NT2" s="48"/>
      <c r="NU2" s="48"/>
      <c r="NV2" s="48"/>
      <c r="NW2" s="48"/>
      <c r="NX2" s="48"/>
      <c r="NY2" s="48"/>
      <c r="NZ2" s="48"/>
      <c r="OA2" s="48"/>
      <c r="OB2" s="48"/>
      <c r="OC2" s="48"/>
      <c r="OD2" s="48"/>
      <c r="OE2" s="48"/>
      <c r="OF2" s="48"/>
      <c r="OG2" s="48"/>
      <c r="OH2" s="48"/>
      <c r="OI2" s="48"/>
      <c r="OJ2" s="48"/>
      <c r="OK2" s="48"/>
      <c r="OL2" s="48"/>
      <c r="OM2" s="48"/>
      <c r="ON2" s="48"/>
      <c r="OO2" s="48"/>
      <c r="OP2" s="48"/>
      <c r="OQ2" s="48"/>
    </row>
    <row r="3" spans="1:407" s="41" customFormat="1" ht="14.1" customHeight="1" x14ac:dyDescent="0.2">
      <c r="A3" s="40"/>
      <c r="B3" s="30" t="s">
        <v>21</v>
      </c>
      <c r="C3" s="31">
        <v>43770</v>
      </c>
      <c r="D3" s="32">
        <f t="shared" si="0"/>
        <v>0.58333333333333326</v>
      </c>
      <c r="E3" s="33">
        <f>F3-L3</f>
        <v>0.59375</v>
      </c>
      <c r="F3" s="73">
        <v>0.66666666666666663</v>
      </c>
      <c r="G3" s="39" t="s">
        <v>15</v>
      </c>
      <c r="H3" s="35" t="s">
        <v>16</v>
      </c>
      <c r="I3" s="36" t="s">
        <v>22</v>
      </c>
      <c r="J3" s="58" t="s">
        <v>475</v>
      </c>
      <c r="K3" s="45" t="s">
        <v>477</v>
      </c>
      <c r="L3" s="46">
        <v>7.2916666666666671E-2</v>
      </c>
      <c r="M3" s="177">
        <v>5</v>
      </c>
      <c r="N3" s="39">
        <v>1</v>
      </c>
      <c r="O3" s="39" t="s">
        <v>25</v>
      </c>
      <c r="P3" s="36" t="s">
        <v>449</v>
      </c>
      <c r="Q3" s="48" t="s">
        <v>459</v>
      </c>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c r="IY3" s="48"/>
      <c r="IZ3" s="48"/>
      <c r="JA3" s="48"/>
      <c r="JB3" s="48"/>
      <c r="JC3" s="48"/>
      <c r="JD3" s="48"/>
      <c r="JE3" s="48"/>
      <c r="JF3" s="48"/>
      <c r="JG3" s="48"/>
      <c r="JH3" s="48"/>
      <c r="JI3" s="48"/>
      <c r="JJ3" s="48"/>
      <c r="JK3" s="48"/>
      <c r="JL3" s="48"/>
      <c r="JM3" s="48"/>
      <c r="JN3" s="48"/>
      <c r="JO3" s="48"/>
      <c r="JP3" s="48"/>
      <c r="JQ3" s="48"/>
      <c r="JR3" s="48"/>
      <c r="JS3" s="48"/>
      <c r="JT3" s="48"/>
      <c r="JU3" s="48"/>
      <c r="JV3" s="48"/>
      <c r="JW3" s="48"/>
      <c r="JX3" s="48"/>
      <c r="JY3" s="48"/>
      <c r="JZ3" s="48"/>
      <c r="KA3" s="48"/>
      <c r="KB3" s="48"/>
      <c r="KC3" s="48"/>
      <c r="KD3" s="48"/>
      <c r="KE3" s="48"/>
      <c r="KF3" s="48"/>
      <c r="KG3" s="48"/>
      <c r="KH3" s="48"/>
      <c r="KI3" s="48"/>
      <c r="KJ3" s="48"/>
      <c r="KK3" s="48"/>
      <c r="KL3" s="48"/>
      <c r="KM3" s="48"/>
      <c r="KN3" s="48"/>
      <c r="KO3" s="48"/>
      <c r="KP3" s="48"/>
      <c r="KQ3" s="48"/>
      <c r="KR3" s="48"/>
      <c r="KS3" s="48"/>
      <c r="KT3" s="48"/>
      <c r="KU3" s="48"/>
      <c r="KV3" s="48"/>
      <c r="KW3" s="48"/>
      <c r="KX3" s="48"/>
      <c r="KY3" s="48"/>
      <c r="KZ3" s="48"/>
      <c r="LA3" s="48"/>
      <c r="LB3" s="48"/>
      <c r="LC3" s="48"/>
      <c r="LD3" s="48"/>
      <c r="LE3" s="48"/>
      <c r="LF3" s="48"/>
      <c r="LG3" s="48"/>
      <c r="LH3" s="48"/>
      <c r="LI3" s="48"/>
      <c r="LJ3" s="48"/>
      <c r="LK3" s="48"/>
      <c r="LL3" s="48"/>
      <c r="LM3" s="48"/>
      <c r="LN3" s="48"/>
      <c r="LO3" s="48"/>
      <c r="LP3" s="48"/>
      <c r="LQ3" s="48"/>
      <c r="LR3" s="48"/>
      <c r="LS3" s="48"/>
      <c r="LT3" s="48"/>
      <c r="LU3" s="48"/>
      <c r="LV3" s="48"/>
      <c r="LW3" s="48"/>
      <c r="LX3" s="48"/>
      <c r="LY3" s="48"/>
      <c r="LZ3" s="48"/>
      <c r="MA3" s="48"/>
      <c r="MB3" s="48"/>
      <c r="MC3" s="48"/>
      <c r="MD3" s="48"/>
      <c r="ME3" s="48"/>
      <c r="MF3" s="48"/>
      <c r="MG3" s="48"/>
      <c r="MH3" s="48"/>
      <c r="MI3" s="48"/>
      <c r="MJ3" s="48"/>
      <c r="MK3" s="48"/>
      <c r="ML3" s="48"/>
      <c r="MM3" s="48"/>
      <c r="MN3" s="48"/>
      <c r="MO3" s="48"/>
      <c r="MP3" s="48"/>
      <c r="MQ3" s="48"/>
      <c r="MR3" s="48"/>
      <c r="MS3" s="48"/>
      <c r="MT3" s="48"/>
      <c r="MU3" s="48"/>
      <c r="MV3" s="48"/>
      <c r="MW3" s="48"/>
      <c r="MX3" s="48"/>
      <c r="MY3" s="48"/>
      <c r="MZ3" s="48"/>
      <c r="NA3" s="48"/>
      <c r="NB3" s="48"/>
      <c r="NC3" s="48"/>
      <c r="ND3" s="48"/>
      <c r="NE3" s="48"/>
      <c r="NF3" s="48"/>
      <c r="NG3" s="48"/>
      <c r="NH3" s="48"/>
      <c r="NI3" s="48"/>
      <c r="NJ3" s="48"/>
      <c r="NK3" s="48"/>
      <c r="NL3" s="48"/>
      <c r="NM3" s="48"/>
      <c r="NN3" s="48"/>
      <c r="NO3" s="48"/>
      <c r="NP3" s="48"/>
      <c r="NQ3" s="48"/>
      <c r="NR3" s="48"/>
      <c r="NS3" s="48"/>
      <c r="NT3" s="48"/>
      <c r="NU3" s="48"/>
      <c r="NV3" s="48"/>
      <c r="NW3" s="48"/>
      <c r="NX3" s="48"/>
      <c r="NY3" s="48"/>
      <c r="NZ3" s="48"/>
      <c r="OA3" s="48"/>
      <c r="OB3" s="48"/>
      <c r="OC3" s="48"/>
      <c r="OD3" s="48"/>
      <c r="OE3" s="48"/>
      <c r="OF3" s="48"/>
      <c r="OG3" s="48"/>
      <c r="OH3" s="48"/>
      <c r="OI3" s="48"/>
      <c r="OJ3" s="48"/>
      <c r="OK3" s="48"/>
      <c r="OL3" s="48"/>
      <c r="OM3" s="48"/>
      <c r="ON3" s="48"/>
      <c r="OO3" s="48"/>
      <c r="OP3" s="48"/>
      <c r="OQ3" s="48"/>
    </row>
    <row r="4" spans="1:407" s="40" customFormat="1" ht="14.1" customHeight="1" x14ac:dyDescent="0.2">
      <c r="B4" s="57" t="s">
        <v>14</v>
      </c>
      <c r="C4" s="31">
        <v>43768</v>
      </c>
      <c r="D4" s="32">
        <f t="shared" si="0"/>
        <v>0.48958333333333331</v>
      </c>
      <c r="E4" s="33">
        <v>0.5</v>
      </c>
      <c r="F4" s="34">
        <f>E4+L4</f>
        <v>0.625</v>
      </c>
      <c r="G4" s="89" t="s">
        <v>24</v>
      </c>
      <c r="H4" s="43" t="s">
        <v>31</v>
      </c>
      <c r="I4" s="39" t="s">
        <v>32</v>
      </c>
      <c r="J4" s="55" t="s">
        <v>142</v>
      </c>
      <c r="K4" s="37" t="s">
        <v>143</v>
      </c>
      <c r="L4" s="46">
        <v>0.125</v>
      </c>
      <c r="M4" s="177">
        <v>5</v>
      </c>
      <c r="N4" s="39">
        <v>2</v>
      </c>
      <c r="O4" s="39" t="s">
        <v>25</v>
      </c>
      <c r="P4" s="36" t="s">
        <v>449</v>
      </c>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c r="LB4" s="72"/>
      <c r="LC4" s="72"/>
      <c r="LD4" s="72"/>
      <c r="LE4" s="72"/>
      <c r="LF4" s="72"/>
      <c r="LG4" s="72"/>
      <c r="LH4" s="72"/>
      <c r="LI4" s="72"/>
      <c r="LJ4" s="72"/>
      <c r="LK4" s="72"/>
      <c r="LL4" s="72"/>
      <c r="LM4" s="72"/>
      <c r="LN4" s="72"/>
      <c r="LO4" s="72"/>
      <c r="LP4" s="72"/>
      <c r="LQ4" s="72"/>
      <c r="LR4" s="72"/>
      <c r="LS4" s="72"/>
      <c r="LT4" s="72"/>
      <c r="LU4" s="72"/>
      <c r="LV4" s="72"/>
      <c r="LW4" s="72"/>
      <c r="LX4" s="72"/>
      <c r="LY4" s="72"/>
      <c r="LZ4" s="72"/>
      <c r="MA4" s="72"/>
      <c r="MB4" s="72"/>
      <c r="MC4" s="72"/>
      <c r="MD4" s="72"/>
      <c r="ME4" s="72"/>
      <c r="MF4" s="72"/>
      <c r="MG4" s="72"/>
      <c r="MH4" s="72"/>
      <c r="MI4" s="72"/>
      <c r="MJ4" s="72"/>
      <c r="MK4" s="72"/>
      <c r="ML4" s="72"/>
      <c r="MM4" s="72"/>
      <c r="MN4" s="72"/>
      <c r="MO4" s="72"/>
      <c r="MP4" s="72"/>
      <c r="MQ4" s="72"/>
      <c r="MR4" s="72"/>
      <c r="MS4" s="72"/>
      <c r="MT4" s="72"/>
      <c r="MU4" s="72"/>
      <c r="MV4" s="72"/>
      <c r="MW4" s="72"/>
      <c r="MX4" s="72"/>
      <c r="MY4" s="72"/>
      <c r="MZ4" s="72"/>
      <c r="NA4" s="72"/>
      <c r="NB4" s="72"/>
      <c r="NC4" s="72"/>
      <c r="ND4" s="72"/>
      <c r="NE4" s="72"/>
      <c r="NF4" s="72"/>
      <c r="NG4" s="72"/>
      <c r="NH4" s="72"/>
      <c r="NI4" s="72"/>
      <c r="NJ4" s="72"/>
      <c r="NK4" s="72"/>
      <c r="NL4" s="72"/>
      <c r="NM4" s="72"/>
      <c r="NN4" s="72"/>
      <c r="NO4" s="72"/>
      <c r="NP4" s="72"/>
      <c r="NQ4" s="72"/>
      <c r="NR4" s="72"/>
      <c r="NS4" s="72"/>
      <c r="NT4" s="72"/>
      <c r="NU4" s="72"/>
      <c r="NV4" s="72"/>
      <c r="NW4" s="72"/>
      <c r="NX4" s="72"/>
      <c r="NY4" s="72"/>
      <c r="NZ4" s="72"/>
      <c r="OA4" s="72"/>
      <c r="OB4" s="72"/>
      <c r="OC4" s="72"/>
      <c r="OD4" s="72"/>
      <c r="OE4" s="72"/>
      <c r="OF4" s="72"/>
      <c r="OG4" s="72"/>
      <c r="OH4" s="72"/>
      <c r="OI4" s="72"/>
      <c r="OJ4" s="72"/>
      <c r="OK4" s="72"/>
      <c r="OL4" s="72"/>
      <c r="OM4" s="72"/>
      <c r="ON4" s="72"/>
      <c r="OO4" s="72"/>
      <c r="OP4" s="72"/>
      <c r="OQ4" s="41"/>
    </row>
    <row r="5" spans="1:407" s="40" customFormat="1" ht="14.1" customHeight="1" x14ac:dyDescent="0.2">
      <c r="B5" s="57" t="s">
        <v>30</v>
      </c>
      <c r="C5" s="31">
        <v>43773</v>
      </c>
      <c r="D5" s="32">
        <f t="shared" si="0"/>
        <v>0.48958333333333331</v>
      </c>
      <c r="E5" s="33">
        <v>0.5</v>
      </c>
      <c r="F5" s="34">
        <f>E5+L5</f>
        <v>0.625</v>
      </c>
      <c r="G5" s="89" t="s">
        <v>24</v>
      </c>
      <c r="H5" s="43" t="s">
        <v>31</v>
      </c>
      <c r="I5" s="39" t="s">
        <v>78</v>
      </c>
      <c r="J5" s="44" t="s">
        <v>154</v>
      </c>
      <c r="K5" s="45" t="s">
        <v>155</v>
      </c>
      <c r="L5" s="38">
        <v>0.125</v>
      </c>
      <c r="M5" s="178">
        <v>5</v>
      </c>
      <c r="N5" s="39">
        <v>1</v>
      </c>
      <c r="O5" s="39" t="s">
        <v>25</v>
      </c>
      <c r="P5" s="36" t="s">
        <v>449</v>
      </c>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41"/>
      <c r="OA5" s="41"/>
      <c r="OB5" s="41"/>
      <c r="OC5" s="41"/>
      <c r="OD5" s="41"/>
      <c r="OE5" s="41"/>
      <c r="OF5" s="41"/>
      <c r="OG5" s="41"/>
      <c r="OH5" s="41"/>
      <c r="OI5" s="41"/>
      <c r="OJ5" s="41"/>
      <c r="OK5" s="41"/>
      <c r="OL5" s="41"/>
      <c r="OM5" s="41"/>
      <c r="ON5" s="41"/>
      <c r="OO5" s="41"/>
      <c r="OP5" s="41"/>
      <c r="OQ5" s="41"/>
    </row>
    <row r="6" spans="1:407" s="40" customFormat="1" ht="14.1" customHeight="1" x14ac:dyDescent="0.2">
      <c r="B6" s="51" t="s">
        <v>21</v>
      </c>
      <c r="C6" s="31">
        <v>43749</v>
      </c>
      <c r="D6" s="32">
        <f t="shared" si="0"/>
        <v>0.57291666666666652</v>
      </c>
      <c r="E6" s="33">
        <f>F6-L6</f>
        <v>0.58333333333333326</v>
      </c>
      <c r="F6" s="73">
        <v>0.66666666666666663</v>
      </c>
      <c r="G6" s="52" t="s">
        <v>15</v>
      </c>
      <c r="H6" s="35" t="s">
        <v>16</v>
      </c>
      <c r="I6" s="36" t="s">
        <v>22</v>
      </c>
      <c r="J6" s="35" t="s">
        <v>54</v>
      </c>
      <c r="K6" s="37" t="s">
        <v>55</v>
      </c>
      <c r="L6" s="38">
        <v>8.3333333333333329E-2</v>
      </c>
      <c r="M6" s="178">
        <v>5</v>
      </c>
      <c r="N6" s="39">
        <v>3</v>
      </c>
      <c r="O6" s="39" t="s">
        <v>25</v>
      </c>
      <c r="P6" s="36" t="s">
        <v>449</v>
      </c>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c r="LA6" s="41"/>
      <c r="LB6" s="41"/>
      <c r="LC6" s="41"/>
      <c r="LD6" s="41"/>
      <c r="LE6" s="41"/>
      <c r="LF6" s="41"/>
      <c r="LG6" s="41"/>
      <c r="LH6" s="41"/>
      <c r="LI6" s="41"/>
      <c r="LJ6" s="41"/>
      <c r="LK6" s="41"/>
      <c r="LL6" s="41"/>
      <c r="LM6" s="41"/>
      <c r="LN6" s="41"/>
      <c r="LO6" s="41"/>
      <c r="LP6" s="41"/>
      <c r="LQ6" s="41"/>
      <c r="LR6" s="41"/>
      <c r="LS6" s="41"/>
      <c r="LT6" s="41"/>
      <c r="LU6" s="41"/>
      <c r="LV6" s="41"/>
      <c r="LW6" s="41"/>
      <c r="LX6" s="41"/>
      <c r="LY6" s="41"/>
      <c r="LZ6" s="41"/>
      <c r="MA6" s="41"/>
      <c r="MB6" s="41"/>
      <c r="MC6" s="41"/>
      <c r="MD6" s="41"/>
      <c r="ME6" s="41"/>
      <c r="MF6" s="41"/>
      <c r="MG6" s="41"/>
      <c r="MH6" s="41"/>
      <c r="MI6" s="41"/>
      <c r="MJ6" s="41"/>
      <c r="MK6" s="41"/>
      <c r="ML6" s="41"/>
      <c r="MM6" s="41"/>
      <c r="MN6" s="41"/>
      <c r="MO6" s="41"/>
      <c r="MP6" s="41"/>
      <c r="MQ6" s="41"/>
      <c r="MR6" s="41"/>
      <c r="MS6" s="41"/>
      <c r="MT6" s="41"/>
      <c r="MU6" s="41"/>
      <c r="MV6" s="41"/>
      <c r="MW6" s="41"/>
      <c r="MX6" s="41"/>
      <c r="MY6" s="41"/>
      <c r="MZ6" s="41"/>
      <c r="NA6" s="41"/>
      <c r="NB6" s="41"/>
      <c r="NC6" s="41"/>
      <c r="ND6" s="41"/>
      <c r="NE6" s="41"/>
      <c r="NF6" s="41"/>
      <c r="NG6" s="41"/>
      <c r="NH6" s="41"/>
      <c r="NI6" s="41"/>
      <c r="NJ6" s="41"/>
      <c r="NK6" s="41"/>
      <c r="NL6" s="41"/>
      <c r="NM6" s="41"/>
      <c r="NN6" s="41"/>
      <c r="NO6" s="41"/>
      <c r="NP6" s="41"/>
      <c r="NQ6" s="41"/>
      <c r="NR6" s="41"/>
      <c r="NS6" s="41"/>
      <c r="NT6" s="41"/>
      <c r="NU6" s="41"/>
      <c r="NV6" s="41"/>
      <c r="NW6" s="41"/>
      <c r="NX6" s="41"/>
      <c r="NY6" s="41"/>
      <c r="NZ6" s="41"/>
      <c r="OA6" s="41"/>
      <c r="OB6" s="41"/>
      <c r="OC6" s="41"/>
      <c r="OD6" s="41"/>
      <c r="OE6" s="41"/>
      <c r="OF6" s="41"/>
      <c r="OG6" s="41"/>
      <c r="OH6" s="41"/>
      <c r="OI6" s="41"/>
      <c r="OJ6" s="41"/>
      <c r="OK6" s="41"/>
      <c r="OL6" s="41"/>
      <c r="OM6" s="41"/>
      <c r="ON6" s="41"/>
      <c r="OO6" s="41"/>
      <c r="OP6" s="41"/>
      <c r="OQ6" s="41"/>
    </row>
    <row r="7" spans="1:407" s="48" customFormat="1" ht="14.1" customHeight="1" x14ac:dyDescent="0.2">
      <c r="A7" s="40"/>
      <c r="B7" s="51" t="s">
        <v>21</v>
      </c>
      <c r="C7" s="31">
        <v>43756</v>
      </c>
      <c r="D7" s="32">
        <f t="shared" si="0"/>
        <v>0.57291666666666652</v>
      </c>
      <c r="E7" s="33">
        <f>F7-L7</f>
        <v>0.58333333333333326</v>
      </c>
      <c r="F7" s="73">
        <v>0.66666666666666663</v>
      </c>
      <c r="G7" s="52" t="s">
        <v>15</v>
      </c>
      <c r="H7" s="35" t="s">
        <v>16</v>
      </c>
      <c r="I7" s="36" t="s">
        <v>22</v>
      </c>
      <c r="J7" s="35" t="s">
        <v>79</v>
      </c>
      <c r="K7" s="37" t="s">
        <v>80</v>
      </c>
      <c r="L7" s="38">
        <v>8.3333333333333329E-2</v>
      </c>
      <c r="M7" s="178">
        <v>5</v>
      </c>
      <c r="N7" s="39">
        <v>3</v>
      </c>
      <c r="O7" s="39" t="s">
        <v>25</v>
      </c>
      <c r="P7" s="36" t="s">
        <v>449</v>
      </c>
      <c r="Q7" s="64"/>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c r="JX7" s="41"/>
      <c r="JY7" s="41"/>
      <c r="JZ7" s="41"/>
      <c r="KA7" s="41"/>
      <c r="KB7" s="41"/>
      <c r="KC7" s="41"/>
      <c r="KD7" s="41"/>
      <c r="KE7" s="41"/>
      <c r="KF7" s="41"/>
      <c r="KG7" s="41"/>
      <c r="KH7" s="41"/>
      <c r="KI7" s="41"/>
      <c r="KJ7" s="41"/>
      <c r="KK7" s="41"/>
      <c r="KL7" s="41"/>
      <c r="KM7" s="41"/>
      <c r="KN7" s="41"/>
      <c r="KO7" s="41"/>
      <c r="KP7" s="41"/>
      <c r="KQ7" s="41"/>
      <c r="KR7" s="41"/>
      <c r="KS7" s="41"/>
      <c r="KT7" s="41"/>
      <c r="KU7" s="41"/>
      <c r="KV7" s="41"/>
      <c r="KW7" s="41"/>
      <c r="KX7" s="41"/>
      <c r="KY7" s="41"/>
      <c r="KZ7" s="41"/>
      <c r="LA7" s="41"/>
      <c r="LB7" s="41"/>
      <c r="LC7" s="41"/>
      <c r="LD7" s="41"/>
      <c r="LE7" s="41"/>
      <c r="LF7" s="41"/>
      <c r="LG7" s="41"/>
      <c r="LH7" s="41"/>
      <c r="LI7" s="41"/>
      <c r="LJ7" s="41"/>
      <c r="LK7" s="41"/>
      <c r="LL7" s="41"/>
      <c r="LM7" s="41"/>
      <c r="LN7" s="41"/>
      <c r="LO7" s="41"/>
      <c r="LP7" s="41"/>
      <c r="LQ7" s="41"/>
      <c r="LR7" s="41"/>
      <c r="LS7" s="41"/>
      <c r="LT7" s="41"/>
      <c r="LU7" s="41"/>
      <c r="LV7" s="41"/>
      <c r="LW7" s="41"/>
      <c r="LX7" s="41"/>
      <c r="LY7" s="41"/>
      <c r="LZ7" s="41"/>
      <c r="MA7" s="41"/>
      <c r="MB7" s="41"/>
      <c r="MC7" s="41"/>
      <c r="MD7" s="41"/>
      <c r="ME7" s="41"/>
      <c r="MF7" s="41"/>
      <c r="MG7" s="41"/>
      <c r="MH7" s="41"/>
      <c r="MI7" s="41"/>
      <c r="MJ7" s="41"/>
      <c r="MK7" s="41"/>
      <c r="ML7" s="41"/>
      <c r="MM7" s="41"/>
      <c r="MN7" s="41"/>
      <c r="MO7" s="41"/>
      <c r="MP7" s="41"/>
      <c r="MQ7" s="41"/>
      <c r="MR7" s="41"/>
      <c r="MS7" s="41"/>
      <c r="MT7" s="41"/>
      <c r="MU7" s="41"/>
      <c r="MV7" s="41"/>
      <c r="MW7" s="41"/>
      <c r="MX7" s="41"/>
      <c r="MY7" s="41"/>
      <c r="MZ7" s="41"/>
      <c r="NA7" s="41"/>
      <c r="NB7" s="41"/>
      <c r="NC7" s="41"/>
      <c r="ND7" s="41"/>
      <c r="NE7" s="41"/>
      <c r="NF7" s="41"/>
      <c r="NG7" s="41"/>
      <c r="NH7" s="41"/>
      <c r="NI7" s="41"/>
      <c r="NJ7" s="41"/>
      <c r="NK7" s="41"/>
      <c r="NL7" s="41"/>
      <c r="NM7" s="41"/>
      <c r="NN7" s="41"/>
      <c r="NO7" s="41"/>
      <c r="NP7" s="41"/>
      <c r="NQ7" s="41"/>
      <c r="NR7" s="41"/>
      <c r="NS7" s="41"/>
      <c r="NT7" s="41"/>
      <c r="NU7" s="41"/>
      <c r="NV7" s="41"/>
      <c r="NW7" s="41"/>
      <c r="NX7" s="41"/>
      <c r="NY7" s="41"/>
      <c r="NZ7" s="41"/>
      <c r="OA7" s="41"/>
      <c r="OB7" s="41"/>
      <c r="OC7" s="41"/>
      <c r="OD7" s="41"/>
      <c r="OE7" s="41"/>
      <c r="OF7" s="41"/>
      <c r="OG7" s="41"/>
      <c r="OH7" s="41"/>
      <c r="OI7" s="41"/>
      <c r="OJ7" s="41"/>
      <c r="OK7" s="41"/>
      <c r="OL7" s="41"/>
      <c r="OM7" s="41"/>
      <c r="ON7" s="41"/>
      <c r="OO7" s="41"/>
      <c r="OP7" s="41"/>
      <c r="OQ7" s="41"/>
    </row>
    <row r="8" spans="1:407" s="50" customFormat="1" ht="14.1" customHeight="1" x14ac:dyDescent="0.2">
      <c r="A8" s="40"/>
      <c r="B8" s="30" t="s">
        <v>440</v>
      </c>
      <c r="C8" s="31">
        <v>43750</v>
      </c>
      <c r="D8" s="32">
        <f t="shared" si="0"/>
        <v>0.30208333333333331</v>
      </c>
      <c r="E8" s="33">
        <v>0.3125</v>
      </c>
      <c r="F8" s="73">
        <v>0.70833333333333337</v>
      </c>
      <c r="G8" s="39" t="s">
        <v>380</v>
      </c>
      <c r="H8" s="35" t="s">
        <v>16</v>
      </c>
      <c r="I8" s="39" t="s">
        <v>22</v>
      </c>
      <c r="J8" s="35" t="s">
        <v>392</v>
      </c>
      <c r="K8" s="53" t="s">
        <v>26</v>
      </c>
      <c r="L8" s="46">
        <v>0.33333333333333331</v>
      </c>
      <c r="M8" s="177">
        <v>15</v>
      </c>
      <c r="N8" s="39">
        <v>11</v>
      </c>
      <c r="O8" s="39" t="s">
        <v>25</v>
      </c>
      <c r="P8" s="39" t="s">
        <v>27</v>
      </c>
      <c r="Q8" s="40" t="s">
        <v>414</v>
      </c>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0"/>
      <c r="LP8" s="40"/>
      <c r="LQ8" s="40"/>
      <c r="LR8" s="40"/>
      <c r="LS8" s="40"/>
      <c r="LT8" s="40"/>
      <c r="LU8" s="40"/>
      <c r="LV8" s="40"/>
      <c r="LW8" s="40"/>
      <c r="LX8" s="40"/>
      <c r="LY8" s="40"/>
      <c r="LZ8" s="40"/>
      <c r="MA8" s="40"/>
      <c r="MB8" s="40"/>
      <c r="MC8" s="40"/>
      <c r="MD8" s="40"/>
      <c r="ME8" s="40"/>
      <c r="MF8" s="40"/>
      <c r="MG8" s="40"/>
      <c r="MH8" s="40"/>
      <c r="MI8" s="40"/>
      <c r="MJ8" s="40"/>
      <c r="MK8" s="40"/>
      <c r="ML8" s="40"/>
      <c r="MM8" s="40"/>
      <c r="MN8" s="40"/>
      <c r="MO8" s="40"/>
      <c r="MP8" s="40"/>
      <c r="MQ8" s="40"/>
      <c r="MR8" s="40"/>
      <c r="MS8" s="40"/>
      <c r="MT8" s="40"/>
      <c r="MU8" s="40"/>
      <c r="MV8" s="40"/>
      <c r="MW8" s="40"/>
      <c r="MX8" s="40"/>
      <c r="MY8" s="40"/>
      <c r="MZ8" s="40"/>
      <c r="NA8" s="40"/>
      <c r="NB8" s="40"/>
      <c r="NC8" s="40"/>
      <c r="ND8" s="40"/>
      <c r="NE8" s="40"/>
      <c r="NF8" s="40"/>
      <c r="NG8" s="40"/>
      <c r="NH8" s="40"/>
      <c r="NI8" s="40"/>
      <c r="NJ8" s="40"/>
      <c r="NK8" s="40"/>
      <c r="NL8" s="40"/>
      <c r="NM8" s="40"/>
      <c r="NN8" s="40"/>
      <c r="NO8" s="40"/>
      <c r="NP8" s="40"/>
      <c r="NQ8" s="40"/>
      <c r="NR8" s="40"/>
      <c r="NS8" s="40"/>
      <c r="NT8" s="40"/>
      <c r="NU8" s="40"/>
      <c r="NV8" s="40"/>
      <c r="NW8" s="40"/>
      <c r="NX8" s="40"/>
      <c r="NY8" s="40"/>
      <c r="NZ8" s="40"/>
      <c r="OA8" s="40"/>
      <c r="OB8" s="40"/>
      <c r="OC8" s="40"/>
      <c r="OD8" s="40"/>
      <c r="OE8" s="40"/>
      <c r="OF8" s="40"/>
      <c r="OG8" s="40"/>
      <c r="OH8" s="40"/>
      <c r="OI8" s="40"/>
      <c r="OJ8" s="40"/>
      <c r="OK8" s="40"/>
      <c r="OL8" s="40"/>
      <c r="OM8" s="40"/>
      <c r="ON8" s="40"/>
      <c r="OO8" s="40"/>
      <c r="OP8" s="40"/>
      <c r="OQ8" s="40"/>
    </row>
    <row r="9" spans="1:407" s="50" customFormat="1" ht="14.1" customHeight="1" x14ac:dyDescent="0.2">
      <c r="A9" s="40"/>
      <c r="B9" s="30" t="s">
        <v>441</v>
      </c>
      <c r="C9" s="31">
        <v>43751</v>
      </c>
      <c r="D9" s="32">
        <f t="shared" si="0"/>
        <v>0.30208333333333331</v>
      </c>
      <c r="E9" s="33">
        <v>0.3125</v>
      </c>
      <c r="F9" s="73">
        <v>0.70833333333333337</v>
      </c>
      <c r="G9" s="39" t="s">
        <v>380</v>
      </c>
      <c r="H9" s="35" t="s">
        <v>16</v>
      </c>
      <c r="I9" s="39" t="s">
        <v>22</v>
      </c>
      <c r="J9" s="35" t="s">
        <v>393</v>
      </c>
      <c r="K9" s="53" t="s">
        <v>29</v>
      </c>
      <c r="L9" s="46">
        <v>0.33333333333333331</v>
      </c>
      <c r="M9" s="177">
        <v>15</v>
      </c>
      <c r="N9" s="39">
        <v>11</v>
      </c>
      <c r="O9" s="39" t="s">
        <v>25</v>
      </c>
      <c r="P9" s="39" t="s">
        <v>27</v>
      </c>
      <c r="Q9" s="40" t="s">
        <v>414</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c r="LB9" s="62"/>
      <c r="LC9" s="62"/>
      <c r="LD9" s="62"/>
      <c r="LE9" s="62"/>
      <c r="LF9" s="62"/>
      <c r="LG9" s="62"/>
      <c r="LH9" s="62"/>
      <c r="LI9" s="62"/>
      <c r="LJ9" s="62"/>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62"/>
      <c r="ND9" s="62"/>
      <c r="NE9" s="62"/>
      <c r="NF9" s="62"/>
      <c r="NG9" s="62"/>
      <c r="NH9" s="62"/>
      <c r="NI9" s="62"/>
      <c r="NJ9" s="62"/>
      <c r="NK9" s="62"/>
      <c r="NL9" s="62"/>
      <c r="NM9" s="62"/>
      <c r="NN9" s="62"/>
      <c r="NO9" s="62"/>
      <c r="NP9" s="62"/>
      <c r="NQ9" s="62"/>
      <c r="NR9" s="62"/>
      <c r="NS9" s="62"/>
      <c r="NT9" s="62"/>
      <c r="NU9" s="62"/>
      <c r="NV9" s="62"/>
      <c r="NW9" s="62"/>
      <c r="NX9" s="62"/>
      <c r="NY9" s="62"/>
      <c r="NZ9" s="62"/>
      <c r="OA9" s="62"/>
      <c r="OB9" s="62"/>
      <c r="OC9" s="62"/>
      <c r="OD9" s="62"/>
      <c r="OE9" s="62"/>
      <c r="OF9" s="62"/>
      <c r="OG9" s="62"/>
      <c r="OH9" s="62"/>
      <c r="OI9" s="62"/>
      <c r="OJ9" s="62"/>
      <c r="OK9" s="62"/>
      <c r="OL9" s="62"/>
      <c r="OM9" s="62"/>
      <c r="ON9" s="62"/>
      <c r="OO9" s="62"/>
      <c r="OP9" s="62"/>
      <c r="OQ9" s="62"/>
    </row>
    <row r="10" spans="1:407" s="48" customFormat="1" ht="14.1" customHeight="1" x14ac:dyDescent="0.2">
      <c r="A10" s="40"/>
      <c r="B10" s="51" t="s">
        <v>30</v>
      </c>
      <c r="C10" s="31">
        <v>43780</v>
      </c>
      <c r="D10" s="32">
        <f t="shared" si="0"/>
        <v>0.62499999999999989</v>
      </c>
      <c r="E10" s="33">
        <f t="shared" ref="E10:E15" si="1">F10-L10</f>
        <v>0.63541666666666663</v>
      </c>
      <c r="F10" s="73">
        <v>0.66666666666666663</v>
      </c>
      <c r="G10" s="52" t="s">
        <v>15</v>
      </c>
      <c r="H10" s="35" t="s">
        <v>16</v>
      </c>
      <c r="I10" s="36" t="s">
        <v>22</v>
      </c>
      <c r="J10" s="61" t="s">
        <v>106</v>
      </c>
      <c r="K10" s="37" t="s">
        <v>446</v>
      </c>
      <c r="L10" s="38">
        <v>3.125E-2</v>
      </c>
      <c r="M10" s="178">
        <v>10</v>
      </c>
      <c r="N10" s="39">
        <v>9</v>
      </c>
      <c r="O10" s="39" t="s">
        <v>25</v>
      </c>
      <c r="P10" s="36" t="s">
        <v>449</v>
      </c>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c r="IW10" s="41"/>
      <c r="IX10" s="41"/>
      <c r="IY10" s="41"/>
      <c r="IZ10" s="41"/>
      <c r="JA10" s="41"/>
      <c r="JB10" s="41"/>
      <c r="JC10" s="41"/>
      <c r="JD10" s="41"/>
      <c r="JE10" s="41"/>
      <c r="JF10" s="41"/>
      <c r="JG10" s="41"/>
      <c r="JH10" s="41"/>
      <c r="JI10" s="41"/>
      <c r="JJ10" s="41"/>
      <c r="JK10" s="41"/>
      <c r="JL10" s="41"/>
      <c r="JM10" s="41"/>
      <c r="JN10" s="41"/>
      <c r="JO10" s="41"/>
      <c r="JP10" s="41"/>
      <c r="JQ10" s="41"/>
      <c r="JR10" s="41"/>
      <c r="JS10" s="41"/>
      <c r="JT10" s="41"/>
      <c r="JU10" s="41"/>
      <c r="JV10" s="41"/>
      <c r="JW10" s="41"/>
      <c r="JX10" s="41"/>
      <c r="JY10" s="41"/>
      <c r="JZ10" s="41"/>
      <c r="KA10" s="41"/>
      <c r="KB10" s="41"/>
      <c r="KC10" s="41"/>
      <c r="KD10" s="41"/>
      <c r="KE10" s="41"/>
      <c r="KF10" s="41"/>
      <c r="KG10" s="41"/>
      <c r="KH10" s="41"/>
      <c r="KI10" s="41"/>
      <c r="KJ10" s="41"/>
      <c r="KK10" s="41"/>
      <c r="KL10" s="41"/>
      <c r="KM10" s="41"/>
      <c r="KN10" s="41"/>
      <c r="KO10" s="41"/>
      <c r="KP10" s="41"/>
      <c r="KQ10" s="41"/>
      <c r="KR10" s="41"/>
      <c r="KS10" s="41"/>
      <c r="KT10" s="41"/>
      <c r="KU10" s="41"/>
      <c r="KV10" s="41"/>
      <c r="KW10" s="41"/>
      <c r="KX10" s="41"/>
      <c r="KY10" s="41"/>
      <c r="KZ10" s="41"/>
      <c r="LA10" s="41"/>
      <c r="LB10" s="41"/>
      <c r="LC10" s="41"/>
      <c r="LD10" s="41"/>
      <c r="LE10" s="41"/>
      <c r="LF10" s="41"/>
      <c r="LG10" s="41"/>
      <c r="LH10" s="41"/>
      <c r="LI10" s="41"/>
      <c r="LJ10" s="41"/>
      <c r="LK10" s="41"/>
      <c r="LL10" s="41"/>
      <c r="LM10" s="41"/>
      <c r="LN10" s="41"/>
      <c r="LO10" s="41"/>
      <c r="LP10" s="41"/>
      <c r="LQ10" s="41"/>
      <c r="LR10" s="41"/>
      <c r="LS10" s="41"/>
      <c r="LT10" s="41"/>
      <c r="LU10" s="41"/>
      <c r="LV10" s="41"/>
      <c r="LW10" s="41"/>
      <c r="LX10" s="41"/>
      <c r="LY10" s="41"/>
      <c r="LZ10" s="41"/>
      <c r="MA10" s="41"/>
      <c r="MB10" s="41"/>
      <c r="MC10" s="41"/>
      <c r="MD10" s="41"/>
      <c r="ME10" s="41"/>
      <c r="MF10" s="41"/>
      <c r="MG10" s="41"/>
      <c r="MH10" s="41"/>
      <c r="MI10" s="41"/>
      <c r="MJ10" s="41"/>
      <c r="MK10" s="41"/>
      <c r="ML10" s="41"/>
      <c r="MM10" s="41"/>
      <c r="MN10" s="41"/>
      <c r="MO10" s="41"/>
      <c r="MP10" s="41"/>
      <c r="MQ10" s="41"/>
      <c r="MR10" s="41"/>
      <c r="MS10" s="41"/>
      <c r="MT10" s="41"/>
      <c r="MU10" s="41"/>
      <c r="MV10" s="41"/>
      <c r="MW10" s="41"/>
      <c r="MX10" s="41"/>
      <c r="MY10" s="41"/>
      <c r="MZ10" s="41"/>
      <c r="NA10" s="41"/>
      <c r="NB10" s="41"/>
      <c r="NC10" s="41"/>
      <c r="ND10" s="41"/>
      <c r="NE10" s="41"/>
      <c r="NF10" s="41"/>
      <c r="NG10" s="41"/>
      <c r="NH10" s="41"/>
      <c r="NI10" s="41"/>
      <c r="NJ10" s="41"/>
      <c r="NK10" s="41"/>
      <c r="NL10" s="41"/>
      <c r="NM10" s="41"/>
      <c r="NN10" s="41"/>
      <c r="NO10" s="41"/>
      <c r="NP10" s="41"/>
      <c r="NQ10" s="41"/>
      <c r="NR10" s="41"/>
      <c r="NS10" s="41"/>
      <c r="NT10" s="41"/>
      <c r="NU10" s="41"/>
      <c r="NV10" s="41"/>
      <c r="NW10" s="41"/>
      <c r="NX10" s="41"/>
      <c r="NY10" s="41"/>
      <c r="NZ10" s="41"/>
      <c r="OA10" s="41"/>
      <c r="OB10" s="41"/>
      <c r="OC10" s="41"/>
      <c r="OD10" s="41"/>
      <c r="OE10" s="41"/>
      <c r="OF10" s="41"/>
      <c r="OG10" s="41"/>
      <c r="OH10" s="41"/>
      <c r="OI10" s="41"/>
      <c r="OJ10" s="41"/>
      <c r="OK10" s="41"/>
      <c r="OL10" s="41"/>
      <c r="OM10" s="41"/>
      <c r="ON10" s="41"/>
      <c r="OO10" s="41"/>
      <c r="OP10" s="41"/>
      <c r="OQ10" s="41"/>
    </row>
    <row r="11" spans="1:407" s="41" customFormat="1" ht="14.1" customHeight="1" x14ac:dyDescent="0.2">
      <c r="A11" s="40"/>
      <c r="B11" s="51" t="s">
        <v>21</v>
      </c>
      <c r="C11" s="31">
        <v>43763</v>
      </c>
      <c r="D11" s="32">
        <f t="shared" si="0"/>
        <v>0.60416666666666652</v>
      </c>
      <c r="E11" s="33">
        <f t="shared" si="1"/>
        <v>0.61458333333333326</v>
      </c>
      <c r="F11" s="73">
        <v>0.66666666666666663</v>
      </c>
      <c r="G11" s="52" t="s">
        <v>15</v>
      </c>
      <c r="H11" s="35" t="s">
        <v>16</v>
      </c>
      <c r="I11" s="36" t="s">
        <v>22</v>
      </c>
      <c r="J11" s="61" t="s">
        <v>107</v>
      </c>
      <c r="K11" s="37" t="s">
        <v>108</v>
      </c>
      <c r="L11" s="38">
        <v>5.2083333333333336E-2</v>
      </c>
      <c r="M11" s="178">
        <v>10</v>
      </c>
      <c r="N11" s="39">
        <v>9</v>
      </c>
      <c r="O11" s="39" t="s">
        <v>25</v>
      </c>
      <c r="P11" s="36" t="s">
        <v>449</v>
      </c>
    </row>
    <row r="12" spans="1:407" s="40" customFormat="1" ht="14.1" customHeight="1" x14ac:dyDescent="0.2">
      <c r="B12" s="51" t="s">
        <v>34</v>
      </c>
      <c r="C12" s="31">
        <v>43760</v>
      </c>
      <c r="D12" s="32">
        <f t="shared" si="0"/>
        <v>0.61458333333333326</v>
      </c>
      <c r="E12" s="33">
        <f t="shared" si="1"/>
        <v>0.625</v>
      </c>
      <c r="F12" s="73">
        <v>0.66666666666666663</v>
      </c>
      <c r="G12" s="52" t="s">
        <v>15</v>
      </c>
      <c r="H12" s="35" t="s">
        <v>16</v>
      </c>
      <c r="I12" s="36" t="s">
        <v>22</v>
      </c>
      <c r="J12" s="61" t="s">
        <v>89</v>
      </c>
      <c r="K12" s="37" t="s">
        <v>90</v>
      </c>
      <c r="L12" s="38">
        <v>4.1666666666666664E-2</v>
      </c>
      <c r="M12" s="178">
        <v>10</v>
      </c>
      <c r="N12" s="39">
        <v>9</v>
      </c>
      <c r="O12" s="39" t="s">
        <v>25</v>
      </c>
      <c r="P12" s="36" t="s">
        <v>449</v>
      </c>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c r="IW12" s="41"/>
      <c r="IX12" s="41"/>
      <c r="IY12" s="41"/>
      <c r="IZ12" s="41"/>
      <c r="JA12" s="41"/>
      <c r="JB12" s="41"/>
      <c r="JC12" s="41"/>
      <c r="JD12" s="41"/>
      <c r="JE12" s="41"/>
      <c r="JF12" s="41"/>
      <c r="JG12" s="41"/>
      <c r="JH12" s="41"/>
      <c r="JI12" s="41"/>
      <c r="JJ12" s="41"/>
      <c r="JK12" s="41"/>
      <c r="JL12" s="41"/>
      <c r="JM12" s="41"/>
      <c r="JN12" s="41"/>
      <c r="JO12" s="41"/>
      <c r="JP12" s="41"/>
      <c r="JQ12" s="41"/>
      <c r="JR12" s="41"/>
      <c r="JS12" s="41"/>
      <c r="JT12" s="41"/>
      <c r="JU12" s="41"/>
      <c r="JV12" s="41"/>
      <c r="JW12" s="41"/>
      <c r="JX12" s="41"/>
      <c r="JY12" s="41"/>
      <c r="JZ12" s="41"/>
      <c r="KA12" s="41"/>
      <c r="KB12" s="41"/>
      <c r="KC12" s="41"/>
      <c r="KD12" s="41"/>
      <c r="KE12" s="41"/>
      <c r="KF12" s="41"/>
      <c r="KG12" s="41"/>
      <c r="KH12" s="41"/>
      <c r="KI12" s="41"/>
      <c r="KJ12" s="41"/>
      <c r="KK12" s="41"/>
      <c r="KL12" s="41"/>
      <c r="KM12" s="41"/>
      <c r="KN12" s="41"/>
      <c r="KO12" s="41"/>
      <c r="KP12" s="41"/>
      <c r="KQ12" s="41"/>
      <c r="KR12" s="41"/>
      <c r="KS12" s="41"/>
      <c r="KT12" s="41"/>
      <c r="KU12" s="41"/>
      <c r="KV12" s="41"/>
      <c r="KW12" s="41"/>
      <c r="KX12" s="41"/>
      <c r="KY12" s="41"/>
      <c r="KZ12" s="41"/>
      <c r="LA12" s="41"/>
      <c r="LB12" s="41"/>
      <c r="LC12" s="41"/>
      <c r="LD12" s="41"/>
      <c r="LE12" s="41"/>
      <c r="LF12" s="41"/>
      <c r="LG12" s="41"/>
      <c r="LH12" s="41"/>
      <c r="LI12" s="41"/>
      <c r="LJ12" s="41"/>
      <c r="LK12" s="41"/>
      <c r="LL12" s="41"/>
      <c r="LM12" s="41"/>
      <c r="LN12" s="41"/>
      <c r="LO12" s="41"/>
      <c r="LP12" s="41"/>
      <c r="LQ12" s="41"/>
      <c r="LR12" s="41"/>
      <c r="LS12" s="41"/>
      <c r="LT12" s="41"/>
      <c r="LU12" s="41"/>
      <c r="LV12" s="41"/>
      <c r="LW12" s="41"/>
      <c r="LX12" s="41"/>
      <c r="LY12" s="41"/>
      <c r="LZ12" s="41"/>
      <c r="MA12" s="41"/>
      <c r="MB12" s="41"/>
      <c r="MC12" s="41"/>
      <c r="MD12" s="41"/>
      <c r="ME12" s="41"/>
      <c r="MF12" s="41"/>
      <c r="MG12" s="41"/>
      <c r="MH12" s="41"/>
      <c r="MI12" s="41"/>
      <c r="MJ12" s="41"/>
      <c r="MK12" s="41"/>
      <c r="ML12" s="41"/>
      <c r="MM12" s="41"/>
      <c r="MN12" s="41"/>
      <c r="MO12" s="41"/>
      <c r="MP12" s="41"/>
      <c r="MQ12" s="41"/>
      <c r="MR12" s="41"/>
      <c r="MS12" s="41"/>
      <c r="MT12" s="41"/>
      <c r="MU12" s="41"/>
      <c r="MV12" s="41"/>
      <c r="MW12" s="41"/>
      <c r="MX12" s="41"/>
      <c r="MY12" s="41"/>
      <c r="MZ12" s="41"/>
      <c r="NA12" s="41"/>
      <c r="NB12" s="41"/>
      <c r="NC12" s="41"/>
      <c r="ND12" s="41"/>
      <c r="NE12" s="41"/>
      <c r="NF12" s="41"/>
      <c r="NG12" s="41"/>
      <c r="NH12" s="41"/>
      <c r="NI12" s="41"/>
      <c r="NJ12" s="41"/>
      <c r="NK12" s="41"/>
      <c r="NL12" s="41"/>
      <c r="NM12" s="41"/>
      <c r="NN12" s="41"/>
      <c r="NO12" s="41"/>
      <c r="NP12" s="41"/>
      <c r="NQ12" s="41"/>
      <c r="NR12" s="41"/>
      <c r="NS12" s="41"/>
      <c r="NT12" s="41"/>
      <c r="NU12" s="41"/>
      <c r="NV12" s="41"/>
      <c r="NW12" s="41"/>
      <c r="NX12" s="41"/>
      <c r="NY12" s="41"/>
      <c r="NZ12" s="41"/>
      <c r="OA12" s="41"/>
      <c r="OB12" s="41"/>
      <c r="OC12" s="41"/>
      <c r="OD12" s="41"/>
      <c r="OE12" s="41"/>
      <c r="OF12" s="41"/>
      <c r="OG12" s="41"/>
      <c r="OH12" s="41"/>
      <c r="OI12" s="41"/>
      <c r="OJ12" s="41"/>
      <c r="OK12" s="41"/>
      <c r="OL12" s="41"/>
      <c r="OM12" s="41"/>
      <c r="ON12" s="41"/>
      <c r="OO12" s="41"/>
      <c r="OP12" s="41"/>
      <c r="OQ12" s="41"/>
    </row>
    <row r="13" spans="1:407" s="41" customFormat="1" ht="14.1" customHeight="1" x14ac:dyDescent="0.2">
      <c r="A13" s="40"/>
      <c r="B13" s="30" t="s">
        <v>40</v>
      </c>
      <c r="C13" s="30">
        <v>43783</v>
      </c>
      <c r="D13" s="32">
        <f t="shared" si="0"/>
        <v>0.61458333333333326</v>
      </c>
      <c r="E13" s="33">
        <f t="shared" si="1"/>
        <v>0.625</v>
      </c>
      <c r="F13" s="52">
        <v>0.66666666666666663</v>
      </c>
      <c r="G13" s="52" t="s">
        <v>15</v>
      </c>
      <c r="H13" s="35" t="s">
        <v>16</v>
      </c>
      <c r="I13" s="39" t="s">
        <v>17</v>
      </c>
      <c r="J13" s="61" t="s">
        <v>170</v>
      </c>
      <c r="K13" s="53" t="s">
        <v>385</v>
      </c>
      <c r="L13" s="46">
        <v>4.1666666666666664E-2</v>
      </c>
      <c r="M13" s="177">
        <v>5</v>
      </c>
      <c r="N13" s="39">
        <v>4</v>
      </c>
      <c r="O13" s="39" t="s">
        <v>19</v>
      </c>
      <c r="P13" s="36" t="s">
        <v>449</v>
      </c>
      <c r="Q13" s="72"/>
    </row>
    <row r="14" spans="1:407" s="41" customFormat="1" ht="14.1" customHeight="1" x14ac:dyDescent="0.2">
      <c r="A14" s="40"/>
      <c r="B14" s="51" t="s">
        <v>21</v>
      </c>
      <c r="C14" s="31">
        <v>43763</v>
      </c>
      <c r="D14" s="32">
        <f t="shared" si="0"/>
        <v>0.60416666666666652</v>
      </c>
      <c r="E14" s="33">
        <f t="shared" si="1"/>
        <v>0.61458333333333326</v>
      </c>
      <c r="F14" s="52">
        <v>0.66666666666666663</v>
      </c>
      <c r="G14" s="52" t="s">
        <v>15</v>
      </c>
      <c r="H14" s="35" t="s">
        <v>16</v>
      </c>
      <c r="I14" s="39" t="s">
        <v>17</v>
      </c>
      <c r="J14" s="61" t="s">
        <v>99</v>
      </c>
      <c r="K14" s="53" t="s">
        <v>100</v>
      </c>
      <c r="L14" s="46">
        <v>5.2083333333333336E-2</v>
      </c>
      <c r="M14" s="177">
        <v>5</v>
      </c>
      <c r="N14" s="39">
        <v>4</v>
      </c>
      <c r="O14" s="39" t="s">
        <v>19</v>
      </c>
      <c r="P14" s="36" t="s">
        <v>449</v>
      </c>
    </row>
    <row r="15" spans="1:407" s="41" customFormat="1" ht="14.1" customHeight="1" x14ac:dyDescent="0.2">
      <c r="A15" s="40"/>
      <c r="B15" s="49" t="s">
        <v>34</v>
      </c>
      <c r="C15" s="31">
        <v>43767</v>
      </c>
      <c r="D15" s="32">
        <f t="shared" si="0"/>
        <v>0.57291666666666652</v>
      </c>
      <c r="E15" s="33">
        <f t="shared" si="1"/>
        <v>0.58333333333333326</v>
      </c>
      <c r="F15" s="52">
        <v>0.66666666666666663</v>
      </c>
      <c r="G15" s="52" t="s">
        <v>15</v>
      </c>
      <c r="H15" s="35" t="s">
        <v>16</v>
      </c>
      <c r="I15" s="39" t="s">
        <v>17</v>
      </c>
      <c r="J15" s="58" t="s">
        <v>396</v>
      </c>
      <c r="K15" s="53" t="s">
        <v>397</v>
      </c>
      <c r="L15" s="46">
        <v>8.3333333333333329E-2</v>
      </c>
      <c r="M15" s="177">
        <v>5</v>
      </c>
      <c r="N15" s="39">
        <v>4</v>
      </c>
      <c r="O15" s="39" t="s">
        <v>19</v>
      </c>
      <c r="P15" s="36" t="s">
        <v>101</v>
      </c>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72"/>
      <c r="MX15" s="72"/>
      <c r="MY15" s="72"/>
      <c r="MZ15" s="72"/>
      <c r="NA15" s="72"/>
      <c r="NB15" s="72"/>
      <c r="NC15" s="72"/>
      <c r="ND15" s="72"/>
      <c r="NE15" s="72"/>
      <c r="NF15" s="72"/>
      <c r="NG15" s="72"/>
      <c r="NH15" s="72"/>
      <c r="NI15" s="72"/>
      <c r="NJ15" s="72"/>
      <c r="NK15" s="72"/>
      <c r="NL15" s="72"/>
      <c r="NM15" s="72"/>
      <c r="NN15" s="72"/>
      <c r="NO15" s="72"/>
      <c r="NP15" s="72"/>
      <c r="NQ15" s="72"/>
      <c r="NR15" s="72"/>
      <c r="NS15" s="72"/>
      <c r="NT15" s="72"/>
      <c r="NU15" s="72"/>
      <c r="NV15" s="72"/>
      <c r="NW15" s="72"/>
      <c r="NX15" s="72"/>
      <c r="NY15" s="72"/>
      <c r="NZ15" s="72"/>
      <c r="OA15" s="72"/>
      <c r="OB15" s="72"/>
      <c r="OC15" s="72"/>
      <c r="OD15" s="72"/>
      <c r="OE15" s="72"/>
      <c r="OF15" s="72"/>
      <c r="OG15" s="72"/>
      <c r="OH15" s="72"/>
      <c r="OI15" s="72"/>
      <c r="OJ15" s="72"/>
      <c r="OK15" s="72"/>
      <c r="OL15" s="72"/>
      <c r="OM15" s="72"/>
      <c r="ON15" s="72"/>
      <c r="OO15" s="72"/>
      <c r="OP15" s="72"/>
      <c r="OQ15" s="72"/>
    </row>
    <row r="16" spans="1:407" s="41" customFormat="1" ht="14.1" customHeight="1" x14ac:dyDescent="0.2">
      <c r="A16" s="40"/>
      <c r="B16" s="42" t="s">
        <v>34</v>
      </c>
      <c r="C16" s="31">
        <v>43746</v>
      </c>
      <c r="D16" s="32">
        <f t="shared" si="0"/>
        <v>0.48958333333333331</v>
      </c>
      <c r="E16" s="33">
        <v>0.5</v>
      </c>
      <c r="F16" s="34">
        <f t="shared" ref="F16:F18" si="2">E16+L16</f>
        <v>0.5625</v>
      </c>
      <c r="G16" s="39" t="s">
        <v>24</v>
      </c>
      <c r="H16" s="43" t="s">
        <v>31</v>
      </c>
      <c r="I16" s="39" t="s">
        <v>32</v>
      </c>
      <c r="J16" s="44" t="s">
        <v>416</v>
      </c>
      <c r="K16" s="45" t="s">
        <v>419</v>
      </c>
      <c r="L16" s="46">
        <v>6.25E-2</v>
      </c>
      <c r="M16" s="177">
        <v>10</v>
      </c>
      <c r="N16" s="84">
        <v>7</v>
      </c>
      <c r="O16" s="39" t="s">
        <v>25</v>
      </c>
      <c r="P16" s="36" t="s">
        <v>449</v>
      </c>
    </row>
    <row r="17" spans="1:407" s="41" customFormat="1" ht="14.1" customHeight="1" x14ac:dyDescent="0.2">
      <c r="A17" s="40"/>
      <c r="B17" s="49" t="s">
        <v>30</v>
      </c>
      <c r="C17" s="31">
        <v>43752</v>
      </c>
      <c r="D17" s="32">
        <f t="shared" si="0"/>
        <v>0.48958333333333331</v>
      </c>
      <c r="E17" s="33">
        <v>0.5</v>
      </c>
      <c r="F17" s="34">
        <f t="shared" si="2"/>
        <v>0.5625</v>
      </c>
      <c r="G17" s="59" t="s">
        <v>24</v>
      </c>
      <c r="H17" s="43" t="s">
        <v>31</v>
      </c>
      <c r="I17" s="39" t="s">
        <v>32</v>
      </c>
      <c r="J17" s="44" t="s">
        <v>417</v>
      </c>
      <c r="K17" s="37" t="s">
        <v>420</v>
      </c>
      <c r="L17" s="46">
        <v>6.25E-2</v>
      </c>
      <c r="M17" s="177">
        <v>10</v>
      </c>
      <c r="N17" s="39">
        <v>6</v>
      </c>
      <c r="O17" s="39" t="s">
        <v>25</v>
      </c>
      <c r="P17" s="36" t="s">
        <v>449</v>
      </c>
      <c r="Q17" s="62"/>
    </row>
    <row r="18" spans="1:407" s="41" customFormat="1" ht="14.1" customHeight="1" x14ac:dyDescent="0.2">
      <c r="A18" s="40"/>
      <c r="B18" s="57" t="s">
        <v>40</v>
      </c>
      <c r="C18" s="31">
        <v>43755</v>
      </c>
      <c r="D18" s="32">
        <f t="shared" si="0"/>
        <v>0.48958333333333331</v>
      </c>
      <c r="E18" s="33">
        <v>0.5</v>
      </c>
      <c r="F18" s="34">
        <f t="shared" si="2"/>
        <v>0.55555555555555558</v>
      </c>
      <c r="G18" s="59" t="s">
        <v>24</v>
      </c>
      <c r="H18" s="43" t="s">
        <v>31</v>
      </c>
      <c r="I18" s="39" t="s">
        <v>32</v>
      </c>
      <c r="J18" s="44" t="s">
        <v>418</v>
      </c>
      <c r="K18" s="45" t="s">
        <v>421</v>
      </c>
      <c r="L18" s="46">
        <v>5.5555555555555552E-2</v>
      </c>
      <c r="M18" s="177">
        <v>10</v>
      </c>
      <c r="N18" s="84">
        <v>5</v>
      </c>
      <c r="O18" s="39" t="s">
        <v>25</v>
      </c>
      <c r="P18" s="36" t="s">
        <v>449</v>
      </c>
    </row>
    <row r="19" spans="1:407" s="48" customFormat="1" ht="14.1" customHeight="1" x14ac:dyDescent="0.2">
      <c r="A19" s="40"/>
      <c r="B19" s="51" t="s">
        <v>40</v>
      </c>
      <c r="C19" s="31">
        <v>43776</v>
      </c>
      <c r="D19" s="32">
        <f t="shared" si="0"/>
        <v>0.42708333333333331</v>
      </c>
      <c r="E19" s="33">
        <f>F19-L19</f>
        <v>0.4375</v>
      </c>
      <c r="F19" s="34">
        <v>0.5</v>
      </c>
      <c r="G19" s="52" t="s">
        <v>24</v>
      </c>
      <c r="H19" s="35" t="s">
        <v>16</v>
      </c>
      <c r="I19" s="39" t="s">
        <v>22</v>
      </c>
      <c r="J19" s="35" t="s">
        <v>158</v>
      </c>
      <c r="K19" s="37" t="s">
        <v>159</v>
      </c>
      <c r="L19" s="38">
        <v>6.25E-2</v>
      </c>
      <c r="M19" s="178">
        <v>10</v>
      </c>
      <c r="N19" s="39">
        <v>8</v>
      </c>
      <c r="O19" s="39" t="s">
        <v>25</v>
      </c>
      <c r="P19" s="36" t="s">
        <v>449</v>
      </c>
      <c r="Q19" s="72"/>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c r="IW19" s="41"/>
      <c r="IX19" s="41"/>
      <c r="IY19" s="41"/>
      <c r="IZ19" s="41"/>
      <c r="JA19" s="41"/>
      <c r="JB19" s="41"/>
      <c r="JC19" s="41"/>
      <c r="JD19" s="41"/>
      <c r="JE19" s="41"/>
      <c r="JF19" s="41"/>
      <c r="JG19" s="41"/>
      <c r="JH19" s="41"/>
      <c r="JI19" s="41"/>
      <c r="JJ19" s="41"/>
      <c r="JK19" s="41"/>
      <c r="JL19" s="41"/>
      <c r="JM19" s="41"/>
      <c r="JN19" s="41"/>
      <c r="JO19" s="41"/>
      <c r="JP19" s="41"/>
      <c r="JQ19" s="41"/>
      <c r="JR19" s="41"/>
      <c r="JS19" s="41"/>
      <c r="JT19" s="41"/>
      <c r="JU19" s="41"/>
      <c r="JV19" s="41"/>
      <c r="JW19" s="41"/>
      <c r="JX19" s="41"/>
      <c r="JY19" s="41"/>
      <c r="JZ19" s="41"/>
      <c r="KA19" s="41"/>
      <c r="KB19" s="41"/>
      <c r="KC19" s="41"/>
      <c r="KD19" s="41"/>
      <c r="KE19" s="41"/>
      <c r="KF19" s="41"/>
      <c r="KG19" s="41"/>
      <c r="KH19" s="41"/>
      <c r="KI19" s="41"/>
      <c r="KJ19" s="41"/>
      <c r="KK19" s="41"/>
      <c r="KL19" s="41"/>
      <c r="KM19" s="41"/>
      <c r="KN19" s="41"/>
      <c r="KO19" s="41"/>
      <c r="KP19" s="41"/>
      <c r="KQ19" s="41"/>
      <c r="KR19" s="41"/>
      <c r="KS19" s="41"/>
      <c r="KT19" s="41"/>
      <c r="KU19" s="41"/>
      <c r="KV19" s="41"/>
      <c r="KW19" s="41"/>
      <c r="KX19" s="41"/>
      <c r="KY19" s="41"/>
      <c r="KZ19" s="41"/>
      <c r="LA19" s="41"/>
      <c r="LB19" s="41"/>
      <c r="LC19" s="41"/>
      <c r="LD19" s="41"/>
      <c r="LE19" s="41"/>
      <c r="LF19" s="41"/>
      <c r="LG19" s="41"/>
      <c r="LH19" s="41"/>
      <c r="LI19" s="41"/>
      <c r="LJ19" s="41"/>
      <c r="LK19" s="41"/>
      <c r="LL19" s="41"/>
      <c r="LM19" s="41"/>
      <c r="LN19" s="41"/>
      <c r="LO19" s="41"/>
      <c r="LP19" s="41"/>
      <c r="LQ19" s="41"/>
      <c r="LR19" s="41"/>
      <c r="LS19" s="41"/>
      <c r="LT19" s="41"/>
      <c r="LU19" s="41"/>
      <c r="LV19" s="41"/>
      <c r="LW19" s="41"/>
      <c r="LX19" s="41"/>
      <c r="LY19" s="41"/>
      <c r="LZ19" s="41"/>
      <c r="MA19" s="41"/>
      <c r="MB19" s="41"/>
      <c r="MC19" s="41"/>
      <c r="MD19" s="41"/>
      <c r="ME19" s="41"/>
      <c r="MF19" s="41"/>
      <c r="MG19" s="41"/>
      <c r="MH19" s="41"/>
      <c r="MI19" s="41"/>
      <c r="MJ19" s="41"/>
      <c r="MK19" s="41"/>
      <c r="ML19" s="41"/>
      <c r="MM19" s="41"/>
      <c r="MN19" s="41"/>
      <c r="MO19" s="41"/>
      <c r="MP19" s="41"/>
      <c r="MQ19" s="41"/>
      <c r="MR19" s="41"/>
      <c r="MS19" s="41"/>
      <c r="MT19" s="41"/>
      <c r="MU19" s="41"/>
      <c r="MV19" s="41"/>
      <c r="MW19" s="41"/>
      <c r="MX19" s="41"/>
      <c r="MY19" s="41"/>
      <c r="MZ19" s="41"/>
      <c r="NA19" s="41"/>
      <c r="NB19" s="41"/>
      <c r="NC19" s="41"/>
      <c r="ND19" s="41"/>
      <c r="NE19" s="41"/>
      <c r="NF19" s="41"/>
      <c r="NG19" s="41"/>
      <c r="NH19" s="41"/>
      <c r="NI19" s="41"/>
      <c r="NJ19" s="41"/>
      <c r="NK19" s="41"/>
      <c r="NL19" s="41"/>
      <c r="NM19" s="41"/>
      <c r="NN19" s="41"/>
      <c r="NO19" s="41"/>
      <c r="NP19" s="41"/>
      <c r="NQ19" s="41"/>
      <c r="NR19" s="41"/>
      <c r="NS19" s="41"/>
      <c r="NT19" s="41"/>
      <c r="NU19" s="41"/>
      <c r="NV19" s="41"/>
      <c r="NW19" s="41"/>
      <c r="NX19" s="41"/>
      <c r="NY19" s="41"/>
      <c r="NZ19" s="41"/>
      <c r="OA19" s="41"/>
      <c r="OB19" s="41"/>
      <c r="OC19" s="41"/>
      <c r="OD19" s="41"/>
      <c r="OE19" s="41"/>
      <c r="OF19" s="41"/>
      <c r="OG19" s="41"/>
      <c r="OH19" s="41"/>
      <c r="OI19" s="41"/>
      <c r="OJ19" s="41"/>
      <c r="OK19" s="41"/>
      <c r="OL19" s="41"/>
      <c r="OM19" s="41"/>
      <c r="ON19" s="41"/>
      <c r="OO19" s="41"/>
      <c r="OP19" s="41"/>
      <c r="OQ19" s="41"/>
    </row>
    <row r="20" spans="1:407" s="41" customFormat="1" ht="14.1" customHeight="1" x14ac:dyDescent="0.2">
      <c r="A20" s="40"/>
      <c r="B20" s="30" t="s">
        <v>34</v>
      </c>
      <c r="C20" s="31">
        <v>43781</v>
      </c>
      <c r="D20" s="32">
        <f t="shared" si="0"/>
        <v>0.42708333333333331</v>
      </c>
      <c r="E20" s="33">
        <f>F20-L20</f>
        <v>0.4375</v>
      </c>
      <c r="F20" s="34">
        <v>0.5</v>
      </c>
      <c r="G20" s="52" t="s">
        <v>24</v>
      </c>
      <c r="H20" s="35" t="s">
        <v>16</v>
      </c>
      <c r="I20" s="36" t="s">
        <v>22</v>
      </c>
      <c r="J20" s="35" t="s">
        <v>164</v>
      </c>
      <c r="K20" s="37" t="s">
        <v>165</v>
      </c>
      <c r="L20" s="38">
        <v>6.25E-2</v>
      </c>
      <c r="M20" s="178">
        <v>10</v>
      </c>
      <c r="N20" s="39">
        <v>8</v>
      </c>
      <c r="O20" s="39" t="s">
        <v>25</v>
      </c>
      <c r="P20" s="36" t="s">
        <v>449</v>
      </c>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0"/>
      <c r="KJ20" s="40"/>
      <c r="KK20" s="40"/>
      <c r="KL20" s="40"/>
      <c r="KM20" s="40"/>
      <c r="KN20" s="40"/>
      <c r="KO20" s="40"/>
      <c r="KP20" s="40"/>
      <c r="KQ20" s="40"/>
      <c r="KR20" s="40"/>
      <c r="KS20" s="40"/>
      <c r="KT20" s="40"/>
      <c r="KU20" s="40"/>
      <c r="KV20" s="40"/>
      <c r="KW20" s="40"/>
      <c r="KX20" s="40"/>
      <c r="KY20" s="40"/>
      <c r="KZ20" s="40"/>
      <c r="LA20" s="40"/>
      <c r="LB20" s="40"/>
      <c r="LC20" s="40"/>
      <c r="LD20" s="40"/>
      <c r="LE20" s="40"/>
      <c r="LF20" s="40"/>
      <c r="LG20" s="40"/>
      <c r="LH20" s="40"/>
      <c r="LI20" s="40"/>
      <c r="LJ20" s="40"/>
      <c r="LK20" s="40"/>
      <c r="LL20" s="40"/>
      <c r="LM20" s="40"/>
      <c r="LN20" s="40"/>
      <c r="LO20" s="40"/>
      <c r="LP20" s="40"/>
      <c r="LQ20" s="40"/>
      <c r="LR20" s="40"/>
      <c r="LS20" s="40"/>
      <c r="LT20" s="40"/>
      <c r="LU20" s="40"/>
      <c r="LV20" s="40"/>
      <c r="LW20" s="40"/>
      <c r="LX20" s="40"/>
      <c r="LY20" s="40"/>
      <c r="LZ20" s="40"/>
      <c r="MA20" s="40"/>
      <c r="MB20" s="40"/>
      <c r="MC20" s="40"/>
      <c r="MD20" s="40"/>
      <c r="ME20" s="40"/>
      <c r="MF20" s="40"/>
      <c r="MG20" s="40"/>
      <c r="MH20" s="40"/>
      <c r="MI20" s="40"/>
      <c r="MJ20" s="40"/>
      <c r="MK20" s="40"/>
      <c r="ML20" s="40"/>
      <c r="MM20" s="40"/>
      <c r="MN20" s="40"/>
      <c r="MO20" s="40"/>
      <c r="MP20" s="40"/>
      <c r="MQ20" s="40"/>
      <c r="MR20" s="40"/>
      <c r="MS20" s="40"/>
      <c r="MT20" s="40"/>
      <c r="MU20" s="40"/>
      <c r="MV20" s="40"/>
      <c r="MW20" s="40"/>
      <c r="MX20" s="40"/>
      <c r="MY20" s="40"/>
      <c r="MZ20" s="40"/>
      <c r="NA20" s="40"/>
      <c r="NB20" s="40"/>
      <c r="NC20" s="40"/>
      <c r="ND20" s="40"/>
      <c r="NE20" s="40"/>
      <c r="NF20" s="40"/>
      <c r="NG20" s="40"/>
      <c r="NH20" s="40"/>
      <c r="NI20" s="40"/>
      <c r="NJ20" s="40"/>
      <c r="NK20" s="40"/>
      <c r="NL20" s="40"/>
      <c r="NM20" s="40"/>
      <c r="NN20" s="40"/>
      <c r="NO20" s="40"/>
      <c r="NP20" s="40"/>
      <c r="NQ20" s="40"/>
      <c r="NR20" s="40"/>
      <c r="NS20" s="40"/>
      <c r="NT20" s="40"/>
      <c r="NU20" s="40"/>
      <c r="NV20" s="40"/>
      <c r="NW20" s="40"/>
      <c r="NX20" s="40"/>
      <c r="NY20" s="40"/>
      <c r="NZ20" s="40"/>
      <c r="OA20" s="40"/>
      <c r="OB20" s="40"/>
      <c r="OC20" s="40"/>
      <c r="OD20" s="40"/>
      <c r="OE20" s="40"/>
      <c r="OF20" s="40"/>
      <c r="OG20" s="40"/>
      <c r="OH20" s="40"/>
      <c r="OI20" s="40"/>
      <c r="OJ20" s="40"/>
      <c r="OK20" s="40"/>
      <c r="OL20" s="40"/>
      <c r="OM20" s="40"/>
      <c r="ON20" s="40"/>
      <c r="OO20" s="40"/>
      <c r="OP20" s="40"/>
    </row>
    <row r="21" spans="1:407" s="48" customFormat="1" ht="14.1" customHeight="1" x14ac:dyDescent="0.2">
      <c r="A21" s="40"/>
      <c r="B21" s="30" t="s">
        <v>40</v>
      </c>
      <c r="C21" s="30">
        <v>43755</v>
      </c>
      <c r="D21" s="32">
        <f t="shared" si="0"/>
        <v>0.42708333333333331</v>
      </c>
      <c r="E21" s="33">
        <f>F21-L21</f>
        <v>0.4375</v>
      </c>
      <c r="F21" s="34">
        <v>0.5</v>
      </c>
      <c r="G21" s="52" t="s">
        <v>24</v>
      </c>
      <c r="H21" s="35" t="s">
        <v>16</v>
      </c>
      <c r="I21" s="39" t="s">
        <v>17</v>
      </c>
      <c r="J21" s="54" t="s">
        <v>64</v>
      </c>
      <c r="K21" s="53" t="s">
        <v>65</v>
      </c>
      <c r="L21" s="46">
        <v>6.25E-2</v>
      </c>
      <c r="M21" s="177">
        <v>5</v>
      </c>
      <c r="N21" s="39">
        <v>3</v>
      </c>
      <c r="O21" s="39" t="s">
        <v>25</v>
      </c>
      <c r="P21" s="36" t="s">
        <v>412</v>
      </c>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41"/>
      <c r="LI21" s="41"/>
      <c r="LJ21" s="41"/>
      <c r="LK21" s="41"/>
      <c r="LL21" s="41"/>
      <c r="LM21" s="41"/>
      <c r="LN21" s="4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41"/>
      <c r="MY21" s="41"/>
      <c r="MZ21" s="41"/>
      <c r="NA21" s="41"/>
      <c r="NB21" s="41"/>
      <c r="NC21" s="41"/>
      <c r="ND21" s="41"/>
      <c r="NE21" s="41"/>
      <c r="NF21" s="41"/>
      <c r="NG21" s="41"/>
      <c r="NH21" s="41"/>
      <c r="NI21" s="41"/>
      <c r="NJ21" s="41"/>
      <c r="NK21" s="41"/>
      <c r="NL21" s="41"/>
      <c r="NM21" s="41"/>
      <c r="NN21" s="41"/>
      <c r="NO21" s="41"/>
      <c r="NP21" s="41"/>
      <c r="NQ21" s="41"/>
      <c r="NR21" s="41"/>
      <c r="NS21" s="41"/>
      <c r="NT21" s="41"/>
      <c r="NU21" s="41"/>
      <c r="NV21" s="41"/>
      <c r="NW21" s="41"/>
      <c r="NX21" s="41"/>
      <c r="NY21" s="41"/>
      <c r="NZ21" s="41"/>
      <c r="OA21" s="41"/>
      <c r="OB21" s="41"/>
      <c r="OC21" s="41"/>
      <c r="OD21" s="41"/>
      <c r="OE21" s="41"/>
      <c r="OF21" s="41"/>
      <c r="OG21" s="41"/>
      <c r="OH21" s="41"/>
      <c r="OI21" s="41"/>
      <c r="OJ21" s="41"/>
      <c r="OK21" s="41"/>
      <c r="OL21" s="41"/>
      <c r="OM21" s="41"/>
      <c r="ON21" s="41"/>
      <c r="OO21" s="41"/>
      <c r="OP21" s="41"/>
      <c r="OQ21" s="41"/>
    </row>
    <row r="22" spans="1:407" s="40" customFormat="1" ht="14.1" customHeight="1" x14ac:dyDescent="0.2">
      <c r="B22" s="30" t="s">
        <v>30</v>
      </c>
      <c r="C22" s="30">
        <v>43752</v>
      </c>
      <c r="D22" s="32">
        <f t="shared" si="0"/>
        <v>0.4375</v>
      </c>
      <c r="E22" s="33">
        <f>F22-L22</f>
        <v>0.44791666666666669</v>
      </c>
      <c r="F22" s="34">
        <v>0.5</v>
      </c>
      <c r="G22" s="52" t="s">
        <v>24</v>
      </c>
      <c r="H22" s="35" t="s">
        <v>16</v>
      </c>
      <c r="I22" s="39" t="s">
        <v>445</v>
      </c>
      <c r="J22" s="54" t="s">
        <v>47</v>
      </c>
      <c r="K22" s="53" t="s">
        <v>48</v>
      </c>
      <c r="L22" s="46">
        <v>5.2083333333333336E-2</v>
      </c>
      <c r="M22" s="177">
        <v>5</v>
      </c>
      <c r="N22" s="39">
        <v>3</v>
      </c>
      <c r="O22" s="39" t="s">
        <v>25</v>
      </c>
      <c r="P22" s="36" t="s">
        <v>449</v>
      </c>
      <c r="Q22" s="41"/>
    </row>
    <row r="23" spans="1:407" s="41" customFormat="1" ht="14.1" customHeight="1" x14ac:dyDescent="0.2">
      <c r="A23" s="40"/>
      <c r="B23" s="42" t="s">
        <v>34</v>
      </c>
      <c r="C23" s="30">
        <v>43746</v>
      </c>
      <c r="D23" s="32">
        <f>E23-0.0104166666666667</f>
        <v>0.48958333333333331</v>
      </c>
      <c r="E23" s="33">
        <v>0.5</v>
      </c>
      <c r="F23" s="34">
        <f>E23+L23</f>
        <v>0.58333333333333337</v>
      </c>
      <c r="G23" s="89" t="s">
        <v>24</v>
      </c>
      <c r="H23" s="43" t="s">
        <v>31</v>
      </c>
      <c r="I23" s="39" t="s">
        <v>32</v>
      </c>
      <c r="J23" s="44" t="s">
        <v>422</v>
      </c>
      <c r="K23" s="45" t="s">
        <v>424</v>
      </c>
      <c r="L23" s="46">
        <v>8.3333333333333329E-2</v>
      </c>
      <c r="M23" s="177">
        <v>20</v>
      </c>
      <c r="N23" s="39" t="s">
        <v>460</v>
      </c>
      <c r="O23" s="39" t="s">
        <v>37</v>
      </c>
      <c r="P23" s="36" t="s">
        <v>449</v>
      </c>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c r="IW23" s="62"/>
      <c r="IX23" s="62"/>
      <c r="IY23" s="62"/>
      <c r="IZ23" s="62"/>
      <c r="JA23" s="62"/>
      <c r="JB23" s="62"/>
      <c r="JC23" s="62"/>
      <c r="JD23" s="62"/>
      <c r="JE23" s="62"/>
      <c r="JF23" s="62"/>
      <c r="JG23" s="62"/>
      <c r="JH23" s="62"/>
      <c r="JI23" s="62"/>
      <c r="JJ23" s="62"/>
      <c r="JK23" s="62"/>
      <c r="JL23" s="62"/>
      <c r="JM23" s="62"/>
      <c r="JN23" s="62"/>
      <c r="JO23" s="62"/>
      <c r="JP23" s="62"/>
      <c r="JQ23" s="62"/>
      <c r="JR23" s="62"/>
      <c r="JS23" s="62"/>
      <c r="JT23" s="62"/>
      <c r="JU23" s="62"/>
      <c r="JV23" s="62"/>
      <c r="JW23" s="62"/>
      <c r="JX23" s="62"/>
      <c r="JY23" s="62"/>
      <c r="JZ23" s="62"/>
      <c r="KA23" s="62"/>
      <c r="KB23" s="62"/>
      <c r="KC23" s="62"/>
      <c r="KD23" s="62"/>
      <c r="KE23" s="62"/>
      <c r="KF23" s="62"/>
      <c r="KG23" s="62"/>
      <c r="KH23" s="62"/>
      <c r="KI23" s="62"/>
      <c r="KJ23" s="62"/>
      <c r="KK23" s="62"/>
      <c r="KL23" s="62"/>
      <c r="KM23" s="62"/>
      <c r="KN23" s="62"/>
      <c r="KO23" s="62"/>
      <c r="KP23" s="62"/>
      <c r="KQ23" s="62"/>
      <c r="KR23" s="62"/>
      <c r="KS23" s="62"/>
      <c r="KT23" s="62"/>
      <c r="KU23" s="62"/>
      <c r="KV23" s="62"/>
      <c r="KW23" s="62"/>
      <c r="KX23" s="62"/>
      <c r="KY23" s="62"/>
      <c r="KZ23" s="62"/>
      <c r="LA23" s="62"/>
      <c r="LB23" s="62"/>
      <c r="LC23" s="62"/>
      <c r="LD23" s="62"/>
      <c r="LE23" s="62"/>
      <c r="LF23" s="62"/>
      <c r="LG23" s="62"/>
      <c r="LH23" s="62"/>
      <c r="LI23" s="62"/>
      <c r="LJ23" s="62"/>
      <c r="LK23" s="62"/>
      <c r="LL23" s="62"/>
      <c r="LM23" s="62"/>
      <c r="LN23" s="62"/>
      <c r="LO23" s="62"/>
      <c r="LP23" s="62"/>
      <c r="LQ23" s="62"/>
      <c r="LR23" s="62"/>
      <c r="LS23" s="62"/>
      <c r="LT23" s="62"/>
      <c r="LU23" s="62"/>
      <c r="LV23" s="62"/>
      <c r="LW23" s="62"/>
      <c r="LX23" s="62"/>
      <c r="LY23" s="62"/>
      <c r="LZ23" s="62"/>
      <c r="MA23" s="62"/>
      <c r="MB23" s="62"/>
      <c r="MC23" s="62"/>
      <c r="MD23" s="62"/>
      <c r="ME23" s="62"/>
      <c r="MF23" s="62"/>
      <c r="MG23" s="62"/>
      <c r="MH23" s="62"/>
      <c r="MI23" s="62"/>
      <c r="MJ23" s="62"/>
      <c r="MK23" s="62"/>
      <c r="ML23" s="62"/>
      <c r="MM23" s="62"/>
      <c r="MN23" s="62"/>
      <c r="MO23" s="62"/>
      <c r="MP23" s="62"/>
      <c r="MQ23" s="62"/>
      <c r="MR23" s="62"/>
      <c r="MS23" s="62"/>
      <c r="MT23" s="62"/>
      <c r="MU23" s="62"/>
      <c r="MV23" s="62"/>
      <c r="MW23" s="62"/>
      <c r="MX23" s="62"/>
      <c r="MY23" s="62"/>
      <c r="MZ23" s="62"/>
      <c r="NA23" s="62"/>
      <c r="NB23" s="62"/>
      <c r="NC23" s="62"/>
      <c r="ND23" s="62"/>
      <c r="NE23" s="62"/>
      <c r="NF23" s="62"/>
      <c r="NG23" s="62"/>
      <c r="NH23" s="62"/>
      <c r="NI23" s="62"/>
      <c r="NJ23" s="62"/>
      <c r="NK23" s="62"/>
      <c r="NL23" s="62"/>
      <c r="NM23" s="62"/>
      <c r="NN23" s="62"/>
      <c r="NO23" s="62"/>
      <c r="NP23" s="62"/>
      <c r="NQ23" s="62"/>
      <c r="NR23" s="62"/>
      <c r="NS23" s="62"/>
      <c r="NT23" s="62"/>
      <c r="NU23" s="62"/>
      <c r="NV23" s="62"/>
      <c r="NW23" s="62"/>
      <c r="NX23" s="62"/>
      <c r="NY23" s="62"/>
      <c r="NZ23" s="62"/>
      <c r="OA23" s="62"/>
      <c r="OB23" s="62"/>
      <c r="OC23" s="62"/>
      <c r="OD23" s="62"/>
      <c r="OE23" s="62"/>
      <c r="OF23" s="62"/>
      <c r="OG23" s="62"/>
      <c r="OH23" s="62"/>
      <c r="OI23" s="62"/>
      <c r="OJ23" s="62"/>
      <c r="OK23" s="62"/>
      <c r="OL23" s="62"/>
      <c r="OM23" s="62"/>
      <c r="ON23" s="62"/>
      <c r="OO23" s="62"/>
      <c r="OP23" s="62"/>
      <c r="OQ23" s="62"/>
    </row>
    <row r="24" spans="1:407" s="40" customFormat="1" ht="14.1" customHeight="1" x14ac:dyDescent="0.2">
      <c r="B24" s="57" t="s">
        <v>34</v>
      </c>
      <c r="C24" s="31">
        <v>43753</v>
      </c>
      <c r="D24" s="32">
        <f>E24-0.0104166666666667</f>
        <v>0.61458333333333326</v>
      </c>
      <c r="E24" s="33">
        <v>0.625</v>
      </c>
      <c r="F24" s="34">
        <f>E24+L24</f>
        <v>0.70833333333333337</v>
      </c>
      <c r="G24" s="89" t="s">
        <v>15</v>
      </c>
      <c r="H24" s="43" t="s">
        <v>31</v>
      </c>
      <c r="I24" s="39" t="s">
        <v>32</v>
      </c>
      <c r="J24" s="44" t="s">
        <v>423</v>
      </c>
      <c r="K24" s="45" t="s">
        <v>425</v>
      </c>
      <c r="L24" s="46">
        <v>8.3333333333333329E-2</v>
      </c>
      <c r="M24" s="177">
        <v>5</v>
      </c>
      <c r="N24" s="47" t="s">
        <v>461</v>
      </c>
      <c r="O24" s="39" t="s">
        <v>37</v>
      </c>
      <c r="P24" s="36" t="s">
        <v>449</v>
      </c>
      <c r="Q24" s="41"/>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c r="IW24" s="62"/>
      <c r="IX24" s="62"/>
      <c r="IY24" s="62"/>
      <c r="IZ24" s="62"/>
      <c r="JA24" s="62"/>
      <c r="JB24" s="62"/>
      <c r="JC24" s="62"/>
      <c r="JD24" s="62"/>
      <c r="JE24" s="62"/>
      <c r="JF24" s="62"/>
      <c r="JG24" s="62"/>
      <c r="JH24" s="62"/>
      <c r="JI24" s="62"/>
      <c r="JJ24" s="62"/>
      <c r="JK24" s="62"/>
      <c r="JL24" s="62"/>
      <c r="JM24" s="62"/>
      <c r="JN24" s="62"/>
      <c r="JO24" s="62"/>
      <c r="JP24" s="62"/>
      <c r="JQ24" s="62"/>
      <c r="JR24" s="62"/>
      <c r="JS24" s="62"/>
      <c r="JT24" s="62"/>
      <c r="JU24" s="62"/>
      <c r="JV24" s="62"/>
      <c r="JW24" s="62"/>
      <c r="JX24" s="62"/>
      <c r="JY24" s="62"/>
      <c r="JZ24" s="62"/>
      <c r="KA24" s="62"/>
      <c r="KB24" s="62"/>
      <c r="KC24" s="62"/>
      <c r="KD24" s="62"/>
      <c r="KE24" s="62"/>
      <c r="KF24" s="62"/>
      <c r="KG24" s="62"/>
      <c r="KH24" s="62"/>
      <c r="KI24" s="62"/>
      <c r="KJ24" s="62"/>
      <c r="KK24" s="62"/>
      <c r="KL24" s="62"/>
      <c r="KM24" s="62"/>
      <c r="KN24" s="62"/>
      <c r="KO24" s="62"/>
      <c r="KP24" s="62"/>
      <c r="KQ24" s="62"/>
      <c r="KR24" s="62"/>
      <c r="KS24" s="62"/>
      <c r="KT24" s="62"/>
      <c r="KU24" s="62"/>
      <c r="KV24" s="62"/>
      <c r="KW24" s="62"/>
      <c r="KX24" s="62"/>
      <c r="KY24" s="62"/>
      <c r="KZ24" s="62"/>
      <c r="LA24" s="62"/>
      <c r="LB24" s="62"/>
      <c r="LC24" s="62"/>
      <c r="LD24" s="62"/>
      <c r="LE24" s="62"/>
      <c r="LF24" s="62"/>
      <c r="LG24" s="62"/>
      <c r="LH24" s="62"/>
      <c r="LI24" s="62"/>
      <c r="LJ24" s="62"/>
      <c r="LK24" s="62"/>
      <c r="LL24" s="62"/>
      <c r="LM24" s="62"/>
      <c r="LN24" s="62"/>
      <c r="LO24" s="62"/>
      <c r="LP24" s="62"/>
      <c r="LQ24" s="62"/>
      <c r="LR24" s="62"/>
      <c r="LS24" s="62"/>
      <c r="LT24" s="62"/>
      <c r="LU24" s="62"/>
      <c r="LV24" s="62"/>
      <c r="LW24" s="62"/>
      <c r="LX24" s="62"/>
      <c r="LY24" s="62"/>
      <c r="LZ24" s="62"/>
      <c r="MA24" s="62"/>
      <c r="MB24" s="62"/>
      <c r="MC24" s="62"/>
      <c r="MD24" s="62"/>
      <c r="ME24" s="62"/>
      <c r="MF24" s="62"/>
      <c r="MG24" s="62"/>
      <c r="MH24" s="62"/>
      <c r="MI24" s="62"/>
      <c r="MJ24" s="62"/>
      <c r="MK24" s="62"/>
      <c r="ML24" s="62"/>
      <c r="MM24" s="62"/>
      <c r="MN24" s="62"/>
      <c r="MO24" s="62"/>
      <c r="MP24" s="62"/>
      <c r="MQ24" s="62"/>
      <c r="MR24" s="62"/>
      <c r="MS24" s="62"/>
      <c r="MT24" s="62"/>
      <c r="MU24" s="62"/>
      <c r="MV24" s="62"/>
      <c r="MW24" s="62"/>
      <c r="MX24" s="62"/>
      <c r="MY24" s="62"/>
      <c r="MZ24" s="62"/>
      <c r="NA24" s="62"/>
      <c r="NB24" s="62"/>
      <c r="NC24" s="62"/>
      <c r="ND24" s="62"/>
      <c r="NE24" s="62"/>
      <c r="NF24" s="62"/>
      <c r="NG24" s="62"/>
      <c r="NH24" s="62"/>
      <c r="NI24" s="62"/>
      <c r="NJ24" s="62"/>
      <c r="NK24" s="62"/>
      <c r="NL24" s="62"/>
      <c r="NM24" s="62"/>
      <c r="NN24" s="62"/>
      <c r="NO24" s="62"/>
      <c r="NP24" s="62"/>
      <c r="NQ24" s="62"/>
      <c r="NR24" s="62"/>
      <c r="NS24" s="62"/>
      <c r="NT24" s="62"/>
      <c r="NU24" s="62"/>
      <c r="NV24" s="62"/>
      <c r="NW24" s="62"/>
      <c r="NX24" s="62"/>
      <c r="NY24" s="62"/>
      <c r="NZ24" s="62"/>
      <c r="OA24" s="62"/>
      <c r="OB24" s="62"/>
      <c r="OC24" s="62"/>
      <c r="OD24" s="62"/>
      <c r="OE24" s="62"/>
      <c r="OF24" s="62"/>
      <c r="OG24" s="62"/>
      <c r="OH24" s="62"/>
      <c r="OI24" s="62"/>
      <c r="OJ24" s="62"/>
      <c r="OK24" s="62"/>
      <c r="OL24" s="62"/>
      <c r="OM24" s="62"/>
      <c r="ON24" s="62"/>
      <c r="OO24" s="62"/>
      <c r="OP24" s="62"/>
      <c r="OQ24" s="62"/>
    </row>
    <row r="25" spans="1:407" s="40" customFormat="1" ht="14.1" customHeight="1" x14ac:dyDescent="0.2">
      <c r="B25" s="49" t="s">
        <v>34</v>
      </c>
      <c r="C25" s="31">
        <v>43760</v>
      </c>
      <c r="D25" s="32">
        <f>E25-0.0104166666666667</f>
        <v>0.61458333333333326</v>
      </c>
      <c r="E25" s="33">
        <v>0.625</v>
      </c>
      <c r="F25" s="34">
        <f>E25+L25</f>
        <v>0.70833333333333337</v>
      </c>
      <c r="G25" s="59" t="s">
        <v>15</v>
      </c>
      <c r="H25" s="43" t="s">
        <v>31</v>
      </c>
      <c r="I25" s="39" t="s">
        <v>78</v>
      </c>
      <c r="J25" s="55" t="s">
        <v>87</v>
      </c>
      <c r="K25" s="37" t="s">
        <v>88</v>
      </c>
      <c r="L25" s="46">
        <v>8.3333333333333329E-2</v>
      </c>
      <c r="M25" s="177">
        <v>5</v>
      </c>
      <c r="N25" s="39">
        <v>1</v>
      </c>
      <c r="O25" s="39" t="s">
        <v>25</v>
      </c>
      <c r="P25" s="36" t="s">
        <v>449</v>
      </c>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c r="IW25" s="41"/>
      <c r="IX25" s="41"/>
      <c r="IY25" s="41"/>
      <c r="IZ25" s="41"/>
      <c r="JA25" s="41"/>
      <c r="JB25" s="41"/>
      <c r="JC25" s="41"/>
      <c r="JD25" s="41"/>
      <c r="JE25" s="41"/>
      <c r="JF25" s="41"/>
      <c r="JG25" s="41"/>
      <c r="JH25" s="41"/>
      <c r="JI25" s="41"/>
      <c r="JJ25" s="41"/>
      <c r="JK25" s="41"/>
      <c r="JL25" s="41"/>
      <c r="JM25" s="41"/>
      <c r="JN25" s="41"/>
      <c r="JO25" s="41"/>
      <c r="JP25" s="41"/>
      <c r="JQ25" s="41"/>
      <c r="JR25" s="41"/>
      <c r="JS25" s="41"/>
      <c r="JT25" s="41"/>
      <c r="JU25" s="41"/>
      <c r="JV25" s="41"/>
      <c r="JW25" s="41"/>
      <c r="JX25" s="41"/>
      <c r="JY25" s="41"/>
      <c r="JZ25" s="41"/>
      <c r="KA25" s="41"/>
      <c r="KB25" s="41"/>
      <c r="KC25" s="41"/>
      <c r="KD25" s="41"/>
      <c r="KE25" s="41"/>
      <c r="KF25" s="41"/>
      <c r="KG25" s="41"/>
      <c r="KH25" s="41"/>
      <c r="KI25" s="41"/>
      <c r="KJ25" s="41"/>
      <c r="KK25" s="41"/>
      <c r="KL25" s="41"/>
      <c r="KM25" s="41"/>
      <c r="KN25" s="41"/>
      <c r="KO25" s="41"/>
      <c r="KP25" s="41"/>
      <c r="KQ25" s="41"/>
      <c r="KR25" s="41"/>
      <c r="KS25" s="41"/>
      <c r="KT25" s="41"/>
      <c r="KU25" s="41"/>
      <c r="KV25" s="41"/>
      <c r="KW25" s="41"/>
      <c r="KX25" s="41"/>
      <c r="KY25" s="41"/>
      <c r="KZ25" s="41"/>
      <c r="LA25" s="41"/>
      <c r="LB25" s="41"/>
      <c r="LC25" s="41"/>
      <c r="LD25" s="41"/>
      <c r="LE25" s="41"/>
      <c r="LF25" s="41"/>
      <c r="LG25" s="41"/>
      <c r="LH25" s="41"/>
      <c r="LI25" s="41"/>
      <c r="LJ25" s="41"/>
      <c r="LK25" s="41"/>
      <c r="LL25" s="41"/>
      <c r="LM25" s="41"/>
      <c r="LN25" s="41"/>
      <c r="LO25" s="41"/>
      <c r="LP25" s="41"/>
      <c r="LQ25" s="41"/>
      <c r="LR25" s="41"/>
      <c r="LS25" s="41"/>
      <c r="LT25" s="41"/>
      <c r="LU25" s="41"/>
      <c r="LV25" s="41"/>
      <c r="LW25" s="41"/>
      <c r="LX25" s="41"/>
      <c r="LY25" s="41"/>
      <c r="LZ25" s="41"/>
      <c r="MA25" s="41"/>
      <c r="MB25" s="41"/>
      <c r="MC25" s="41"/>
      <c r="MD25" s="41"/>
      <c r="ME25" s="41"/>
      <c r="MF25" s="41"/>
      <c r="MG25" s="41"/>
      <c r="MH25" s="41"/>
      <c r="MI25" s="41"/>
      <c r="MJ25" s="41"/>
      <c r="MK25" s="41"/>
      <c r="ML25" s="41"/>
      <c r="MM25" s="41"/>
      <c r="MN25" s="41"/>
      <c r="MO25" s="41"/>
      <c r="MP25" s="41"/>
      <c r="MQ25" s="41"/>
      <c r="MR25" s="41"/>
      <c r="MS25" s="41"/>
      <c r="MT25" s="41"/>
      <c r="MU25" s="41"/>
      <c r="MV25" s="41"/>
      <c r="MW25" s="41"/>
      <c r="MX25" s="41"/>
      <c r="MY25" s="41"/>
      <c r="MZ25" s="41"/>
      <c r="NA25" s="41"/>
      <c r="NB25" s="41"/>
      <c r="NC25" s="41"/>
      <c r="ND25" s="41"/>
      <c r="NE25" s="41"/>
      <c r="NF25" s="41"/>
      <c r="NG25" s="41"/>
      <c r="NH25" s="41"/>
      <c r="NI25" s="41"/>
      <c r="NJ25" s="41"/>
      <c r="NK25" s="41"/>
      <c r="NL25" s="41"/>
      <c r="NM25" s="41"/>
      <c r="NN25" s="41"/>
      <c r="NO25" s="41"/>
      <c r="NP25" s="41"/>
      <c r="NQ25" s="41"/>
      <c r="NR25" s="41"/>
      <c r="NS25" s="41"/>
      <c r="NT25" s="41"/>
      <c r="NU25" s="41"/>
      <c r="NV25" s="41"/>
      <c r="NW25" s="41"/>
      <c r="NX25" s="41"/>
      <c r="NY25" s="41"/>
      <c r="NZ25" s="41"/>
      <c r="OA25" s="41"/>
      <c r="OB25" s="41"/>
      <c r="OC25" s="41"/>
      <c r="OD25" s="41"/>
      <c r="OE25" s="41"/>
      <c r="OF25" s="41"/>
      <c r="OG25" s="41"/>
      <c r="OH25" s="41"/>
      <c r="OI25" s="41"/>
      <c r="OJ25" s="41"/>
      <c r="OK25" s="41"/>
      <c r="OL25" s="41"/>
      <c r="OM25" s="41"/>
      <c r="ON25" s="41"/>
      <c r="OO25" s="41"/>
      <c r="OP25" s="41"/>
      <c r="OQ25" s="41"/>
    </row>
    <row r="26" spans="1:407" s="40" customFormat="1" ht="14.1" customHeight="1" x14ac:dyDescent="0.2">
      <c r="B26" s="57" t="s">
        <v>34</v>
      </c>
      <c r="C26" s="31">
        <v>43767</v>
      </c>
      <c r="D26" s="32">
        <f>E26-0.0104166666666667</f>
        <v>0.61458333333333326</v>
      </c>
      <c r="E26" s="33">
        <v>0.625</v>
      </c>
      <c r="F26" s="34">
        <f>E26+L26</f>
        <v>0.70833333333333337</v>
      </c>
      <c r="G26" s="89" t="s">
        <v>15</v>
      </c>
      <c r="H26" s="43" t="s">
        <v>31</v>
      </c>
      <c r="I26" s="39" t="s">
        <v>78</v>
      </c>
      <c r="J26" s="55" t="s">
        <v>121</v>
      </c>
      <c r="K26" s="37" t="s">
        <v>122</v>
      </c>
      <c r="L26" s="38">
        <v>8.3333333333333329E-2</v>
      </c>
      <c r="M26" s="178">
        <v>5</v>
      </c>
      <c r="N26" s="39">
        <v>1</v>
      </c>
      <c r="O26" s="39" t="s">
        <v>25</v>
      </c>
      <c r="P26" s="36" t="s">
        <v>449</v>
      </c>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c r="IW26" s="41"/>
      <c r="IX26" s="41"/>
      <c r="IY26" s="41"/>
      <c r="IZ26" s="41"/>
      <c r="JA26" s="41"/>
      <c r="JB26" s="41"/>
      <c r="JC26" s="41"/>
      <c r="JD26" s="41"/>
      <c r="JE26" s="41"/>
      <c r="JF26" s="41"/>
      <c r="JG26" s="41"/>
      <c r="JH26" s="41"/>
      <c r="JI26" s="41"/>
      <c r="JJ26" s="41"/>
      <c r="JK26" s="41"/>
      <c r="JL26" s="41"/>
      <c r="JM26" s="41"/>
      <c r="JN26" s="41"/>
      <c r="JO26" s="41"/>
      <c r="JP26" s="41"/>
      <c r="JQ26" s="41"/>
      <c r="JR26" s="41"/>
      <c r="JS26" s="41"/>
      <c r="JT26" s="41"/>
      <c r="JU26" s="41"/>
      <c r="JV26" s="41"/>
      <c r="JW26" s="41"/>
      <c r="JX26" s="41"/>
      <c r="JY26" s="41"/>
      <c r="JZ26" s="41"/>
      <c r="KA26" s="41"/>
      <c r="KB26" s="41"/>
      <c r="KC26" s="41"/>
      <c r="KD26" s="41"/>
      <c r="KE26" s="41"/>
      <c r="KF26" s="41"/>
      <c r="KG26" s="41"/>
      <c r="KH26" s="41"/>
      <c r="KI26" s="41"/>
      <c r="KJ26" s="41"/>
      <c r="KK26" s="41"/>
      <c r="KL26" s="41"/>
      <c r="KM26" s="41"/>
      <c r="KN26" s="41"/>
      <c r="KO26" s="41"/>
      <c r="KP26" s="41"/>
      <c r="KQ26" s="41"/>
      <c r="KR26" s="41"/>
      <c r="KS26" s="41"/>
      <c r="KT26" s="41"/>
      <c r="KU26" s="41"/>
      <c r="KV26" s="41"/>
      <c r="KW26" s="41"/>
      <c r="KX26" s="41"/>
      <c r="KY26" s="41"/>
      <c r="KZ26" s="41"/>
      <c r="LA26" s="41"/>
      <c r="LB26" s="41"/>
      <c r="LC26" s="41"/>
      <c r="LD26" s="41"/>
      <c r="LE26" s="41"/>
      <c r="LF26" s="41"/>
      <c r="LG26" s="41"/>
      <c r="LH26" s="41"/>
      <c r="LI26" s="41"/>
      <c r="LJ26" s="41"/>
      <c r="LK26" s="41"/>
      <c r="LL26" s="41"/>
      <c r="LM26" s="41"/>
      <c r="LN26" s="41"/>
      <c r="LO26" s="41"/>
      <c r="LP26" s="41"/>
      <c r="LQ26" s="41"/>
      <c r="LR26" s="41"/>
      <c r="LS26" s="41"/>
      <c r="LT26" s="41"/>
      <c r="LU26" s="41"/>
      <c r="LV26" s="41"/>
      <c r="LW26" s="41"/>
      <c r="LX26" s="41"/>
      <c r="LY26" s="41"/>
      <c r="LZ26" s="41"/>
      <c r="MA26" s="41"/>
      <c r="MB26" s="41"/>
      <c r="MC26" s="41"/>
      <c r="MD26" s="41"/>
      <c r="ME26" s="41"/>
      <c r="MF26" s="41"/>
      <c r="MG26" s="41"/>
      <c r="MH26" s="41"/>
      <c r="MI26" s="41"/>
      <c r="MJ26" s="41"/>
      <c r="MK26" s="41"/>
      <c r="ML26" s="41"/>
      <c r="MM26" s="41"/>
      <c r="MN26" s="41"/>
      <c r="MO26" s="41"/>
      <c r="MP26" s="41"/>
      <c r="MQ26" s="41"/>
      <c r="MR26" s="41"/>
      <c r="MS26" s="41"/>
      <c r="MT26" s="41"/>
      <c r="MU26" s="41"/>
      <c r="MV26" s="41"/>
      <c r="MW26" s="41"/>
      <c r="MX26" s="41"/>
      <c r="MY26" s="41"/>
      <c r="MZ26" s="41"/>
      <c r="NA26" s="41"/>
      <c r="NB26" s="41"/>
      <c r="NC26" s="41"/>
      <c r="ND26" s="41"/>
      <c r="NE26" s="41"/>
      <c r="NF26" s="41"/>
      <c r="NG26" s="41"/>
      <c r="NH26" s="41"/>
      <c r="NI26" s="41"/>
      <c r="NJ26" s="41"/>
      <c r="NK26" s="41"/>
      <c r="NL26" s="41"/>
      <c r="NM26" s="41"/>
      <c r="NN26" s="41"/>
      <c r="NO26" s="41"/>
      <c r="NP26" s="41"/>
      <c r="NQ26" s="41"/>
      <c r="NR26" s="41"/>
      <c r="NS26" s="41"/>
      <c r="NT26" s="41"/>
      <c r="NU26" s="41"/>
      <c r="NV26" s="41"/>
      <c r="NW26" s="41"/>
      <c r="NX26" s="41"/>
      <c r="NY26" s="41"/>
      <c r="NZ26" s="41"/>
      <c r="OA26" s="41"/>
      <c r="OB26" s="41"/>
      <c r="OC26" s="41"/>
      <c r="OD26" s="41"/>
      <c r="OE26" s="41"/>
      <c r="OF26" s="41"/>
      <c r="OG26" s="41"/>
      <c r="OH26" s="41"/>
      <c r="OI26" s="41"/>
      <c r="OJ26" s="41"/>
      <c r="OK26" s="41"/>
      <c r="OL26" s="41"/>
      <c r="OM26" s="41"/>
      <c r="ON26" s="41"/>
      <c r="OO26" s="41"/>
      <c r="OP26" s="41"/>
      <c r="OQ26" s="41"/>
    </row>
    <row r="27" spans="1:407" s="41" customFormat="1" ht="12.75" customHeight="1" x14ac:dyDescent="0.2">
      <c r="A27" s="40"/>
      <c r="B27" s="51" t="s">
        <v>40</v>
      </c>
      <c r="C27" s="31">
        <v>43783</v>
      </c>
      <c r="D27" s="32">
        <f t="shared" ref="D27:D65" si="3">E27-0.0104166666666667</f>
        <v>0.62499999999999989</v>
      </c>
      <c r="E27" s="33">
        <f t="shared" ref="E27:E32" si="4">F27-L27</f>
        <v>0.63541666666666663</v>
      </c>
      <c r="F27" s="73">
        <v>0.66666666666666663</v>
      </c>
      <c r="G27" s="52" t="s">
        <v>15</v>
      </c>
      <c r="H27" s="35" t="s">
        <v>16</v>
      </c>
      <c r="I27" s="36" t="s">
        <v>22</v>
      </c>
      <c r="J27" s="35" t="s">
        <v>172</v>
      </c>
      <c r="K27" s="37" t="s">
        <v>442</v>
      </c>
      <c r="L27" s="38">
        <v>3.125E-2</v>
      </c>
      <c r="M27" s="178">
        <v>20</v>
      </c>
      <c r="N27" s="39">
        <v>18</v>
      </c>
      <c r="O27" s="39" t="s">
        <v>25</v>
      </c>
      <c r="P27" s="36" t="s">
        <v>449</v>
      </c>
      <c r="Q27" s="40"/>
    </row>
    <row r="28" spans="1:407" s="40" customFormat="1" ht="14.1" customHeight="1" x14ac:dyDescent="0.2">
      <c r="B28" s="51" t="s">
        <v>30</v>
      </c>
      <c r="C28" s="31">
        <v>43773</v>
      </c>
      <c r="D28" s="32">
        <f t="shared" si="3"/>
        <v>0.60416666666666652</v>
      </c>
      <c r="E28" s="33">
        <f t="shared" si="4"/>
        <v>0.61458333333333326</v>
      </c>
      <c r="F28" s="73">
        <v>0.66666666666666663</v>
      </c>
      <c r="G28" s="52" t="s">
        <v>15</v>
      </c>
      <c r="H28" s="35" t="s">
        <v>16</v>
      </c>
      <c r="I28" s="36" t="s">
        <v>22</v>
      </c>
      <c r="J28" s="35" t="s">
        <v>148</v>
      </c>
      <c r="K28" s="37" t="s">
        <v>149</v>
      </c>
      <c r="L28" s="38">
        <v>5.2083333333333336E-2</v>
      </c>
      <c r="M28" s="178">
        <v>20</v>
      </c>
      <c r="N28" s="39">
        <v>18</v>
      </c>
      <c r="O28" s="39" t="s">
        <v>25</v>
      </c>
      <c r="P28" s="36" t="s">
        <v>449</v>
      </c>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c r="IW28" s="41"/>
      <c r="IX28" s="41"/>
      <c r="IY28" s="41"/>
      <c r="IZ28" s="41"/>
      <c r="JA28" s="41"/>
      <c r="JB28" s="41"/>
      <c r="JC28" s="41"/>
      <c r="JD28" s="41"/>
      <c r="JE28" s="41"/>
      <c r="JF28" s="41"/>
      <c r="JG28" s="41"/>
      <c r="JH28" s="41"/>
      <c r="JI28" s="41"/>
      <c r="JJ28" s="41"/>
      <c r="JK28" s="41"/>
      <c r="JL28" s="41"/>
      <c r="JM28" s="41"/>
      <c r="JN28" s="41"/>
      <c r="JO28" s="41"/>
      <c r="JP28" s="41"/>
      <c r="JQ28" s="41"/>
      <c r="JR28" s="41"/>
      <c r="JS28" s="41"/>
      <c r="JT28" s="41"/>
      <c r="JU28" s="41"/>
      <c r="JV28" s="41"/>
      <c r="JW28" s="41"/>
      <c r="JX28" s="41"/>
      <c r="JY28" s="41"/>
      <c r="JZ28" s="41"/>
      <c r="KA28" s="41"/>
      <c r="KB28" s="41"/>
      <c r="KC28" s="41"/>
      <c r="KD28" s="41"/>
      <c r="KE28" s="41"/>
      <c r="KF28" s="41"/>
      <c r="KG28" s="41"/>
      <c r="KH28" s="41"/>
      <c r="KI28" s="41"/>
      <c r="KJ28" s="41"/>
      <c r="KK28" s="41"/>
      <c r="KL28" s="41"/>
      <c r="KM28" s="41"/>
      <c r="KN28" s="41"/>
      <c r="KO28" s="41"/>
      <c r="KP28" s="41"/>
      <c r="KQ28" s="41"/>
      <c r="KR28" s="41"/>
      <c r="KS28" s="41"/>
      <c r="KT28" s="41"/>
      <c r="KU28" s="41"/>
      <c r="KV28" s="41"/>
      <c r="KW28" s="41"/>
      <c r="KX28" s="41"/>
      <c r="KY28" s="41"/>
      <c r="KZ28" s="41"/>
      <c r="LA28" s="41"/>
      <c r="LB28" s="41"/>
      <c r="LC28" s="41"/>
      <c r="LD28" s="41"/>
      <c r="LE28" s="41"/>
      <c r="LF28" s="41"/>
      <c r="LG28" s="41"/>
      <c r="LH28" s="41"/>
      <c r="LI28" s="41"/>
      <c r="LJ28" s="41"/>
      <c r="LK28" s="41"/>
      <c r="LL28" s="41"/>
      <c r="LM28" s="41"/>
      <c r="LN28" s="41"/>
      <c r="LO28" s="41"/>
      <c r="LP28" s="41"/>
      <c r="LQ28" s="41"/>
      <c r="LR28" s="41"/>
      <c r="LS28" s="41"/>
      <c r="LT28" s="41"/>
      <c r="LU28" s="41"/>
      <c r="LV28" s="41"/>
      <c r="LW28" s="41"/>
      <c r="LX28" s="41"/>
      <c r="LY28" s="41"/>
      <c r="LZ28" s="41"/>
      <c r="MA28" s="41"/>
      <c r="MB28" s="41"/>
      <c r="MC28" s="41"/>
      <c r="MD28" s="41"/>
      <c r="ME28" s="41"/>
      <c r="MF28" s="41"/>
      <c r="MG28" s="41"/>
      <c r="MH28" s="41"/>
      <c r="MI28" s="41"/>
      <c r="MJ28" s="41"/>
      <c r="MK28" s="41"/>
      <c r="ML28" s="41"/>
      <c r="MM28" s="41"/>
      <c r="MN28" s="41"/>
      <c r="MO28" s="41"/>
      <c r="MP28" s="41"/>
      <c r="MQ28" s="41"/>
      <c r="MR28" s="41"/>
      <c r="MS28" s="41"/>
      <c r="MT28" s="41"/>
      <c r="MU28" s="41"/>
      <c r="MV28" s="41"/>
      <c r="MW28" s="41"/>
      <c r="MX28" s="41"/>
      <c r="MY28" s="41"/>
      <c r="MZ28" s="41"/>
      <c r="NA28" s="41"/>
      <c r="NB28" s="41"/>
      <c r="NC28" s="41"/>
      <c r="ND28" s="41"/>
      <c r="NE28" s="41"/>
      <c r="NF28" s="41"/>
      <c r="NG28" s="41"/>
      <c r="NH28" s="41"/>
      <c r="NI28" s="41"/>
      <c r="NJ28" s="41"/>
      <c r="NK28" s="41"/>
      <c r="NL28" s="41"/>
      <c r="NM28" s="41"/>
      <c r="NN28" s="41"/>
      <c r="NO28" s="41"/>
      <c r="NP28" s="41"/>
      <c r="NQ28" s="41"/>
      <c r="NR28" s="41"/>
      <c r="NS28" s="41"/>
      <c r="NT28" s="41"/>
      <c r="NU28" s="41"/>
      <c r="NV28" s="41"/>
      <c r="NW28" s="41"/>
      <c r="NX28" s="41"/>
      <c r="NY28" s="41"/>
      <c r="NZ28" s="41"/>
      <c r="OA28" s="41"/>
      <c r="OB28" s="41"/>
      <c r="OC28" s="41"/>
      <c r="OD28" s="41"/>
      <c r="OE28" s="41"/>
      <c r="OF28" s="41"/>
      <c r="OG28" s="41"/>
      <c r="OH28" s="41"/>
      <c r="OI28" s="41"/>
      <c r="OJ28" s="41"/>
      <c r="OK28" s="41"/>
      <c r="OL28" s="41"/>
      <c r="OM28" s="41"/>
      <c r="ON28" s="41"/>
      <c r="OO28" s="41"/>
      <c r="OP28" s="41"/>
      <c r="OQ28" s="41"/>
    </row>
    <row r="29" spans="1:407" s="40" customFormat="1" ht="14.1" customHeight="1" x14ac:dyDescent="0.2">
      <c r="B29" s="51" t="s">
        <v>40</v>
      </c>
      <c r="C29" s="31">
        <v>43762</v>
      </c>
      <c r="D29" s="32">
        <f t="shared" si="3"/>
        <v>0.61458333333333326</v>
      </c>
      <c r="E29" s="33">
        <f t="shared" si="4"/>
        <v>0.625</v>
      </c>
      <c r="F29" s="73">
        <v>0.66666666666666663</v>
      </c>
      <c r="G29" s="52" t="s">
        <v>15</v>
      </c>
      <c r="H29" s="35" t="s">
        <v>16</v>
      </c>
      <c r="I29" s="36" t="s">
        <v>22</v>
      </c>
      <c r="J29" s="35" t="s">
        <v>104</v>
      </c>
      <c r="K29" s="37" t="s">
        <v>105</v>
      </c>
      <c r="L29" s="38">
        <v>4.1666666666666664E-2</v>
      </c>
      <c r="M29" s="178">
        <v>20</v>
      </c>
      <c r="N29" s="39">
        <v>18</v>
      </c>
      <c r="O29" s="39" t="s">
        <v>25</v>
      </c>
      <c r="P29" s="36" t="s">
        <v>449</v>
      </c>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c r="IW29" s="41"/>
      <c r="IX29" s="41"/>
      <c r="IY29" s="41"/>
      <c r="IZ29" s="41"/>
      <c r="JA29" s="41"/>
      <c r="JB29" s="41"/>
      <c r="JC29" s="41"/>
      <c r="JD29" s="41"/>
      <c r="JE29" s="41"/>
      <c r="JF29" s="41"/>
      <c r="JG29" s="41"/>
      <c r="JH29" s="41"/>
      <c r="JI29" s="41"/>
      <c r="JJ29" s="41"/>
      <c r="JK29" s="41"/>
      <c r="JL29" s="41"/>
      <c r="JM29" s="41"/>
      <c r="JN29" s="41"/>
      <c r="JO29" s="41"/>
      <c r="JP29" s="41"/>
      <c r="JQ29" s="41"/>
      <c r="JR29" s="41"/>
      <c r="JS29" s="41"/>
      <c r="JT29" s="41"/>
      <c r="JU29" s="41"/>
      <c r="JV29" s="41"/>
      <c r="JW29" s="41"/>
      <c r="JX29" s="41"/>
      <c r="JY29" s="41"/>
      <c r="JZ29" s="41"/>
      <c r="KA29" s="41"/>
      <c r="KB29" s="41"/>
      <c r="KC29" s="41"/>
      <c r="KD29" s="41"/>
      <c r="KE29" s="41"/>
      <c r="KF29" s="41"/>
      <c r="KG29" s="41"/>
      <c r="KH29" s="41"/>
      <c r="KI29" s="41"/>
      <c r="KJ29" s="41"/>
      <c r="KK29" s="41"/>
      <c r="KL29" s="41"/>
      <c r="KM29" s="41"/>
      <c r="KN29" s="41"/>
      <c r="KO29" s="41"/>
      <c r="KP29" s="41"/>
      <c r="KQ29" s="41"/>
      <c r="KR29" s="41"/>
      <c r="KS29" s="41"/>
      <c r="KT29" s="41"/>
      <c r="KU29" s="41"/>
      <c r="KV29" s="41"/>
      <c r="KW29" s="41"/>
      <c r="KX29" s="41"/>
      <c r="KY29" s="41"/>
      <c r="KZ29" s="41"/>
      <c r="LA29" s="41"/>
      <c r="LB29" s="41"/>
      <c r="LC29" s="41"/>
      <c r="LD29" s="41"/>
      <c r="LE29" s="41"/>
      <c r="LF29" s="41"/>
      <c r="LG29" s="41"/>
      <c r="LH29" s="41"/>
      <c r="LI29" s="41"/>
      <c r="LJ29" s="41"/>
      <c r="LK29" s="41"/>
      <c r="LL29" s="41"/>
      <c r="LM29" s="41"/>
      <c r="LN29" s="41"/>
      <c r="LO29" s="41"/>
      <c r="LP29" s="41"/>
      <c r="LQ29" s="41"/>
      <c r="LR29" s="41"/>
      <c r="LS29" s="41"/>
      <c r="LT29" s="41"/>
      <c r="LU29" s="41"/>
      <c r="LV29" s="41"/>
      <c r="LW29" s="41"/>
      <c r="LX29" s="41"/>
      <c r="LY29" s="41"/>
      <c r="LZ29" s="41"/>
      <c r="MA29" s="41"/>
      <c r="MB29" s="41"/>
      <c r="MC29" s="41"/>
      <c r="MD29" s="41"/>
      <c r="ME29" s="41"/>
      <c r="MF29" s="41"/>
      <c r="MG29" s="41"/>
      <c r="MH29" s="41"/>
      <c r="MI29" s="41"/>
      <c r="MJ29" s="41"/>
      <c r="MK29" s="41"/>
      <c r="ML29" s="41"/>
      <c r="MM29" s="41"/>
      <c r="MN29" s="41"/>
      <c r="MO29" s="41"/>
      <c r="MP29" s="41"/>
      <c r="MQ29" s="41"/>
      <c r="MR29" s="41"/>
      <c r="MS29" s="41"/>
      <c r="MT29" s="41"/>
      <c r="MU29" s="41"/>
      <c r="MV29" s="41"/>
      <c r="MW29" s="41"/>
      <c r="MX29" s="41"/>
      <c r="MY29" s="41"/>
      <c r="MZ29" s="41"/>
      <c r="NA29" s="41"/>
      <c r="NB29" s="41"/>
      <c r="NC29" s="41"/>
      <c r="ND29" s="41"/>
      <c r="NE29" s="41"/>
      <c r="NF29" s="41"/>
      <c r="NG29" s="41"/>
      <c r="NH29" s="41"/>
      <c r="NI29" s="41"/>
      <c r="NJ29" s="41"/>
      <c r="NK29" s="41"/>
      <c r="NL29" s="41"/>
      <c r="NM29" s="41"/>
      <c r="NN29" s="41"/>
      <c r="NO29" s="41"/>
      <c r="NP29" s="41"/>
      <c r="NQ29" s="41"/>
      <c r="NR29" s="41"/>
      <c r="NS29" s="41"/>
      <c r="NT29" s="41"/>
      <c r="NU29" s="41"/>
      <c r="NV29" s="41"/>
      <c r="NW29" s="41"/>
      <c r="NX29" s="41"/>
      <c r="NY29" s="41"/>
      <c r="NZ29" s="41"/>
      <c r="OA29" s="41"/>
      <c r="OB29" s="41"/>
      <c r="OC29" s="41"/>
      <c r="OD29" s="41"/>
      <c r="OE29" s="41"/>
      <c r="OF29" s="41"/>
      <c r="OG29" s="41"/>
      <c r="OH29" s="41"/>
      <c r="OI29" s="41"/>
      <c r="OJ29" s="41"/>
      <c r="OK29" s="41"/>
      <c r="OL29" s="41"/>
      <c r="OM29" s="41"/>
      <c r="ON29" s="41"/>
      <c r="OO29" s="41"/>
      <c r="OP29" s="41"/>
      <c r="OQ29" s="41"/>
    </row>
    <row r="30" spans="1:407" s="40" customFormat="1" ht="14.1" customHeight="1" x14ac:dyDescent="0.2">
      <c r="B30" s="51" t="s">
        <v>14</v>
      </c>
      <c r="C30" s="31">
        <v>43754</v>
      </c>
      <c r="D30" s="32">
        <f t="shared" si="3"/>
        <v>0.41666666666666663</v>
      </c>
      <c r="E30" s="33">
        <f t="shared" si="4"/>
        <v>0.42708333333333331</v>
      </c>
      <c r="F30" s="73">
        <v>0.5</v>
      </c>
      <c r="G30" s="52" t="s">
        <v>24</v>
      </c>
      <c r="H30" s="35" t="s">
        <v>16</v>
      </c>
      <c r="I30" s="39" t="s">
        <v>445</v>
      </c>
      <c r="J30" s="35" t="s">
        <v>468</v>
      </c>
      <c r="K30" s="37" t="s">
        <v>471</v>
      </c>
      <c r="L30" s="38">
        <v>7.2916666666666671E-2</v>
      </c>
      <c r="M30" s="178">
        <v>5</v>
      </c>
      <c r="N30" s="39">
        <v>5</v>
      </c>
      <c r="O30" s="39" t="s">
        <v>25</v>
      </c>
      <c r="P30" s="36" t="s">
        <v>449</v>
      </c>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c r="IW30" s="41"/>
      <c r="IX30" s="41"/>
      <c r="IY30" s="41"/>
      <c r="IZ30" s="41"/>
      <c r="JA30" s="41"/>
      <c r="JB30" s="41"/>
      <c r="JC30" s="41"/>
      <c r="JD30" s="41"/>
      <c r="JE30" s="41"/>
      <c r="JF30" s="41"/>
      <c r="JG30" s="41"/>
      <c r="JH30" s="41"/>
      <c r="JI30" s="41"/>
      <c r="JJ30" s="41"/>
      <c r="JK30" s="41"/>
      <c r="JL30" s="41"/>
      <c r="JM30" s="41"/>
      <c r="JN30" s="41"/>
      <c r="JO30" s="41"/>
      <c r="JP30" s="41"/>
      <c r="JQ30" s="41"/>
      <c r="JR30" s="41"/>
      <c r="JS30" s="41"/>
      <c r="JT30" s="41"/>
      <c r="JU30" s="41"/>
      <c r="JV30" s="41"/>
      <c r="JW30" s="41"/>
      <c r="JX30" s="41"/>
      <c r="JY30" s="41"/>
      <c r="JZ30" s="41"/>
      <c r="KA30" s="41"/>
      <c r="KB30" s="41"/>
      <c r="KC30" s="41"/>
      <c r="KD30" s="41"/>
      <c r="KE30" s="41"/>
      <c r="KF30" s="41"/>
      <c r="KG30" s="41"/>
      <c r="KH30" s="41"/>
      <c r="KI30" s="41"/>
      <c r="KJ30" s="41"/>
      <c r="KK30" s="41"/>
      <c r="KL30" s="41"/>
      <c r="KM30" s="41"/>
      <c r="KN30" s="41"/>
      <c r="KO30" s="41"/>
      <c r="KP30" s="41"/>
      <c r="KQ30" s="41"/>
      <c r="KR30" s="41"/>
      <c r="KS30" s="41"/>
      <c r="KT30" s="41"/>
      <c r="KU30" s="41"/>
      <c r="KV30" s="41"/>
      <c r="KW30" s="41"/>
      <c r="KX30" s="41"/>
      <c r="KY30" s="41"/>
      <c r="KZ30" s="41"/>
      <c r="LA30" s="41"/>
      <c r="LB30" s="41"/>
      <c r="LC30" s="41"/>
      <c r="LD30" s="41"/>
      <c r="LE30" s="41"/>
      <c r="LF30" s="41"/>
      <c r="LG30" s="41"/>
      <c r="LH30" s="41"/>
      <c r="LI30" s="41"/>
      <c r="LJ30" s="41"/>
      <c r="LK30" s="41"/>
      <c r="LL30" s="41"/>
      <c r="LM30" s="41"/>
      <c r="LN30" s="41"/>
      <c r="LO30" s="41"/>
      <c r="LP30" s="41"/>
      <c r="LQ30" s="41"/>
      <c r="LR30" s="41"/>
      <c r="LS30" s="41"/>
      <c r="LT30" s="41"/>
      <c r="LU30" s="41"/>
      <c r="LV30" s="41"/>
      <c r="LW30" s="41"/>
      <c r="LX30" s="41"/>
      <c r="LY30" s="41"/>
      <c r="LZ30" s="41"/>
      <c r="MA30" s="41"/>
      <c r="MB30" s="41"/>
      <c r="MC30" s="41"/>
      <c r="MD30" s="41"/>
      <c r="ME30" s="41"/>
      <c r="MF30" s="41"/>
      <c r="MG30" s="41"/>
      <c r="MH30" s="41"/>
      <c r="MI30" s="41"/>
      <c r="MJ30" s="41"/>
      <c r="MK30" s="41"/>
      <c r="ML30" s="41"/>
      <c r="MM30" s="41"/>
      <c r="MN30" s="41"/>
      <c r="MO30" s="41"/>
      <c r="MP30" s="41"/>
      <c r="MQ30" s="41"/>
      <c r="MR30" s="41"/>
      <c r="MS30" s="41"/>
      <c r="MT30" s="41"/>
      <c r="MU30" s="41"/>
      <c r="MV30" s="41"/>
      <c r="MW30" s="41"/>
      <c r="MX30" s="41"/>
      <c r="MY30" s="41"/>
      <c r="MZ30" s="41"/>
      <c r="NA30" s="41"/>
      <c r="NB30" s="41"/>
      <c r="NC30" s="41"/>
      <c r="ND30" s="41"/>
      <c r="NE30" s="41"/>
      <c r="NF30" s="41"/>
      <c r="NG30" s="41"/>
      <c r="NH30" s="41"/>
      <c r="NI30" s="41"/>
      <c r="NJ30" s="41"/>
      <c r="NK30" s="41"/>
      <c r="NL30" s="41"/>
      <c r="NM30" s="41"/>
      <c r="NN30" s="41"/>
      <c r="NO30" s="41"/>
      <c r="NP30" s="41"/>
      <c r="NQ30" s="41"/>
      <c r="NR30" s="41"/>
      <c r="NS30" s="41"/>
      <c r="NT30" s="41"/>
      <c r="NU30" s="41"/>
      <c r="NV30" s="41"/>
      <c r="NW30" s="41"/>
      <c r="NX30" s="41"/>
      <c r="NY30" s="41"/>
      <c r="NZ30" s="41"/>
      <c r="OA30" s="41"/>
      <c r="OB30" s="41"/>
      <c r="OC30" s="41"/>
      <c r="OD30" s="41"/>
      <c r="OE30" s="41"/>
      <c r="OF30" s="41"/>
      <c r="OG30" s="41"/>
      <c r="OH30" s="41"/>
      <c r="OI30" s="41"/>
      <c r="OJ30" s="41"/>
      <c r="OK30" s="41"/>
      <c r="OL30" s="41"/>
      <c r="OM30" s="41"/>
      <c r="ON30" s="41"/>
      <c r="OO30" s="41"/>
      <c r="OP30" s="41"/>
      <c r="OQ30" s="41"/>
    </row>
    <row r="31" spans="1:407" s="40" customFormat="1" ht="14.1" customHeight="1" x14ac:dyDescent="0.2">
      <c r="B31" s="51" t="s">
        <v>34</v>
      </c>
      <c r="C31" s="31">
        <v>43760</v>
      </c>
      <c r="D31" s="32">
        <f t="shared" si="3"/>
        <v>0.42708333333333331</v>
      </c>
      <c r="E31" s="33">
        <f t="shared" si="4"/>
        <v>0.4375</v>
      </c>
      <c r="F31" s="73">
        <v>0.5</v>
      </c>
      <c r="G31" s="52" t="s">
        <v>24</v>
      </c>
      <c r="H31" s="35" t="s">
        <v>16</v>
      </c>
      <c r="I31" s="39" t="s">
        <v>445</v>
      </c>
      <c r="J31" s="35" t="s">
        <v>469</v>
      </c>
      <c r="K31" s="37" t="s">
        <v>472</v>
      </c>
      <c r="L31" s="38">
        <v>6.25E-2</v>
      </c>
      <c r="M31" s="178">
        <v>5</v>
      </c>
      <c r="N31" s="39">
        <v>5</v>
      </c>
      <c r="O31" s="39" t="s">
        <v>25</v>
      </c>
      <c r="P31" s="36" t="s">
        <v>449</v>
      </c>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c r="IW31" s="41"/>
      <c r="IX31" s="41"/>
      <c r="IY31" s="41"/>
      <c r="IZ31" s="41"/>
      <c r="JA31" s="41"/>
      <c r="JB31" s="41"/>
      <c r="JC31" s="41"/>
      <c r="JD31" s="41"/>
      <c r="JE31" s="41"/>
      <c r="JF31" s="41"/>
      <c r="JG31" s="41"/>
      <c r="JH31" s="41"/>
      <c r="JI31" s="41"/>
      <c r="JJ31" s="41"/>
      <c r="JK31" s="41"/>
      <c r="JL31" s="41"/>
      <c r="JM31" s="41"/>
      <c r="JN31" s="41"/>
      <c r="JO31" s="41"/>
      <c r="JP31" s="41"/>
      <c r="JQ31" s="41"/>
      <c r="JR31" s="41"/>
      <c r="JS31" s="41"/>
      <c r="JT31" s="41"/>
      <c r="JU31" s="41"/>
      <c r="JV31" s="41"/>
      <c r="JW31" s="41"/>
      <c r="JX31" s="41"/>
      <c r="JY31" s="41"/>
      <c r="JZ31" s="41"/>
      <c r="KA31" s="41"/>
      <c r="KB31" s="41"/>
      <c r="KC31" s="41"/>
      <c r="KD31" s="41"/>
      <c r="KE31" s="41"/>
      <c r="KF31" s="41"/>
      <c r="KG31" s="41"/>
      <c r="KH31" s="41"/>
      <c r="KI31" s="41"/>
      <c r="KJ31" s="41"/>
      <c r="KK31" s="41"/>
      <c r="KL31" s="41"/>
      <c r="KM31" s="41"/>
      <c r="KN31" s="41"/>
      <c r="KO31" s="41"/>
      <c r="KP31" s="41"/>
      <c r="KQ31" s="41"/>
      <c r="KR31" s="41"/>
      <c r="KS31" s="41"/>
      <c r="KT31" s="41"/>
      <c r="KU31" s="41"/>
      <c r="KV31" s="41"/>
      <c r="KW31" s="41"/>
      <c r="KX31" s="41"/>
      <c r="KY31" s="41"/>
      <c r="KZ31" s="41"/>
      <c r="LA31" s="41"/>
      <c r="LB31" s="41"/>
      <c r="LC31" s="41"/>
      <c r="LD31" s="41"/>
      <c r="LE31" s="41"/>
      <c r="LF31" s="41"/>
      <c r="LG31" s="41"/>
      <c r="LH31" s="41"/>
      <c r="LI31" s="41"/>
      <c r="LJ31" s="41"/>
      <c r="LK31" s="41"/>
      <c r="LL31" s="41"/>
      <c r="LM31" s="41"/>
      <c r="LN31" s="41"/>
      <c r="LO31" s="41"/>
      <c r="LP31" s="41"/>
      <c r="LQ31" s="41"/>
      <c r="LR31" s="41"/>
      <c r="LS31" s="41"/>
      <c r="LT31" s="41"/>
      <c r="LU31" s="41"/>
      <c r="LV31" s="41"/>
      <c r="LW31" s="41"/>
      <c r="LX31" s="41"/>
      <c r="LY31" s="41"/>
      <c r="LZ31" s="41"/>
      <c r="MA31" s="41"/>
      <c r="MB31" s="41"/>
      <c r="MC31" s="41"/>
      <c r="MD31" s="41"/>
      <c r="ME31" s="41"/>
      <c r="MF31" s="41"/>
      <c r="MG31" s="41"/>
      <c r="MH31" s="41"/>
      <c r="MI31" s="41"/>
      <c r="MJ31" s="41"/>
      <c r="MK31" s="41"/>
      <c r="ML31" s="41"/>
      <c r="MM31" s="41"/>
      <c r="MN31" s="41"/>
      <c r="MO31" s="41"/>
      <c r="MP31" s="41"/>
      <c r="MQ31" s="41"/>
      <c r="MR31" s="41"/>
      <c r="MS31" s="41"/>
      <c r="MT31" s="41"/>
      <c r="MU31" s="41"/>
      <c r="MV31" s="41"/>
      <c r="MW31" s="41"/>
      <c r="MX31" s="41"/>
      <c r="MY31" s="41"/>
      <c r="MZ31" s="41"/>
      <c r="NA31" s="41"/>
      <c r="NB31" s="41"/>
      <c r="NC31" s="41"/>
      <c r="ND31" s="41"/>
      <c r="NE31" s="41"/>
      <c r="NF31" s="41"/>
      <c r="NG31" s="41"/>
      <c r="NH31" s="41"/>
      <c r="NI31" s="41"/>
      <c r="NJ31" s="41"/>
      <c r="NK31" s="41"/>
      <c r="NL31" s="41"/>
      <c r="NM31" s="41"/>
      <c r="NN31" s="41"/>
      <c r="NO31" s="41"/>
      <c r="NP31" s="41"/>
      <c r="NQ31" s="41"/>
      <c r="NR31" s="41"/>
      <c r="NS31" s="41"/>
      <c r="NT31" s="41"/>
      <c r="NU31" s="41"/>
      <c r="NV31" s="41"/>
      <c r="NW31" s="41"/>
      <c r="NX31" s="41"/>
      <c r="NY31" s="41"/>
      <c r="NZ31" s="41"/>
      <c r="OA31" s="41"/>
      <c r="OB31" s="41"/>
      <c r="OC31" s="41"/>
      <c r="OD31" s="41"/>
      <c r="OE31" s="41"/>
      <c r="OF31" s="41"/>
      <c r="OG31" s="41"/>
      <c r="OH31" s="41"/>
      <c r="OI31" s="41"/>
      <c r="OJ31" s="41"/>
      <c r="OK31" s="41"/>
      <c r="OL31" s="41"/>
      <c r="OM31" s="41"/>
      <c r="ON31" s="41"/>
      <c r="OO31" s="41"/>
      <c r="OP31" s="41"/>
      <c r="OQ31" s="41"/>
    </row>
    <row r="32" spans="1:407" s="40" customFormat="1" ht="14.1" customHeight="1" x14ac:dyDescent="0.2">
      <c r="B32" s="51" t="s">
        <v>21</v>
      </c>
      <c r="C32" s="31">
        <v>43770</v>
      </c>
      <c r="D32" s="32">
        <f t="shared" si="3"/>
        <v>0.38541666666666663</v>
      </c>
      <c r="E32" s="33">
        <f t="shared" si="4"/>
        <v>0.39583333333333331</v>
      </c>
      <c r="F32" s="73">
        <v>0.5</v>
      </c>
      <c r="G32" s="52" t="s">
        <v>24</v>
      </c>
      <c r="H32" s="35" t="s">
        <v>16</v>
      </c>
      <c r="I32" s="39" t="s">
        <v>445</v>
      </c>
      <c r="J32" s="35" t="s">
        <v>470</v>
      </c>
      <c r="K32" s="37" t="s">
        <v>473</v>
      </c>
      <c r="L32" s="38">
        <v>0.10416666666666667</v>
      </c>
      <c r="M32" s="178">
        <v>5</v>
      </c>
      <c r="N32" s="39">
        <v>5</v>
      </c>
      <c r="O32" s="39" t="s">
        <v>25</v>
      </c>
      <c r="P32" s="36" t="s">
        <v>449</v>
      </c>
      <c r="Q32" s="48" t="s">
        <v>459</v>
      </c>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c r="IW32" s="41"/>
      <c r="IX32" s="41"/>
      <c r="IY32" s="41"/>
      <c r="IZ32" s="41"/>
      <c r="JA32" s="41"/>
      <c r="JB32" s="41"/>
      <c r="JC32" s="41"/>
      <c r="JD32" s="41"/>
      <c r="JE32" s="41"/>
      <c r="JF32" s="41"/>
      <c r="JG32" s="41"/>
      <c r="JH32" s="41"/>
      <c r="JI32" s="41"/>
      <c r="JJ32" s="41"/>
      <c r="JK32" s="41"/>
      <c r="JL32" s="41"/>
      <c r="JM32" s="41"/>
      <c r="JN32" s="41"/>
      <c r="JO32" s="41"/>
      <c r="JP32" s="41"/>
      <c r="JQ32" s="41"/>
      <c r="JR32" s="41"/>
      <c r="JS32" s="41"/>
      <c r="JT32" s="41"/>
      <c r="JU32" s="41"/>
      <c r="JV32" s="41"/>
      <c r="JW32" s="41"/>
      <c r="JX32" s="41"/>
      <c r="JY32" s="41"/>
      <c r="JZ32" s="41"/>
      <c r="KA32" s="41"/>
      <c r="KB32" s="41"/>
      <c r="KC32" s="41"/>
      <c r="KD32" s="41"/>
      <c r="KE32" s="41"/>
      <c r="KF32" s="41"/>
      <c r="KG32" s="41"/>
      <c r="KH32" s="41"/>
      <c r="KI32" s="41"/>
      <c r="KJ32" s="41"/>
      <c r="KK32" s="41"/>
      <c r="KL32" s="41"/>
      <c r="KM32" s="41"/>
      <c r="KN32" s="41"/>
      <c r="KO32" s="41"/>
      <c r="KP32" s="41"/>
      <c r="KQ32" s="41"/>
      <c r="KR32" s="41"/>
      <c r="KS32" s="41"/>
      <c r="KT32" s="41"/>
      <c r="KU32" s="41"/>
      <c r="KV32" s="41"/>
      <c r="KW32" s="41"/>
      <c r="KX32" s="41"/>
      <c r="KY32" s="41"/>
      <c r="KZ32" s="41"/>
      <c r="LA32" s="41"/>
      <c r="LB32" s="41"/>
      <c r="LC32" s="41"/>
      <c r="LD32" s="41"/>
      <c r="LE32" s="41"/>
      <c r="LF32" s="41"/>
      <c r="LG32" s="41"/>
      <c r="LH32" s="41"/>
      <c r="LI32" s="41"/>
      <c r="LJ32" s="41"/>
      <c r="LK32" s="41"/>
      <c r="LL32" s="41"/>
      <c r="LM32" s="41"/>
      <c r="LN32" s="41"/>
      <c r="LO32" s="41"/>
      <c r="LP32" s="41"/>
      <c r="LQ32" s="41"/>
      <c r="LR32" s="41"/>
      <c r="LS32" s="41"/>
      <c r="LT32" s="41"/>
      <c r="LU32" s="41"/>
      <c r="LV32" s="41"/>
      <c r="LW32" s="41"/>
      <c r="LX32" s="41"/>
      <c r="LY32" s="41"/>
      <c r="LZ32" s="41"/>
      <c r="MA32" s="41"/>
      <c r="MB32" s="41"/>
      <c r="MC32" s="41"/>
      <c r="MD32" s="41"/>
      <c r="ME32" s="41"/>
      <c r="MF32" s="41"/>
      <c r="MG32" s="41"/>
      <c r="MH32" s="41"/>
      <c r="MI32" s="41"/>
      <c r="MJ32" s="41"/>
      <c r="MK32" s="41"/>
      <c r="ML32" s="41"/>
      <c r="MM32" s="41"/>
      <c r="MN32" s="41"/>
      <c r="MO32" s="41"/>
      <c r="MP32" s="41"/>
      <c r="MQ32" s="41"/>
      <c r="MR32" s="41"/>
      <c r="MS32" s="41"/>
      <c r="MT32" s="41"/>
      <c r="MU32" s="41"/>
      <c r="MV32" s="41"/>
      <c r="MW32" s="41"/>
      <c r="MX32" s="41"/>
      <c r="MY32" s="41"/>
      <c r="MZ32" s="41"/>
      <c r="NA32" s="41"/>
      <c r="NB32" s="41"/>
      <c r="NC32" s="41"/>
      <c r="ND32" s="41"/>
      <c r="NE32" s="41"/>
      <c r="NF32" s="41"/>
      <c r="NG32" s="41"/>
      <c r="NH32" s="41"/>
      <c r="NI32" s="41"/>
      <c r="NJ32" s="41"/>
      <c r="NK32" s="41"/>
      <c r="NL32" s="41"/>
      <c r="NM32" s="41"/>
      <c r="NN32" s="41"/>
      <c r="NO32" s="41"/>
      <c r="NP32" s="41"/>
      <c r="NQ32" s="41"/>
      <c r="NR32" s="41"/>
      <c r="NS32" s="41"/>
      <c r="NT32" s="41"/>
      <c r="NU32" s="41"/>
      <c r="NV32" s="41"/>
      <c r="NW32" s="41"/>
      <c r="NX32" s="41"/>
      <c r="NY32" s="41"/>
      <c r="NZ32" s="41"/>
      <c r="OA32" s="41"/>
      <c r="OB32" s="41"/>
      <c r="OC32" s="41"/>
      <c r="OD32" s="41"/>
      <c r="OE32" s="41"/>
      <c r="OF32" s="41"/>
      <c r="OG32" s="41"/>
      <c r="OH32" s="41"/>
      <c r="OI32" s="41"/>
      <c r="OJ32" s="41"/>
      <c r="OK32" s="41"/>
      <c r="OL32" s="41"/>
      <c r="OM32" s="41"/>
      <c r="ON32" s="41"/>
      <c r="OO32" s="41"/>
      <c r="OP32" s="41"/>
      <c r="OQ32" s="41"/>
    </row>
    <row r="33" spans="1:407" s="41" customFormat="1" ht="14.1" customHeight="1" x14ac:dyDescent="0.2">
      <c r="A33" s="40"/>
      <c r="B33" s="42" t="s">
        <v>34</v>
      </c>
      <c r="C33" s="30">
        <v>43746</v>
      </c>
      <c r="D33" s="32">
        <f t="shared" si="3"/>
        <v>0.61458333333333326</v>
      </c>
      <c r="E33" s="33">
        <v>0.625</v>
      </c>
      <c r="F33" s="34">
        <f t="shared" ref="F33:F38" si="5">E33+L33</f>
        <v>0.6875</v>
      </c>
      <c r="G33" s="89" t="s">
        <v>15</v>
      </c>
      <c r="H33" s="43" t="s">
        <v>31</v>
      </c>
      <c r="I33" s="39" t="s">
        <v>32</v>
      </c>
      <c r="J33" s="44" t="s">
        <v>426</v>
      </c>
      <c r="K33" s="45" t="s">
        <v>427</v>
      </c>
      <c r="L33" s="46">
        <v>6.25E-2</v>
      </c>
      <c r="M33" s="177">
        <v>15</v>
      </c>
      <c r="N33" s="39" t="s">
        <v>485</v>
      </c>
      <c r="O33" s="39" t="s">
        <v>37</v>
      </c>
      <c r="P33" s="36" t="s">
        <v>449</v>
      </c>
      <c r="Q33" s="6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c r="IU33" s="72"/>
      <c r="IV33" s="72"/>
      <c r="IW33" s="72"/>
      <c r="IX33" s="72"/>
      <c r="IY33" s="72"/>
      <c r="IZ33" s="72"/>
      <c r="JA33" s="72"/>
      <c r="JB33" s="72"/>
      <c r="JC33" s="72"/>
      <c r="JD33" s="72"/>
      <c r="JE33" s="72"/>
      <c r="JF33" s="72"/>
      <c r="JG33" s="72"/>
      <c r="JH33" s="72"/>
      <c r="JI33" s="72"/>
      <c r="JJ33" s="72"/>
      <c r="JK33" s="72"/>
      <c r="JL33" s="72"/>
      <c r="JM33" s="72"/>
      <c r="JN33" s="72"/>
      <c r="JO33" s="72"/>
      <c r="JP33" s="72"/>
      <c r="JQ33" s="72"/>
      <c r="JR33" s="72"/>
      <c r="JS33" s="72"/>
      <c r="JT33" s="72"/>
      <c r="JU33" s="72"/>
      <c r="JV33" s="72"/>
      <c r="JW33" s="72"/>
      <c r="JX33" s="72"/>
      <c r="JY33" s="72"/>
      <c r="JZ33" s="72"/>
      <c r="KA33" s="72"/>
      <c r="KB33" s="72"/>
      <c r="KC33" s="72"/>
      <c r="KD33" s="72"/>
      <c r="KE33" s="72"/>
      <c r="KF33" s="72"/>
      <c r="KG33" s="72"/>
      <c r="KH33" s="72"/>
      <c r="KI33" s="72"/>
      <c r="KJ33" s="72"/>
      <c r="KK33" s="72"/>
      <c r="KL33" s="72"/>
      <c r="KM33" s="72"/>
      <c r="KN33" s="72"/>
      <c r="KO33" s="72"/>
      <c r="KP33" s="72"/>
      <c r="KQ33" s="72"/>
      <c r="KR33" s="72"/>
      <c r="KS33" s="72"/>
      <c r="KT33" s="72"/>
      <c r="KU33" s="72"/>
      <c r="KV33" s="72"/>
      <c r="KW33" s="72"/>
      <c r="KX33" s="72"/>
      <c r="KY33" s="72"/>
      <c r="KZ33" s="72"/>
      <c r="LA33" s="72"/>
      <c r="LB33" s="72"/>
      <c r="LC33" s="72"/>
      <c r="LD33" s="72"/>
      <c r="LE33" s="72"/>
      <c r="LF33" s="72"/>
      <c r="LG33" s="72"/>
      <c r="LH33" s="72"/>
      <c r="LI33" s="72"/>
      <c r="LJ33" s="72"/>
      <c r="LK33" s="72"/>
      <c r="LL33" s="72"/>
      <c r="LM33" s="72"/>
      <c r="LN33" s="72"/>
      <c r="LO33" s="72"/>
      <c r="LP33" s="72"/>
      <c r="LQ33" s="72"/>
      <c r="LR33" s="72"/>
      <c r="LS33" s="72"/>
      <c r="LT33" s="72"/>
      <c r="LU33" s="72"/>
      <c r="LV33" s="72"/>
      <c r="LW33" s="72"/>
      <c r="LX33" s="72"/>
      <c r="LY33" s="72"/>
      <c r="LZ33" s="72"/>
      <c r="MA33" s="72"/>
      <c r="MB33" s="72"/>
      <c r="MC33" s="72"/>
      <c r="MD33" s="72"/>
      <c r="ME33" s="72"/>
      <c r="MF33" s="72"/>
      <c r="MG33" s="72"/>
      <c r="MH33" s="72"/>
      <c r="MI33" s="72"/>
      <c r="MJ33" s="72"/>
      <c r="MK33" s="72"/>
      <c r="ML33" s="72"/>
      <c r="MM33" s="72"/>
      <c r="MN33" s="72"/>
      <c r="MO33" s="72"/>
      <c r="MP33" s="72"/>
      <c r="MQ33" s="72"/>
      <c r="MR33" s="72"/>
      <c r="MS33" s="72"/>
      <c r="MT33" s="72"/>
      <c r="MU33" s="72"/>
      <c r="MV33" s="72"/>
      <c r="MW33" s="72"/>
      <c r="MX33" s="72"/>
      <c r="MY33" s="72"/>
      <c r="MZ33" s="72"/>
      <c r="NA33" s="72"/>
      <c r="NB33" s="72"/>
      <c r="NC33" s="72"/>
      <c r="ND33" s="72"/>
      <c r="NE33" s="72"/>
      <c r="NF33" s="72"/>
      <c r="NG33" s="72"/>
      <c r="NH33" s="72"/>
      <c r="NI33" s="72"/>
      <c r="NJ33" s="72"/>
      <c r="NK33" s="72"/>
      <c r="NL33" s="72"/>
      <c r="NM33" s="72"/>
      <c r="NN33" s="72"/>
      <c r="NO33" s="72"/>
      <c r="NP33" s="72"/>
      <c r="NQ33" s="72"/>
      <c r="NR33" s="72"/>
      <c r="NS33" s="72"/>
      <c r="NT33" s="72"/>
      <c r="NU33" s="72"/>
      <c r="NV33" s="72"/>
      <c r="NW33" s="72"/>
      <c r="NX33" s="72"/>
      <c r="NY33" s="72"/>
      <c r="NZ33" s="72"/>
      <c r="OA33" s="72"/>
      <c r="OB33" s="72"/>
      <c r="OC33" s="72"/>
      <c r="OD33" s="72"/>
      <c r="OE33" s="72"/>
      <c r="OF33" s="72"/>
      <c r="OG33" s="72"/>
      <c r="OH33" s="72"/>
      <c r="OI33" s="72"/>
      <c r="OJ33" s="72"/>
      <c r="OK33" s="72"/>
      <c r="OL33" s="72"/>
      <c r="OM33" s="72"/>
      <c r="ON33" s="72"/>
      <c r="OO33" s="72"/>
      <c r="OP33" s="72"/>
    </row>
    <row r="34" spans="1:407" s="41" customFormat="1" ht="14.1" customHeight="1" x14ac:dyDescent="0.2">
      <c r="A34" s="40"/>
      <c r="B34" s="42" t="s">
        <v>21</v>
      </c>
      <c r="C34" s="30">
        <v>43749</v>
      </c>
      <c r="D34" s="32">
        <f t="shared" si="3"/>
        <v>0.48958333333333331</v>
      </c>
      <c r="E34" s="33">
        <v>0.5</v>
      </c>
      <c r="F34" s="34">
        <f t="shared" si="5"/>
        <v>0.5625</v>
      </c>
      <c r="G34" s="89" t="s">
        <v>24</v>
      </c>
      <c r="H34" s="43" t="s">
        <v>31</v>
      </c>
      <c r="I34" s="39" t="s">
        <v>32</v>
      </c>
      <c r="J34" s="44" t="s">
        <v>428</v>
      </c>
      <c r="K34" s="45" t="s">
        <v>429</v>
      </c>
      <c r="L34" s="46">
        <v>6.25E-2</v>
      </c>
      <c r="M34" s="177">
        <v>15</v>
      </c>
      <c r="N34" s="39" t="s">
        <v>486</v>
      </c>
      <c r="O34" s="39" t="s">
        <v>37</v>
      </c>
      <c r="P34" s="36" t="s">
        <v>449</v>
      </c>
      <c r="Q34" s="6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c r="IW34" s="72"/>
      <c r="IX34" s="72"/>
      <c r="IY34" s="72"/>
      <c r="IZ34" s="72"/>
      <c r="JA34" s="72"/>
      <c r="JB34" s="72"/>
      <c r="JC34" s="72"/>
      <c r="JD34" s="72"/>
      <c r="JE34" s="72"/>
      <c r="JF34" s="72"/>
      <c r="JG34" s="72"/>
      <c r="JH34" s="72"/>
      <c r="JI34" s="72"/>
      <c r="JJ34" s="72"/>
      <c r="JK34" s="72"/>
      <c r="JL34" s="72"/>
      <c r="JM34" s="72"/>
      <c r="JN34" s="72"/>
      <c r="JO34" s="72"/>
      <c r="JP34" s="72"/>
      <c r="JQ34" s="72"/>
      <c r="JR34" s="72"/>
      <c r="JS34" s="72"/>
      <c r="JT34" s="72"/>
      <c r="JU34" s="72"/>
      <c r="JV34" s="72"/>
      <c r="JW34" s="72"/>
      <c r="JX34" s="72"/>
      <c r="JY34" s="72"/>
      <c r="JZ34" s="72"/>
      <c r="KA34" s="72"/>
      <c r="KB34" s="72"/>
      <c r="KC34" s="72"/>
      <c r="KD34" s="72"/>
      <c r="KE34" s="72"/>
      <c r="KF34" s="72"/>
      <c r="KG34" s="72"/>
      <c r="KH34" s="72"/>
      <c r="KI34" s="72"/>
      <c r="KJ34" s="72"/>
      <c r="KK34" s="72"/>
      <c r="KL34" s="72"/>
      <c r="KM34" s="72"/>
      <c r="KN34" s="72"/>
      <c r="KO34" s="72"/>
      <c r="KP34" s="72"/>
      <c r="KQ34" s="72"/>
      <c r="KR34" s="72"/>
      <c r="KS34" s="72"/>
      <c r="KT34" s="72"/>
      <c r="KU34" s="72"/>
      <c r="KV34" s="72"/>
      <c r="KW34" s="72"/>
      <c r="KX34" s="72"/>
      <c r="KY34" s="72"/>
      <c r="KZ34" s="72"/>
      <c r="LA34" s="72"/>
      <c r="LB34" s="72"/>
      <c r="LC34" s="72"/>
      <c r="LD34" s="72"/>
      <c r="LE34" s="72"/>
      <c r="LF34" s="72"/>
      <c r="LG34" s="72"/>
      <c r="LH34" s="72"/>
      <c r="LI34" s="72"/>
      <c r="LJ34" s="72"/>
      <c r="LK34" s="72"/>
      <c r="LL34" s="72"/>
      <c r="LM34" s="72"/>
      <c r="LN34" s="72"/>
      <c r="LO34" s="72"/>
      <c r="LP34" s="72"/>
      <c r="LQ34" s="72"/>
      <c r="LR34" s="72"/>
      <c r="LS34" s="72"/>
      <c r="LT34" s="72"/>
      <c r="LU34" s="72"/>
      <c r="LV34" s="72"/>
      <c r="LW34" s="72"/>
      <c r="LX34" s="72"/>
      <c r="LY34" s="72"/>
      <c r="LZ34" s="72"/>
      <c r="MA34" s="72"/>
      <c r="MB34" s="72"/>
      <c r="MC34" s="72"/>
      <c r="MD34" s="72"/>
      <c r="ME34" s="72"/>
      <c r="MF34" s="72"/>
      <c r="MG34" s="72"/>
      <c r="MH34" s="72"/>
      <c r="MI34" s="72"/>
      <c r="MJ34" s="72"/>
      <c r="MK34" s="72"/>
      <c r="ML34" s="72"/>
      <c r="MM34" s="72"/>
      <c r="MN34" s="72"/>
      <c r="MO34" s="72"/>
      <c r="MP34" s="72"/>
      <c r="MQ34" s="72"/>
      <c r="MR34" s="72"/>
      <c r="MS34" s="72"/>
      <c r="MT34" s="72"/>
      <c r="MU34" s="72"/>
      <c r="MV34" s="72"/>
      <c r="MW34" s="72"/>
      <c r="MX34" s="72"/>
      <c r="MY34" s="72"/>
      <c r="MZ34" s="72"/>
      <c r="NA34" s="72"/>
      <c r="NB34" s="72"/>
      <c r="NC34" s="72"/>
      <c r="ND34" s="72"/>
      <c r="NE34" s="72"/>
      <c r="NF34" s="72"/>
      <c r="NG34" s="72"/>
      <c r="NH34" s="72"/>
      <c r="NI34" s="72"/>
      <c r="NJ34" s="72"/>
      <c r="NK34" s="72"/>
      <c r="NL34" s="72"/>
      <c r="NM34" s="72"/>
      <c r="NN34" s="72"/>
      <c r="NO34" s="72"/>
      <c r="NP34" s="72"/>
      <c r="NQ34" s="72"/>
      <c r="NR34" s="72"/>
      <c r="NS34" s="72"/>
      <c r="NT34" s="72"/>
      <c r="NU34" s="72"/>
      <c r="NV34" s="72"/>
      <c r="NW34" s="72"/>
      <c r="NX34" s="72"/>
      <c r="NY34" s="72"/>
      <c r="NZ34" s="72"/>
      <c r="OA34" s="72"/>
      <c r="OB34" s="72"/>
      <c r="OC34" s="72"/>
      <c r="OD34" s="72"/>
      <c r="OE34" s="72"/>
      <c r="OF34" s="72"/>
      <c r="OG34" s="72"/>
      <c r="OH34" s="72"/>
      <c r="OI34" s="72"/>
      <c r="OJ34" s="72"/>
      <c r="OK34" s="72"/>
      <c r="OL34" s="72"/>
      <c r="OM34" s="72"/>
      <c r="ON34" s="72"/>
      <c r="OO34" s="72"/>
      <c r="OP34" s="72"/>
      <c r="OQ34" s="72"/>
    </row>
    <row r="35" spans="1:407" s="41" customFormat="1" ht="14.1" customHeight="1" x14ac:dyDescent="0.2">
      <c r="A35" s="40"/>
      <c r="B35" s="49" t="s">
        <v>34</v>
      </c>
      <c r="C35" s="31">
        <v>43760</v>
      </c>
      <c r="D35" s="32">
        <f t="shared" si="3"/>
        <v>0.48958333333333331</v>
      </c>
      <c r="E35" s="33">
        <v>0.5</v>
      </c>
      <c r="F35" s="34">
        <f t="shared" si="5"/>
        <v>0.55555555555555558</v>
      </c>
      <c r="G35" s="59" t="s">
        <v>24</v>
      </c>
      <c r="H35" s="43" t="s">
        <v>31</v>
      </c>
      <c r="I35" s="39" t="s">
        <v>32</v>
      </c>
      <c r="J35" s="60" t="s">
        <v>430</v>
      </c>
      <c r="K35" s="53" t="s">
        <v>431</v>
      </c>
      <c r="L35" s="46">
        <v>5.5555555555555552E-2</v>
      </c>
      <c r="M35" s="177">
        <v>10</v>
      </c>
      <c r="N35" s="39">
        <v>9</v>
      </c>
      <c r="O35" s="39" t="s">
        <v>25</v>
      </c>
      <c r="P35" s="36" t="s">
        <v>449</v>
      </c>
      <c r="OQ35" s="40"/>
    </row>
    <row r="36" spans="1:407" s="41" customFormat="1" ht="14.1" customHeight="1" x14ac:dyDescent="0.2">
      <c r="A36" s="40"/>
      <c r="B36" s="57" t="s">
        <v>34</v>
      </c>
      <c r="C36" s="31">
        <v>43767</v>
      </c>
      <c r="D36" s="32">
        <f t="shared" si="3"/>
        <v>0.48958333333333331</v>
      </c>
      <c r="E36" s="33">
        <v>0.5</v>
      </c>
      <c r="F36" s="34">
        <f t="shared" si="5"/>
        <v>0.56944444444444442</v>
      </c>
      <c r="G36" s="59" t="s">
        <v>24</v>
      </c>
      <c r="H36" s="43" t="s">
        <v>31</v>
      </c>
      <c r="I36" s="39" t="s">
        <v>78</v>
      </c>
      <c r="J36" s="55" t="s">
        <v>117</v>
      </c>
      <c r="K36" s="37" t="s">
        <v>118</v>
      </c>
      <c r="L36" s="38">
        <v>6.9444444444444434E-2</v>
      </c>
      <c r="M36" s="178">
        <v>5</v>
      </c>
      <c r="N36" s="39">
        <v>4</v>
      </c>
      <c r="O36" s="39" t="s">
        <v>25</v>
      </c>
      <c r="P36" s="36" t="s">
        <v>449</v>
      </c>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c r="IW36" s="50"/>
      <c r="IX36" s="50"/>
      <c r="IY36" s="50"/>
      <c r="IZ36" s="50"/>
      <c r="JA36" s="50"/>
      <c r="JB36" s="50"/>
      <c r="JC36" s="50"/>
      <c r="JD36" s="50"/>
      <c r="JE36" s="50"/>
      <c r="JF36" s="50"/>
      <c r="JG36" s="50"/>
      <c r="JH36" s="50"/>
      <c r="JI36" s="50"/>
      <c r="JJ36" s="50"/>
      <c r="JK36" s="50"/>
      <c r="JL36" s="50"/>
      <c r="JM36" s="50"/>
      <c r="JN36" s="50"/>
      <c r="JO36" s="50"/>
      <c r="JP36" s="50"/>
      <c r="JQ36" s="50"/>
      <c r="JR36" s="50"/>
      <c r="JS36" s="50"/>
      <c r="JT36" s="50"/>
      <c r="JU36" s="50"/>
      <c r="JV36" s="50"/>
      <c r="JW36" s="50"/>
      <c r="JX36" s="50"/>
      <c r="JY36" s="50"/>
      <c r="JZ36" s="50"/>
      <c r="KA36" s="50"/>
      <c r="KB36" s="50"/>
      <c r="KC36" s="50"/>
      <c r="KD36" s="50"/>
      <c r="KE36" s="50"/>
      <c r="KF36" s="50"/>
      <c r="KG36" s="50"/>
      <c r="KH36" s="50"/>
      <c r="KI36" s="50"/>
      <c r="KJ36" s="50"/>
      <c r="KK36" s="50"/>
      <c r="KL36" s="50"/>
      <c r="KM36" s="50"/>
      <c r="KN36" s="50"/>
      <c r="KO36" s="50"/>
      <c r="KP36" s="50"/>
      <c r="KQ36" s="50"/>
      <c r="KR36" s="50"/>
      <c r="KS36" s="50"/>
      <c r="KT36" s="50"/>
      <c r="KU36" s="50"/>
      <c r="KV36" s="50"/>
      <c r="KW36" s="50"/>
      <c r="KX36" s="50"/>
      <c r="KY36" s="50"/>
      <c r="KZ36" s="50"/>
      <c r="LA36" s="50"/>
      <c r="LB36" s="50"/>
      <c r="LC36" s="50"/>
      <c r="LD36" s="50"/>
      <c r="LE36" s="50"/>
      <c r="LF36" s="50"/>
      <c r="LG36" s="50"/>
      <c r="LH36" s="50"/>
      <c r="LI36" s="50"/>
      <c r="LJ36" s="50"/>
      <c r="LK36" s="50"/>
      <c r="LL36" s="50"/>
      <c r="LM36" s="50"/>
      <c r="LN36" s="50"/>
      <c r="LO36" s="50"/>
      <c r="LP36" s="50"/>
      <c r="LQ36" s="50"/>
      <c r="LR36" s="50"/>
      <c r="LS36" s="50"/>
      <c r="LT36" s="50"/>
      <c r="LU36" s="50"/>
      <c r="LV36" s="50"/>
      <c r="LW36" s="50"/>
      <c r="LX36" s="50"/>
      <c r="LY36" s="50"/>
      <c r="LZ36" s="50"/>
      <c r="MA36" s="50"/>
      <c r="MB36" s="50"/>
      <c r="MC36" s="50"/>
      <c r="MD36" s="50"/>
      <c r="ME36" s="50"/>
      <c r="MF36" s="50"/>
      <c r="MG36" s="50"/>
      <c r="MH36" s="50"/>
      <c r="MI36" s="50"/>
      <c r="MJ36" s="50"/>
      <c r="MK36" s="50"/>
      <c r="ML36" s="50"/>
      <c r="MM36" s="50"/>
      <c r="MN36" s="50"/>
      <c r="MO36" s="50"/>
      <c r="MP36" s="50"/>
      <c r="MQ36" s="50"/>
      <c r="MR36" s="50"/>
      <c r="MS36" s="50"/>
      <c r="MT36" s="50"/>
      <c r="MU36" s="50"/>
      <c r="MV36" s="50"/>
      <c r="MW36" s="50"/>
      <c r="MX36" s="50"/>
      <c r="MY36" s="50"/>
      <c r="MZ36" s="50"/>
      <c r="NA36" s="50"/>
      <c r="NB36" s="50"/>
      <c r="NC36" s="50"/>
      <c r="ND36" s="50"/>
      <c r="NE36" s="50"/>
      <c r="NF36" s="50"/>
      <c r="NG36" s="50"/>
      <c r="NH36" s="50"/>
      <c r="NI36" s="50"/>
      <c r="NJ36" s="50"/>
      <c r="NK36" s="50"/>
      <c r="NL36" s="50"/>
      <c r="NM36" s="50"/>
      <c r="NN36" s="50"/>
      <c r="NO36" s="50"/>
      <c r="NP36" s="50"/>
      <c r="NQ36" s="50"/>
      <c r="NR36" s="50"/>
      <c r="NS36" s="50"/>
      <c r="NT36" s="50"/>
      <c r="NU36" s="50"/>
      <c r="NV36" s="50"/>
      <c r="NW36" s="50"/>
      <c r="NX36" s="50"/>
      <c r="NY36" s="50"/>
      <c r="NZ36" s="50"/>
      <c r="OA36" s="50"/>
      <c r="OB36" s="50"/>
      <c r="OC36" s="50"/>
      <c r="OD36" s="50"/>
      <c r="OE36" s="50"/>
      <c r="OF36" s="50"/>
      <c r="OG36" s="50"/>
      <c r="OH36" s="50"/>
      <c r="OI36" s="50"/>
      <c r="OJ36" s="50"/>
      <c r="OK36" s="50"/>
      <c r="OL36" s="50"/>
      <c r="OM36" s="50"/>
      <c r="ON36" s="50"/>
      <c r="OO36" s="50"/>
      <c r="OP36" s="50"/>
      <c r="OQ36" s="50"/>
    </row>
    <row r="37" spans="1:407" s="41" customFormat="1" ht="14.1" customHeight="1" x14ac:dyDescent="0.2">
      <c r="A37" s="40"/>
      <c r="B37" s="57" t="s">
        <v>30</v>
      </c>
      <c r="C37" s="31">
        <v>43773</v>
      </c>
      <c r="D37" s="32">
        <f t="shared" si="3"/>
        <v>0.61458333333333326</v>
      </c>
      <c r="E37" s="33">
        <v>0.625</v>
      </c>
      <c r="F37" s="34">
        <f t="shared" si="5"/>
        <v>0.69444444444444442</v>
      </c>
      <c r="G37" s="59" t="s">
        <v>15</v>
      </c>
      <c r="H37" s="43" t="s">
        <v>31</v>
      </c>
      <c r="I37" s="39" t="s">
        <v>78</v>
      </c>
      <c r="J37" s="55" t="s">
        <v>150</v>
      </c>
      <c r="K37" s="37" t="s">
        <v>151</v>
      </c>
      <c r="L37" s="38">
        <v>6.9444444444444434E-2</v>
      </c>
      <c r="M37" s="178">
        <v>5</v>
      </c>
      <c r="N37" s="39">
        <v>2</v>
      </c>
      <c r="O37" s="39" t="s">
        <v>25</v>
      </c>
      <c r="P37" s="36" t="s">
        <v>449</v>
      </c>
      <c r="Q37" s="4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c r="IW37" s="50"/>
      <c r="IX37" s="50"/>
      <c r="IY37" s="50"/>
      <c r="IZ37" s="50"/>
      <c r="JA37" s="50"/>
      <c r="JB37" s="50"/>
      <c r="JC37" s="50"/>
      <c r="JD37" s="50"/>
      <c r="JE37" s="50"/>
      <c r="JF37" s="50"/>
      <c r="JG37" s="50"/>
      <c r="JH37" s="50"/>
      <c r="JI37" s="50"/>
      <c r="JJ37" s="50"/>
      <c r="JK37" s="50"/>
      <c r="JL37" s="50"/>
      <c r="JM37" s="50"/>
      <c r="JN37" s="50"/>
      <c r="JO37" s="50"/>
      <c r="JP37" s="50"/>
      <c r="JQ37" s="50"/>
      <c r="JR37" s="50"/>
      <c r="JS37" s="50"/>
      <c r="JT37" s="50"/>
      <c r="JU37" s="50"/>
      <c r="JV37" s="50"/>
      <c r="JW37" s="50"/>
      <c r="JX37" s="50"/>
      <c r="JY37" s="50"/>
      <c r="JZ37" s="50"/>
      <c r="KA37" s="50"/>
      <c r="KB37" s="50"/>
      <c r="KC37" s="50"/>
      <c r="KD37" s="50"/>
      <c r="KE37" s="50"/>
      <c r="KF37" s="50"/>
      <c r="KG37" s="50"/>
      <c r="KH37" s="50"/>
      <c r="KI37" s="50"/>
      <c r="KJ37" s="50"/>
      <c r="KK37" s="50"/>
      <c r="KL37" s="50"/>
      <c r="KM37" s="50"/>
      <c r="KN37" s="50"/>
      <c r="KO37" s="50"/>
      <c r="KP37" s="50"/>
      <c r="KQ37" s="50"/>
      <c r="KR37" s="50"/>
      <c r="KS37" s="50"/>
      <c r="KT37" s="50"/>
      <c r="KU37" s="50"/>
      <c r="KV37" s="50"/>
      <c r="KW37" s="50"/>
      <c r="KX37" s="50"/>
      <c r="KY37" s="50"/>
      <c r="KZ37" s="50"/>
      <c r="LA37" s="50"/>
      <c r="LB37" s="50"/>
      <c r="LC37" s="50"/>
      <c r="LD37" s="50"/>
      <c r="LE37" s="50"/>
      <c r="LF37" s="50"/>
      <c r="LG37" s="50"/>
      <c r="LH37" s="50"/>
      <c r="LI37" s="50"/>
      <c r="LJ37" s="50"/>
      <c r="LK37" s="50"/>
      <c r="LL37" s="50"/>
      <c r="LM37" s="50"/>
      <c r="LN37" s="50"/>
      <c r="LO37" s="50"/>
      <c r="LP37" s="50"/>
      <c r="LQ37" s="50"/>
      <c r="LR37" s="50"/>
      <c r="LS37" s="50"/>
      <c r="LT37" s="50"/>
      <c r="LU37" s="50"/>
      <c r="LV37" s="50"/>
      <c r="LW37" s="50"/>
      <c r="LX37" s="50"/>
      <c r="LY37" s="50"/>
      <c r="LZ37" s="50"/>
      <c r="MA37" s="50"/>
      <c r="MB37" s="50"/>
      <c r="MC37" s="50"/>
      <c r="MD37" s="50"/>
      <c r="ME37" s="50"/>
      <c r="MF37" s="50"/>
      <c r="MG37" s="50"/>
      <c r="MH37" s="50"/>
      <c r="MI37" s="50"/>
      <c r="MJ37" s="50"/>
      <c r="MK37" s="50"/>
      <c r="ML37" s="50"/>
      <c r="MM37" s="50"/>
      <c r="MN37" s="50"/>
      <c r="MO37" s="50"/>
      <c r="MP37" s="50"/>
      <c r="MQ37" s="50"/>
      <c r="MR37" s="50"/>
      <c r="MS37" s="50"/>
      <c r="MT37" s="50"/>
      <c r="MU37" s="50"/>
      <c r="MV37" s="50"/>
      <c r="MW37" s="50"/>
      <c r="MX37" s="50"/>
      <c r="MY37" s="50"/>
      <c r="MZ37" s="50"/>
      <c r="NA37" s="50"/>
      <c r="NB37" s="50"/>
      <c r="NC37" s="50"/>
      <c r="ND37" s="50"/>
      <c r="NE37" s="50"/>
      <c r="NF37" s="50"/>
      <c r="NG37" s="50"/>
      <c r="NH37" s="50"/>
      <c r="NI37" s="50"/>
      <c r="NJ37" s="50"/>
      <c r="NK37" s="50"/>
      <c r="NL37" s="50"/>
      <c r="NM37" s="50"/>
      <c r="NN37" s="50"/>
      <c r="NO37" s="50"/>
      <c r="NP37" s="50"/>
      <c r="NQ37" s="50"/>
      <c r="NR37" s="50"/>
      <c r="NS37" s="50"/>
      <c r="NT37" s="50"/>
      <c r="NU37" s="50"/>
      <c r="NV37" s="50"/>
      <c r="NW37" s="50"/>
      <c r="NX37" s="50"/>
      <c r="NY37" s="50"/>
      <c r="NZ37" s="50"/>
      <c r="OA37" s="50"/>
      <c r="OB37" s="50"/>
      <c r="OC37" s="50"/>
      <c r="OD37" s="50"/>
      <c r="OE37" s="50"/>
      <c r="OF37" s="50"/>
      <c r="OG37" s="50"/>
      <c r="OH37" s="50"/>
      <c r="OI37" s="50"/>
      <c r="OJ37" s="50"/>
      <c r="OK37" s="50"/>
      <c r="OL37" s="50"/>
      <c r="OM37" s="50"/>
      <c r="ON37" s="50"/>
      <c r="OO37" s="50"/>
      <c r="OP37" s="50"/>
      <c r="OQ37" s="50"/>
    </row>
    <row r="38" spans="1:407" s="41" customFormat="1" ht="14.1" customHeight="1" x14ac:dyDescent="0.2">
      <c r="A38" s="40"/>
      <c r="B38" s="57" t="s">
        <v>40</v>
      </c>
      <c r="C38" s="31">
        <v>43776</v>
      </c>
      <c r="D38" s="32">
        <f t="shared" si="3"/>
        <v>0.48958333333333331</v>
      </c>
      <c r="E38" s="33">
        <v>0.5</v>
      </c>
      <c r="F38" s="34">
        <f t="shared" si="5"/>
        <v>0.55208333333333337</v>
      </c>
      <c r="G38" s="59" t="s">
        <v>24</v>
      </c>
      <c r="H38" s="43" t="s">
        <v>31</v>
      </c>
      <c r="I38" s="39" t="s">
        <v>78</v>
      </c>
      <c r="J38" s="74" t="s">
        <v>162</v>
      </c>
      <c r="K38" s="53" t="s">
        <v>163</v>
      </c>
      <c r="L38" s="46">
        <v>5.2083333333333336E-2</v>
      </c>
      <c r="M38" s="177">
        <v>5</v>
      </c>
      <c r="N38" s="39">
        <v>2</v>
      </c>
      <c r="O38" s="39" t="s">
        <v>25</v>
      </c>
      <c r="P38" s="36" t="s">
        <v>449</v>
      </c>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c r="IW38" s="50"/>
      <c r="IX38" s="50"/>
      <c r="IY38" s="50"/>
      <c r="IZ38" s="50"/>
      <c r="JA38" s="50"/>
      <c r="JB38" s="50"/>
      <c r="JC38" s="50"/>
      <c r="JD38" s="50"/>
      <c r="JE38" s="50"/>
      <c r="JF38" s="50"/>
      <c r="JG38" s="50"/>
      <c r="JH38" s="50"/>
      <c r="JI38" s="50"/>
      <c r="JJ38" s="50"/>
      <c r="JK38" s="50"/>
      <c r="JL38" s="50"/>
      <c r="JM38" s="50"/>
      <c r="JN38" s="50"/>
      <c r="JO38" s="50"/>
      <c r="JP38" s="50"/>
      <c r="JQ38" s="50"/>
      <c r="JR38" s="50"/>
      <c r="JS38" s="50"/>
      <c r="JT38" s="50"/>
      <c r="JU38" s="50"/>
      <c r="JV38" s="50"/>
      <c r="JW38" s="50"/>
      <c r="JX38" s="50"/>
      <c r="JY38" s="50"/>
      <c r="JZ38" s="50"/>
      <c r="KA38" s="50"/>
      <c r="KB38" s="50"/>
      <c r="KC38" s="50"/>
      <c r="KD38" s="50"/>
      <c r="KE38" s="50"/>
      <c r="KF38" s="50"/>
      <c r="KG38" s="50"/>
      <c r="KH38" s="50"/>
      <c r="KI38" s="50"/>
      <c r="KJ38" s="50"/>
      <c r="KK38" s="50"/>
      <c r="KL38" s="50"/>
      <c r="KM38" s="50"/>
      <c r="KN38" s="50"/>
      <c r="KO38" s="50"/>
      <c r="KP38" s="50"/>
      <c r="KQ38" s="50"/>
      <c r="KR38" s="50"/>
      <c r="KS38" s="50"/>
      <c r="KT38" s="50"/>
      <c r="KU38" s="50"/>
      <c r="KV38" s="50"/>
      <c r="KW38" s="50"/>
      <c r="KX38" s="50"/>
      <c r="KY38" s="50"/>
      <c r="KZ38" s="50"/>
      <c r="LA38" s="50"/>
      <c r="LB38" s="50"/>
      <c r="LC38" s="50"/>
      <c r="LD38" s="50"/>
      <c r="LE38" s="50"/>
      <c r="LF38" s="50"/>
      <c r="LG38" s="50"/>
      <c r="LH38" s="50"/>
      <c r="LI38" s="50"/>
      <c r="LJ38" s="50"/>
      <c r="LK38" s="50"/>
      <c r="LL38" s="50"/>
      <c r="LM38" s="50"/>
      <c r="LN38" s="50"/>
      <c r="LO38" s="50"/>
      <c r="LP38" s="50"/>
      <c r="LQ38" s="50"/>
      <c r="LR38" s="50"/>
      <c r="LS38" s="50"/>
      <c r="LT38" s="50"/>
      <c r="LU38" s="50"/>
      <c r="LV38" s="50"/>
      <c r="LW38" s="50"/>
      <c r="LX38" s="50"/>
      <c r="LY38" s="50"/>
      <c r="LZ38" s="50"/>
      <c r="MA38" s="50"/>
      <c r="MB38" s="50"/>
      <c r="MC38" s="50"/>
      <c r="MD38" s="50"/>
      <c r="ME38" s="50"/>
      <c r="MF38" s="50"/>
      <c r="MG38" s="50"/>
      <c r="MH38" s="50"/>
      <c r="MI38" s="50"/>
      <c r="MJ38" s="50"/>
      <c r="MK38" s="50"/>
      <c r="ML38" s="50"/>
      <c r="MM38" s="50"/>
      <c r="MN38" s="50"/>
      <c r="MO38" s="50"/>
      <c r="MP38" s="50"/>
      <c r="MQ38" s="50"/>
      <c r="MR38" s="50"/>
      <c r="MS38" s="50"/>
      <c r="MT38" s="50"/>
      <c r="MU38" s="50"/>
      <c r="MV38" s="50"/>
      <c r="MW38" s="50"/>
      <c r="MX38" s="50"/>
      <c r="MY38" s="50"/>
      <c r="MZ38" s="50"/>
      <c r="NA38" s="50"/>
      <c r="NB38" s="50"/>
      <c r="NC38" s="50"/>
      <c r="ND38" s="50"/>
      <c r="NE38" s="50"/>
      <c r="NF38" s="50"/>
      <c r="NG38" s="50"/>
      <c r="NH38" s="50"/>
      <c r="NI38" s="50"/>
      <c r="NJ38" s="50"/>
      <c r="NK38" s="50"/>
      <c r="NL38" s="50"/>
      <c r="NM38" s="50"/>
      <c r="NN38" s="50"/>
      <c r="NO38" s="50"/>
      <c r="NP38" s="50"/>
      <c r="NQ38" s="50"/>
      <c r="NR38" s="50"/>
      <c r="NS38" s="50"/>
      <c r="NT38" s="50"/>
      <c r="NU38" s="50"/>
      <c r="NV38" s="50"/>
      <c r="NW38" s="50"/>
      <c r="NX38" s="50"/>
      <c r="NY38" s="50"/>
      <c r="NZ38" s="50"/>
      <c r="OA38" s="50"/>
      <c r="OB38" s="50"/>
      <c r="OC38" s="50"/>
      <c r="OD38" s="50"/>
      <c r="OE38" s="50"/>
      <c r="OF38" s="50"/>
      <c r="OG38" s="50"/>
      <c r="OH38" s="50"/>
      <c r="OI38" s="50"/>
      <c r="OJ38" s="50"/>
      <c r="OK38" s="50"/>
      <c r="OL38" s="50"/>
      <c r="OM38" s="50"/>
      <c r="ON38" s="50"/>
      <c r="OO38" s="50"/>
      <c r="OP38" s="50"/>
      <c r="OQ38" s="50"/>
    </row>
    <row r="39" spans="1:407" s="41" customFormat="1" ht="14.1" customHeight="1" x14ac:dyDescent="0.2">
      <c r="A39" s="40"/>
      <c r="B39" s="57" t="s">
        <v>14</v>
      </c>
      <c r="C39" s="31">
        <v>43761</v>
      </c>
      <c r="D39" s="32">
        <f t="shared" si="3"/>
        <v>0.59374999999999989</v>
      </c>
      <c r="E39" s="33">
        <f t="shared" ref="E39:E55" si="6">F39-L39</f>
        <v>0.60416666666666663</v>
      </c>
      <c r="F39" s="73">
        <v>0.66666666666666663</v>
      </c>
      <c r="G39" s="59" t="s">
        <v>15</v>
      </c>
      <c r="H39" s="35" t="s">
        <v>16</v>
      </c>
      <c r="I39" s="39" t="s">
        <v>467</v>
      </c>
      <c r="J39" s="35" t="s">
        <v>465</v>
      </c>
      <c r="K39" s="53" t="s">
        <v>463</v>
      </c>
      <c r="L39" s="46">
        <v>6.25E-2</v>
      </c>
      <c r="M39" s="177">
        <v>5</v>
      </c>
      <c r="N39" s="39">
        <v>1</v>
      </c>
      <c r="O39" s="39" t="s">
        <v>25</v>
      </c>
      <c r="P39" s="36" t="s">
        <v>449</v>
      </c>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c r="IX39" s="50"/>
      <c r="IY39" s="50"/>
      <c r="IZ39" s="50"/>
      <c r="JA39" s="50"/>
      <c r="JB39" s="50"/>
      <c r="JC39" s="50"/>
      <c r="JD39" s="50"/>
      <c r="JE39" s="50"/>
      <c r="JF39" s="50"/>
      <c r="JG39" s="50"/>
      <c r="JH39" s="50"/>
      <c r="JI39" s="50"/>
      <c r="JJ39" s="50"/>
      <c r="JK39" s="50"/>
      <c r="JL39" s="50"/>
      <c r="JM39" s="50"/>
      <c r="JN39" s="50"/>
      <c r="JO39" s="50"/>
      <c r="JP39" s="50"/>
      <c r="JQ39" s="50"/>
      <c r="JR39" s="50"/>
      <c r="JS39" s="50"/>
      <c r="JT39" s="50"/>
      <c r="JU39" s="50"/>
      <c r="JV39" s="50"/>
      <c r="JW39" s="50"/>
      <c r="JX39" s="50"/>
      <c r="JY39" s="50"/>
      <c r="JZ39" s="50"/>
      <c r="KA39" s="50"/>
      <c r="KB39" s="50"/>
      <c r="KC39" s="50"/>
      <c r="KD39" s="50"/>
      <c r="KE39" s="50"/>
      <c r="KF39" s="50"/>
      <c r="KG39" s="50"/>
      <c r="KH39" s="50"/>
      <c r="KI39" s="50"/>
      <c r="KJ39" s="50"/>
      <c r="KK39" s="50"/>
      <c r="KL39" s="50"/>
      <c r="KM39" s="50"/>
      <c r="KN39" s="50"/>
      <c r="KO39" s="50"/>
      <c r="KP39" s="50"/>
      <c r="KQ39" s="50"/>
      <c r="KR39" s="50"/>
      <c r="KS39" s="50"/>
      <c r="KT39" s="50"/>
      <c r="KU39" s="50"/>
      <c r="KV39" s="50"/>
      <c r="KW39" s="50"/>
      <c r="KX39" s="50"/>
      <c r="KY39" s="50"/>
      <c r="KZ39" s="50"/>
      <c r="LA39" s="50"/>
      <c r="LB39" s="50"/>
      <c r="LC39" s="50"/>
      <c r="LD39" s="50"/>
      <c r="LE39" s="50"/>
      <c r="LF39" s="50"/>
      <c r="LG39" s="50"/>
      <c r="LH39" s="50"/>
      <c r="LI39" s="50"/>
      <c r="LJ39" s="50"/>
      <c r="LK39" s="50"/>
      <c r="LL39" s="50"/>
      <c r="LM39" s="50"/>
      <c r="LN39" s="50"/>
      <c r="LO39" s="50"/>
      <c r="LP39" s="50"/>
      <c r="LQ39" s="50"/>
      <c r="LR39" s="50"/>
      <c r="LS39" s="50"/>
      <c r="LT39" s="50"/>
      <c r="LU39" s="50"/>
      <c r="LV39" s="50"/>
      <c r="LW39" s="50"/>
      <c r="LX39" s="50"/>
      <c r="LY39" s="50"/>
      <c r="LZ39" s="50"/>
      <c r="MA39" s="50"/>
      <c r="MB39" s="50"/>
      <c r="MC39" s="50"/>
      <c r="MD39" s="50"/>
      <c r="ME39" s="50"/>
      <c r="MF39" s="50"/>
      <c r="MG39" s="50"/>
      <c r="MH39" s="50"/>
      <c r="MI39" s="50"/>
      <c r="MJ39" s="50"/>
      <c r="MK39" s="50"/>
      <c r="ML39" s="50"/>
      <c r="MM39" s="50"/>
      <c r="MN39" s="50"/>
      <c r="MO39" s="50"/>
      <c r="MP39" s="50"/>
      <c r="MQ39" s="50"/>
      <c r="MR39" s="50"/>
      <c r="MS39" s="50"/>
      <c r="MT39" s="50"/>
      <c r="MU39" s="50"/>
      <c r="MV39" s="50"/>
      <c r="MW39" s="50"/>
      <c r="MX39" s="50"/>
      <c r="MY39" s="50"/>
      <c r="MZ39" s="50"/>
      <c r="NA39" s="50"/>
      <c r="NB39" s="50"/>
      <c r="NC39" s="50"/>
      <c r="ND39" s="50"/>
      <c r="NE39" s="50"/>
      <c r="NF39" s="50"/>
      <c r="NG39" s="50"/>
      <c r="NH39" s="50"/>
      <c r="NI39" s="50"/>
      <c r="NJ39" s="50"/>
      <c r="NK39" s="50"/>
      <c r="NL39" s="50"/>
      <c r="NM39" s="50"/>
      <c r="NN39" s="50"/>
      <c r="NO39" s="50"/>
      <c r="NP39" s="50"/>
      <c r="NQ39" s="50"/>
      <c r="NR39" s="50"/>
      <c r="NS39" s="50"/>
      <c r="NT39" s="50"/>
      <c r="NU39" s="50"/>
      <c r="NV39" s="50"/>
      <c r="NW39" s="50"/>
      <c r="NX39" s="50"/>
      <c r="NY39" s="50"/>
      <c r="NZ39" s="50"/>
      <c r="OA39" s="50"/>
      <c r="OB39" s="50"/>
      <c r="OC39" s="50"/>
      <c r="OD39" s="50"/>
      <c r="OE39" s="50"/>
      <c r="OF39" s="50"/>
      <c r="OG39" s="50"/>
      <c r="OH39" s="50"/>
      <c r="OI39" s="50"/>
      <c r="OJ39" s="50"/>
      <c r="OK39" s="50"/>
      <c r="OL39" s="50"/>
      <c r="OM39" s="50"/>
      <c r="ON39" s="50"/>
      <c r="OO39" s="50"/>
      <c r="OP39" s="50"/>
      <c r="OQ39" s="50"/>
    </row>
    <row r="40" spans="1:407" s="41" customFormat="1" ht="14.1" customHeight="1" x14ac:dyDescent="0.2">
      <c r="A40" s="40"/>
      <c r="B40" s="57" t="s">
        <v>34</v>
      </c>
      <c r="C40" s="31">
        <v>43767</v>
      </c>
      <c r="D40" s="32">
        <f t="shared" si="3"/>
        <v>0.59374999999999989</v>
      </c>
      <c r="E40" s="33">
        <f t="shared" si="6"/>
        <v>0.60416666666666663</v>
      </c>
      <c r="F40" s="73">
        <v>0.66666666666666663</v>
      </c>
      <c r="G40" s="59" t="s">
        <v>15</v>
      </c>
      <c r="H40" s="35" t="s">
        <v>16</v>
      </c>
      <c r="I40" s="39" t="s">
        <v>467</v>
      </c>
      <c r="J40" s="35" t="s">
        <v>466</v>
      </c>
      <c r="K40" s="53" t="s">
        <v>464</v>
      </c>
      <c r="L40" s="46">
        <v>6.25E-2</v>
      </c>
      <c r="M40" s="177">
        <v>5</v>
      </c>
      <c r="N40" s="39">
        <v>1</v>
      </c>
      <c r="O40" s="39" t="s">
        <v>25</v>
      </c>
      <c r="P40" s="36" t="s">
        <v>449</v>
      </c>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c r="IW40" s="50"/>
      <c r="IX40" s="50"/>
      <c r="IY40" s="50"/>
      <c r="IZ40" s="50"/>
      <c r="JA40" s="50"/>
      <c r="JB40" s="50"/>
      <c r="JC40" s="50"/>
      <c r="JD40" s="50"/>
      <c r="JE40" s="50"/>
      <c r="JF40" s="50"/>
      <c r="JG40" s="50"/>
      <c r="JH40" s="50"/>
      <c r="JI40" s="50"/>
      <c r="JJ40" s="50"/>
      <c r="JK40" s="50"/>
      <c r="JL40" s="50"/>
      <c r="JM40" s="50"/>
      <c r="JN40" s="50"/>
      <c r="JO40" s="50"/>
      <c r="JP40" s="50"/>
      <c r="JQ40" s="50"/>
      <c r="JR40" s="50"/>
      <c r="JS40" s="50"/>
      <c r="JT40" s="50"/>
      <c r="JU40" s="50"/>
      <c r="JV40" s="50"/>
      <c r="JW40" s="50"/>
      <c r="JX40" s="50"/>
      <c r="JY40" s="50"/>
      <c r="JZ40" s="50"/>
      <c r="KA40" s="50"/>
      <c r="KB40" s="50"/>
      <c r="KC40" s="50"/>
      <c r="KD40" s="50"/>
      <c r="KE40" s="50"/>
      <c r="KF40" s="50"/>
      <c r="KG40" s="50"/>
      <c r="KH40" s="50"/>
      <c r="KI40" s="50"/>
      <c r="KJ40" s="50"/>
      <c r="KK40" s="50"/>
      <c r="KL40" s="50"/>
      <c r="KM40" s="50"/>
      <c r="KN40" s="50"/>
      <c r="KO40" s="50"/>
      <c r="KP40" s="50"/>
      <c r="KQ40" s="50"/>
      <c r="KR40" s="50"/>
      <c r="KS40" s="50"/>
      <c r="KT40" s="50"/>
      <c r="KU40" s="50"/>
      <c r="KV40" s="50"/>
      <c r="KW40" s="50"/>
      <c r="KX40" s="50"/>
      <c r="KY40" s="50"/>
      <c r="KZ40" s="50"/>
      <c r="LA40" s="50"/>
      <c r="LB40" s="50"/>
      <c r="LC40" s="50"/>
      <c r="LD40" s="50"/>
      <c r="LE40" s="50"/>
      <c r="LF40" s="50"/>
      <c r="LG40" s="50"/>
      <c r="LH40" s="50"/>
      <c r="LI40" s="50"/>
      <c r="LJ40" s="50"/>
      <c r="LK40" s="50"/>
      <c r="LL40" s="50"/>
      <c r="LM40" s="50"/>
      <c r="LN40" s="50"/>
      <c r="LO40" s="50"/>
      <c r="LP40" s="50"/>
      <c r="LQ40" s="50"/>
      <c r="LR40" s="50"/>
      <c r="LS40" s="50"/>
      <c r="LT40" s="50"/>
      <c r="LU40" s="50"/>
      <c r="LV40" s="50"/>
      <c r="LW40" s="50"/>
      <c r="LX40" s="50"/>
      <c r="LY40" s="50"/>
      <c r="LZ40" s="50"/>
      <c r="MA40" s="50"/>
      <c r="MB40" s="50"/>
      <c r="MC40" s="50"/>
      <c r="MD40" s="50"/>
      <c r="ME40" s="50"/>
      <c r="MF40" s="50"/>
      <c r="MG40" s="50"/>
      <c r="MH40" s="50"/>
      <c r="MI40" s="50"/>
      <c r="MJ40" s="50"/>
      <c r="MK40" s="50"/>
      <c r="ML40" s="50"/>
      <c r="MM40" s="50"/>
      <c r="MN40" s="50"/>
      <c r="MO40" s="50"/>
      <c r="MP40" s="50"/>
      <c r="MQ40" s="50"/>
      <c r="MR40" s="50"/>
      <c r="MS40" s="50"/>
      <c r="MT40" s="50"/>
      <c r="MU40" s="50"/>
      <c r="MV40" s="50"/>
      <c r="MW40" s="50"/>
      <c r="MX40" s="50"/>
      <c r="MY40" s="50"/>
      <c r="MZ40" s="50"/>
      <c r="NA40" s="50"/>
      <c r="NB40" s="50"/>
      <c r="NC40" s="50"/>
      <c r="ND40" s="50"/>
      <c r="NE40" s="50"/>
      <c r="NF40" s="50"/>
      <c r="NG40" s="50"/>
      <c r="NH40" s="50"/>
      <c r="NI40" s="50"/>
      <c r="NJ40" s="50"/>
      <c r="NK40" s="50"/>
      <c r="NL40" s="50"/>
      <c r="NM40" s="50"/>
      <c r="NN40" s="50"/>
      <c r="NO40" s="50"/>
      <c r="NP40" s="50"/>
      <c r="NQ40" s="50"/>
      <c r="NR40" s="50"/>
      <c r="NS40" s="50"/>
      <c r="NT40" s="50"/>
      <c r="NU40" s="50"/>
      <c r="NV40" s="50"/>
      <c r="NW40" s="50"/>
      <c r="NX40" s="50"/>
      <c r="NY40" s="50"/>
      <c r="NZ40" s="50"/>
      <c r="OA40" s="50"/>
      <c r="OB40" s="50"/>
      <c r="OC40" s="50"/>
      <c r="OD40" s="50"/>
      <c r="OE40" s="50"/>
      <c r="OF40" s="50"/>
      <c r="OG40" s="50"/>
      <c r="OH40" s="50"/>
      <c r="OI40" s="50"/>
      <c r="OJ40" s="50"/>
      <c r="OK40" s="50"/>
      <c r="OL40" s="50"/>
      <c r="OM40" s="50"/>
      <c r="ON40" s="50"/>
      <c r="OO40" s="50"/>
      <c r="OP40" s="50"/>
      <c r="OQ40" s="50"/>
    </row>
    <row r="41" spans="1:407" s="62" customFormat="1" ht="14.1" customHeight="1" x14ac:dyDescent="0.2">
      <c r="A41" s="40"/>
      <c r="B41" s="56" t="s">
        <v>14</v>
      </c>
      <c r="C41" s="31">
        <v>43768</v>
      </c>
      <c r="D41" s="32">
        <f t="shared" si="3"/>
        <v>0.44791666666666663</v>
      </c>
      <c r="E41" s="33">
        <f t="shared" si="6"/>
        <v>0.45833333333333331</v>
      </c>
      <c r="F41" s="34">
        <v>0.5</v>
      </c>
      <c r="G41" s="39" t="s">
        <v>24</v>
      </c>
      <c r="H41" s="35" t="s">
        <v>16</v>
      </c>
      <c r="I41" s="36" t="s">
        <v>452</v>
      </c>
      <c r="J41" s="35" t="s">
        <v>453</v>
      </c>
      <c r="K41" s="75" t="s">
        <v>490</v>
      </c>
      <c r="L41" s="38">
        <v>4.1666666666666664E-2</v>
      </c>
      <c r="M41" s="178">
        <v>5</v>
      </c>
      <c r="N41" s="39">
        <v>3</v>
      </c>
      <c r="O41" s="39" t="s">
        <v>25</v>
      </c>
      <c r="P41" s="36" t="s">
        <v>449</v>
      </c>
      <c r="Q41" s="41"/>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c r="IW41" s="50"/>
      <c r="IX41" s="50"/>
      <c r="IY41" s="50"/>
      <c r="IZ41" s="50"/>
      <c r="JA41" s="50"/>
      <c r="JB41" s="50"/>
      <c r="JC41" s="50"/>
      <c r="JD41" s="50"/>
      <c r="JE41" s="50"/>
      <c r="JF41" s="50"/>
      <c r="JG41" s="50"/>
      <c r="JH41" s="50"/>
      <c r="JI41" s="50"/>
      <c r="JJ41" s="50"/>
      <c r="JK41" s="50"/>
      <c r="JL41" s="50"/>
      <c r="JM41" s="50"/>
      <c r="JN41" s="50"/>
      <c r="JO41" s="50"/>
      <c r="JP41" s="50"/>
      <c r="JQ41" s="50"/>
      <c r="JR41" s="50"/>
      <c r="JS41" s="50"/>
      <c r="JT41" s="50"/>
      <c r="JU41" s="50"/>
      <c r="JV41" s="50"/>
      <c r="JW41" s="50"/>
      <c r="JX41" s="50"/>
      <c r="JY41" s="50"/>
      <c r="JZ41" s="50"/>
      <c r="KA41" s="50"/>
      <c r="KB41" s="50"/>
      <c r="KC41" s="50"/>
      <c r="KD41" s="50"/>
      <c r="KE41" s="50"/>
      <c r="KF41" s="50"/>
      <c r="KG41" s="50"/>
      <c r="KH41" s="50"/>
      <c r="KI41" s="50"/>
      <c r="KJ41" s="50"/>
      <c r="KK41" s="50"/>
      <c r="KL41" s="50"/>
      <c r="KM41" s="50"/>
      <c r="KN41" s="50"/>
      <c r="KO41" s="50"/>
      <c r="KP41" s="50"/>
      <c r="KQ41" s="50"/>
      <c r="KR41" s="50"/>
      <c r="KS41" s="50"/>
      <c r="KT41" s="50"/>
      <c r="KU41" s="50"/>
      <c r="KV41" s="50"/>
      <c r="KW41" s="50"/>
      <c r="KX41" s="50"/>
      <c r="KY41" s="50"/>
      <c r="KZ41" s="50"/>
      <c r="LA41" s="50"/>
      <c r="LB41" s="50"/>
      <c r="LC41" s="50"/>
      <c r="LD41" s="50"/>
      <c r="LE41" s="50"/>
      <c r="LF41" s="50"/>
      <c r="LG41" s="50"/>
      <c r="LH41" s="50"/>
      <c r="LI41" s="50"/>
      <c r="LJ41" s="50"/>
      <c r="LK41" s="50"/>
      <c r="LL41" s="50"/>
      <c r="LM41" s="50"/>
      <c r="LN41" s="50"/>
      <c r="LO41" s="50"/>
      <c r="LP41" s="50"/>
      <c r="LQ41" s="50"/>
      <c r="LR41" s="50"/>
      <c r="LS41" s="50"/>
      <c r="LT41" s="50"/>
      <c r="LU41" s="50"/>
      <c r="LV41" s="50"/>
      <c r="LW41" s="50"/>
      <c r="LX41" s="50"/>
      <c r="LY41" s="50"/>
      <c r="LZ41" s="50"/>
      <c r="MA41" s="50"/>
      <c r="MB41" s="50"/>
      <c r="MC41" s="50"/>
      <c r="MD41" s="50"/>
      <c r="ME41" s="50"/>
      <c r="MF41" s="50"/>
      <c r="MG41" s="50"/>
      <c r="MH41" s="50"/>
      <c r="MI41" s="50"/>
      <c r="MJ41" s="50"/>
      <c r="MK41" s="50"/>
      <c r="ML41" s="50"/>
      <c r="MM41" s="50"/>
      <c r="MN41" s="50"/>
      <c r="MO41" s="50"/>
      <c r="MP41" s="50"/>
      <c r="MQ41" s="50"/>
      <c r="MR41" s="50"/>
      <c r="MS41" s="50"/>
      <c r="MT41" s="50"/>
      <c r="MU41" s="50"/>
      <c r="MV41" s="50"/>
      <c r="MW41" s="50"/>
      <c r="MX41" s="50"/>
      <c r="MY41" s="50"/>
      <c r="MZ41" s="50"/>
      <c r="NA41" s="50"/>
      <c r="NB41" s="50"/>
      <c r="NC41" s="50"/>
      <c r="ND41" s="50"/>
      <c r="NE41" s="50"/>
      <c r="NF41" s="50"/>
      <c r="NG41" s="50"/>
      <c r="NH41" s="50"/>
      <c r="NI41" s="50"/>
      <c r="NJ41" s="50"/>
      <c r="NK41" s="50"/>
      <c r="NL41" s="50"/>
      <c r="NM41" s="50"/>
      <c r="NN41" s="50"/>
      <c r="NO41" s="50"/>
      <c r="NP41" s="50"/>
      <c r="NQ41" s="50"/>
      <c r="NR41" s="50"/>
      <c r="NS41" s="50"/>
      <c r="NT41" s="50"/>
      <c r="NU41" s="50"/>
      <c r="NV41" s="50"/>
      <c r="NW41" s="50"/>
      <c r="NX41" s="50"/>
      <c r="NY41" s="50"/>
      <c r="NZ41" s="50"/>
      <c r="OA41" s="50"/>
      <c r="OB41" s="50"/>
      <c r="OC41" s="50"/>
      <c r="OD41" s="50"/>
      <c r="OE41" s="50"/>
      <c r="OF41" s="50"/>
      <c r="OG41" s="50"/>
      <c r="OH41" s="50"/>
      <c r="OI41" s="50"/>
      <c r="OJ41" s="50"/>
      <c r="OK41" s="50"/>
      <c r="OL41" s="50"/>
      <c r="OM41" s="50"/>
      <c r="ON41" s="50"/>
      <c r="OO41" s="50"/>
      <c r="OP41" s="50"/>
      <c r="OQ41" s="50"/>
    </row>
    <row r="42" spans="1:407" s="62" customFormat="1" ht="14.1" customHeight="1" x14ac:dyDescent="0.2">
      <c r="A42" s="40"/>
      <c r="B42" s="56" t="s">
        <v>14</v>
      </c>
      <c r="C42" s="31">
        <v>43754</v>
      </c>
      <c r="D42" s="32">
        <f t="shared" si="3"/>
        <v>0.40625</v>
      </c>
      <c r="E42" s="33">
        <f t="shared" si="6"/>
        <v>0.41666666666666669</v>
      </c>
      <c r="F42" s="34">
        <v>0.5</v>
      </c>
      <c r="G42" s="39" t="s">
        <v>24</v>
      </c>
      <c r="H42" s="35" t="s">
        <v>16</v>
      </c>
      <c r="I42" s="36" t="s">
        <v>452</v>
      </c>
      <c r="J42" s="35" t="s">
        <v>454</v>
      </c>
      <c r="K42" s="75" t="s">
        <v>491</v>
      </c>
      <c r="L42" s="38">
        <v>8.3333333333333329E-2</v>
      </c>
      <c r="M42" s="178">
        <v>5</v>
      </c>
      <c r="N42" s="39">
        <v>3</v>
      </c>
      <c r="O42" s="39" t="s">
        <v>25</v>
      </c>
      <c r="P42" s="36" t="s">
        <v>449</v>
      </c>
      <c r="Q42" s="41"/>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c r="IW42" s="50"/>
      <c r="IX42" s="50"/>
      <c r="IY42" s="50"/>
      <c r="IZ42" s="50"/>
      <c r="JA42" s="50"/>
      <c r="JB42" s="50"/>
      <c r="JC42" s="50"/>
      <c r="JD42" s="50"/>
      <c r="JE42" s="50"/>
      <c r="JF42" s="50"/>
      <c r="JG42" s="50"/>
      <c r="JH42" s="50"/>
      <c r="JI42" s="50"/>
      <c r="JJ42" s="50"/>
      <c r="JK42" s="50"/>
      <c r="JL42" s="50"/>
      <c r="JM42" s="50"/>
      <c r="JN42" s="50"/>
      <c r="JO42" s="50"/>
      <c r="JP42" s="50"/>
      <c r="JQ42" s="50"/>
      <c r="JR42" s="50"/>
      <c r="JS42" s="50"/>
      <c r="JT42" s="50"/>
      <c r="JU42" s="50"/>
      <c r="JV42" s="50"/>
      <c r="JW42" s="50"/>
      <c r="JX42" s="50"/>
      <c r="JY42" s="50"/>
      <c r="JZ42" s="50"/>
      <c r="KA42" s="50"/>
      <c r="KB42" s="50"/>
      <c r="KC42" s="50"/>
      <c r="KD42" s="50"/>
      <c r="KE42" s="50"/>
      <c r="KF42" s="50"/>
      <c r="KG42" s="50"/>
      <c r="KH42" s="50"/>
      <c r="KI42" s="50"/>
      <c r="KJ42" s="50"/>
      <c r="KK42" s="50"/>
      <c r="KL42" s="50"/>
      <c r="KM42" s="50"/>
      <c r="KN42" s="50"/>
      <c r="KO42" s="50"/>
      <c r="KP42" s="50"/>
      <c r="KQ42" s="50"/>
      <c r="KR42" s="50"/>
      <c r="KS42" s="50"/>
      <c r="KT42" s="50"/>
      <c r="KU42" s="50"/>
      <c r="KV42" s="50"/>
      <c r="KW42" s="50"/>
      <c r="KX42" s="50"/>
      <c r="KY42" s="50"/>
      <c r="KZ42" s="50"/>
      <c r="LA42" s="50"/>
      <c r="LB42" s="50"/>
      <c r="LC42" s="50"/>
      <c r="LD42" s="50"/>
      <c r="LE42" s="50"/>
      <c r="LF42" s="50"/>
      <c r="LG42" s="50"/>
      <c r="LH42" s="50"/>
      <c r="LI42" s="50"/>
      <c r="LJ42" s="50"/>
      <c r="LK42" s="50"/>
      <c r="LL42" s="50"/>
      <c r="LM42" s="50"/>
      <c r="LN42" s="50"/>
      <c r="LO42" s="50"/>
      <c r="LP42" s="50"/>
      <c r="LQ42" s="50"/>
      <c r="LR42" s="50"/>
      <c r="LS42" s="50"/>
      <c r="LT42" s="50"/>
      <c r="LU42" s="50"/>
      <c r="LV42" s="50"/>
      <c r="LW42" s="50"/>
      <c r="LX42" s="50"/>
      <c r="LY42" s="50"/>
      <c r="LZ42" s="50"/>
      <c r="MA42" s="50"/>
      <c r="MB42" s="50"/>
      <c r="MC42" s="50"/>
      <c r="MD42" s="50"/>
      <c r="ME42" s="50"/>
      <c r="MF42" s="50"/>
      <c r="MG42" s="50"/>
      <c r="MH42" s="50"/>
      <c r="MI42" s="50"/>
      <c r="MJ42" s="50"/>
      <c r="MK42" s="50"/>
      <c r="ML42" s="50"/>
      <c r="MM42" s="50"/>
      <c r="MN42" s="50"/>
      <c r="MO42" s="50"/>
      <c r="MP42" s="50"/>
      <c r="MQ42" s="50"/>
      <c r="MR42" s="50"/>
      <c r="MS42" s="50"/>
      <c r="MT42" s="50"/>
      <c r="MU42" s="50"/>
      <c r="MV42" s="50"/>
      <c r="MW42" s="50"/>
      <c r="MX42" s="50"/>
      <c r="MY42" s="50"/>
      <c r="MZ42" s="50"/>
      <c r="NA42" s="50"/>
      <c r="NB42" s="50"/>
      <c r="NC42" s="50"/>
      <c r="ND42" s="50"/>
      <c r="NE42" s="50"/>
      <c r="NF42" s="50"/>
      <c r="NG42" s="50"/>
      <c r="NH42" s="50"/>
      <c r="NI42" s="50"/>
      <c r="NJ42" s="50"/>
      <c r="NK42" s="50"/>
      <c r="NL42" s="50"/>
      <c r="NM42" s="50"/>
      <c r="NN42" s="50"/>
      <c r="NO42" s="50"/>
      <c r="NP42" s="50"/>
      <c r="NQ42" s="50"/>
      <c r="NR42" s="50"/>
      <c r="NS42" s="50"/>
      <c r="NT42" s="50"/>
      <c r="NU42" s="50"/>
      <c r="NV42" s="50"/>
      <c r="NW42" s="50"/>
      <c r="NX42" s="50"/>
      <c r="NY42" s="50"/>
      <c r="NZ42" s="50"/>
      <c r="OA42" s="50"/>
      <c r="OB42" s="50"/>
      <c r="OC42" s="50"/>
      <c r="OD42" s="50"/>
      <c r="OE42" s="50"/>
      <c r="OF42" s="50"/>
      <c r="OG42" s="50"/>
      <c r="OH42" s="50"/>
      <c r="OI42" s="50"/>
      <c r="OJ42" s="50"/>
      <c r="OK42" s="50"/>
      <c r="OL42" s="50"/>
      <c r="OM42" s="50"/>
      <c r="ON42" s="50"/>
      <c r="OO42" s="50"/>
      <c r="OP42" s="50"/>
      <c r="OQ42" s="50"/>
    </row>
    <row r="43" spans="1:407" s="62" customFormat="1" ht="14.1" customHeight="1" x14ac:dyDescent="0.2">
      <c r="A43" s="40"/>
      <c r="B43" s="56" t="s">
        <v>30</v>
      </c>
      <c r="C43" s="31">
        <v>43759</v>
      </c>
      <c r="D43" s="32">
        <f t="shared" si="3"/>
        <v>0.58333333333333326</v>
      </c>
      <c r="E43" s="33">
        <f t="shared" si="6"/>
        <v>0.59375</v>
      </c>
      <c r="F43" s="73">
        <v>0.66666666666666663</v>
      </c>
      <c r="G43" s="52" t="s">
        <v>15</v>
      </c>
      <c r="H43" s="35" t="s">
        <v>16</v>
      </c>
      <c r="I43" s="36" t="s">
        <v>22</v>
      </c>
      <c r="J43" s="58" t="s">
        <v>97</v>
      </c>
      <c r="K43" s="75" t="s">
        <v>98</v>
      </c>
      <c r="L43" s="38">
        <v>7.2916666666666671E-2</v>
      </c>
      <c r="M43" s="178">
        <v>5</v>
      </c>
      <c r="N43" s="39">
        <v>2</v>
      </c>
      <c r="O43" s="39" t="s">
        <v>25</v>
      </c>
      <c r="P43" s="36" t="s">
        <v>449</v>
      </c>
      <c r="Q43" s="41"/>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c r="IW43" s="40"/>
      <c r="IX43" s="40"/>
      <c r="IY43" s="40"/>
      <c r="IZ43" s="40"/>
      <c r="JA43" s="40"/>
      <c r="JB43" s="40"/>
      <c r="JC43" s="40"/>
      <c r="JD43" s="40"/>
      <c r="JE43" s="40"/>
      <c r="JF43" s="40"/>
      <c r="JG43" s="40"/>
      <c r="JH43" s="40"/>
      <c r="JI43" s="40"/>
      <c r="JJ43" s="40"/>
      <c r="JK43" s="40"/>
      <c r="JL43" s="40"/>
      <c r="JM43" s="40"/>
      <c r="JN43" s="40"/>
      <c r="JO43" s="40"/>
      <c r="JP43" s="40"/>
      <c r="JQ43" s="40"/>
      <c r="JR43" s="40"/>
      <c r="JS43" s="40"/>
      <c r="JT43" s="40"/>
      <c r="JU43" s="40"/>
      <c r="JV43" s="40"/>
      <c r="JW43" s="40"/>
      <c r="JX43" s="40"/>
      <c r="JY43" s="40"/>
      <c r="JZ43" s="40"/>
      <c r="KA43" s="40"/>
      <c r="KB43" s="40"/>
      <c r="KC43" s="40"/>
      <c r="KD43" s="40"/>
      <c r="KE43" s="40"/>
      <c r="KF43" s="40"/>
      <c r="KG43" s="40"/>
      <c r="KH43" s="40"/>
      <c r="KI43" s="40"/>
      <c r="KJ43" s="40"/>
      <c r="KK43" s="40"/>
      <c r="KL43" s="40"/>
      <c r="KM43" s="40"/>
      <c r="KN43" s="40"/>
      <c r="KO43" s="40"/>
      <c r="KP43" s="40"/>
      <c r="KQ43" s="40"/>
      <c r="KR43" s="40"/>
      <c r="KS43" s="40"/>
      <c r="KT43" s="40"/>
      <c r="KU43" s="40"/>
      <c r="KV43" s="40"/>
      <c r="KW43" s="40"/>
      <c r="KX43" s="40"/>
      <c r="KY43" s="40"/>
      <c r="KZ43" s="40"/>
      <c r="LA43" s="40"/>
      <c r="LB43" s="40"/>
      <c r="LC43" s="40"/>
      <c r="LD43" s="40"/>
      <c r="LE43" s="40"/>
      <c r="LF43" s="40"/>
      <c r="LG43" s="40"/>
      <c r="LH43" s="40"/>
      <c r="LI43" s="40"/>
      <c r="LJ43" s="40"/>
      <c r="LK43" s="40"/>
      <c r="LL43" s="40"/>
      <c r="LM43" s="40"/>
      <c r="LN43" s="40"/>
      <c r="LO43" s="40"/>
      <c r="LP43" s="40"/>
      <c r="LQ43" s="40"/>
      <c r="LR43" s="40"/>
      <c r="LS43" s="40"/>
      <c r="LT43" s="40"/>
      <c r="LU43" s="40"/>
      <c r="LV43" s="40"/>
      <c r="LW43" s="40"/>
      <c r="LX43" s="40"/>
      <c r="LY43" s="40"/>
      <c r="LZ43" s="40"/>
      <c r="MA43" s="40"/>
      <c r="MB43" s="40"/>
      <c r="MC43" s="40"/>
      <c r="MD43" s="40"/>
      <c r="ME43" s="40"/>
      <c r="MF43" s="40"/>
      <c r="MG43" s="40"/>
      <c r="MH43" s="40"/>
      <c r="MI43" s="40"/>
      <c r="MJ43" s="40"/>
      <c r="MK43" s="40"/>
      <c r="ML43" s="40"/>
      <c r="MM43" s="40"/>
      <c r="MN43" s="40"/>
      <c r="MO43" s="40"/>
      <c r="MP43" s="40"/>
      <c r="MQ43" s="40"/>
      <c r="MR43" s="40"/>
      <c r="MS43" s="40"/>
      <c r="MT43" s="40"/>
      <c r="MU43" s="40"/>
      <c r="MV43" s="40"/>
      <c r="MW43" s="40"/>
      <c r="MX43" s="40"/>
      <c r="MY43" s="40"/>
      <c r="MZ43" s="40"/>
      <c r="NA43" s="40"/>
      <c r="NB43" s="40"/>
      <c r="NC43" s="40"/>
      <c r="ND43" s="40"/>
      <c r="NE43" s="40"/>
      <c r="NF43" s="40"/>
      <c r="NG43" s="40"/>
      <c r="NH43" s="40"/>
      <c r="NI43" s="40"/>
      <c r="NJ43" s="40"/>
      <c r="NK43" s="40"/>
      <c r="NL43" s="40"/>
      <c r="NM43" s="40"/>
      <c r="NN43" s="40"/>
      <c r="NO43" s="40"/>
      <c r="NP43" s="40"/>
      <c r="NQ43" s="40"/>
      <c r="NR43" s="40"/>
      <c r="NS43" s="40"/>
      <c r="NT43" s="40"/>
      <c r="NU43" s="40"/>
      <c r="NV43" s="40"/>
      <c r="NW43" s="40"/>
      <c r="NX43" s="40"/>
      <c r="NY43" s="40"/>
      <c r="NZ43" s="40"/>
      <c r="OA43" s="40"/>
      <c r="OB43" s="40"/>
      <c r="OC43" s="40"/>
      <c r="OD43" s="40"/>
      <c r="OE43" s="40"/>
      <c r="OF43" s="40"/>
      <c r="OG43" s="40"/>
      <c r="OH43" s="40"/>
      <c r="OI43" s="40"/>
      <c r="OJ43" s="40"/>
      <c r="OK43" s="40"/>
      <c r="OL43" s="40"/>
      <c r="OM43" s="40"/>
      <c r="ON43" s="40"/>
      <c r="OO43" s="40"/>
      <c r="OP43" s="40"/>
      <c r="OQ43" s="40"/>
    </row>
    <row r="44" spans="1:407" s="41" customFormat="1" ht="14.1" customHeight="1" x14ac:dyDescent="0.2">
      <c r="A44" s="40"/>
      <c r="B44" s="56" t="s">
        <v>14</v>
      </c>
      <c r="C44" s="31">
        <v>43761</v>
      </c>
      <c r="D44" s="32">
        <f t="shared" si="3"/>
        <v>0.58333333333333326</v>
      </c>
      <c r="E44" s="33">
        <f t="shared" si="6"/>
        <v>0.59375</v>
      </c>
      <c r="F44" s="73">
        <v>0.66666666666666663</v>
      </c>
      <c r="G44" s="52" t="s">
        <v>15</v>
      </c>
      <c r="H44" s="35" t="s">
        <v>16</v>
      </c>
      <c r="I44" s="36" t="s">
        <v>22</v>
      </c>
      <c r="J44" s="58" t="s">
        <v>119</v>
      </c>
      <c r="K44" s="75" t="s">
        <v>120</v>
      </c>
      <c r="L44" s="38">
        <v>7.2916666666666671E-2</v>
      </c>
      <c r="M44" s="178">
        <v>5</v>
      </c>
      <c r="N44" s="39">
        <v>2</v>
      </c>
      <c r="O44" s="39" t="s">
        <v>25</v>
      </c>
      <c r="P44" s="36" t="s">
        <v>449</v>
      </c>
    </row>
    <row r="45" spans="1:407" s="62" customFormat="1" ht="14.1" customHeight="1" x14ac:dyDescent="0.2">
      <c r="A45" s="40"/>
      <c r="B45" s="51" t="s">
        <v>34</v>
      </c>
      <c r="C45" s="31">
        <v>43760</v>
      </c>
      <c r="D45" s="32">
        <f t="shared" si="3"/>
        <v>0.42708333333333331</v>
      </c>
      <c r="E45" s="33">
        <f t="shared" si="6"/>
        <v>0.4375</v>
      </c>
      <c r="F45" s="34">
        <v>0.5</v>
      </c>
      <c r="G45" s="52" t="s">
        <v>24</v>
      </c>
      <c r="H45" s="35" t="s">
        <v>16</v>
      </c>
      <c r="I45" s="36" t="s">
        <v>17</v>
      </c>
      <c r="J45" s="35" t="s">
        <v>83</v>
      </c>
      <c r="K45" s="37" t="s">
        <v>84</v>
      </c>
      <c r="L45" s="38">
        <v>6.25E-2</v>
      </c>
      <c r="M45" s="178">
        <v>5</v>
      </c>
      <c r="N45" s="39" t="s">
        <v>500</v>
      </c>
      <c r="O45" s="63" t="s">
        <v>37</v>
      </c>
      <c r="P45" s="36" t="s">
        <v>449</v>
      </c>
      <c r="Q45" s="40"/>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c r="IW45" s="41"/>
      <c r="IX45" s="41"/>
      <c r="IY45" s="41"/>
      <c r="IZ45" s="41"/>
      <c r="JA45" s="41"/>
      <c r="JB45" s="41"/>
      <c r="JC45" s="41"/>
      <c r="JD45" s="41"/>
      <c r="JE45" s="41"/>
      <c r="JF45" s="41"/>
      <c r="JG45" s="41"/>
      <c r="JH45" s="41"/>
      <c r="JI45" s="41"/>
      <c r="JJ45" s="41"/>
      <c r="JK45" s="41"/>
      <c r="JL45" s="41"/>
      <c r="JM45" s="41"/>
      <c r="JN45" s="41"/>
      <c r="JO45" s="41"/>
      <c r="JP45" s="41"/>
      <c r="JQ45" s="41"/>
      <c r="JR45" s="41"/>
      <c r="JS45" s="41"/>
      <c r="JT45" s="41"/>
      <c r="JU45" s="41"/>
      <c r="JV45" s="41"/>
      <c r="JW45" s="41"/>
      <c r="JX45" s="41"/>
      <c r="JY45" s="41"/>
      <c r="JZ45" s="41"/>
      <c r="KA45" s="41"/>
      <c r="KB45" s="41"/>
      <c r="KC45" s="41"/>
      <c r="KD45" s="41"/>
      <c r="KE45" s="41"/>
      <c r="KF45" s="41"/>
      <c r="KG45" s="41"/>
      <c r="KH45" s="41"/>
      <c r="KI45" s="41"/>
      <c r="KJ45" s="41"/>
      <c r="KK45" s="41"/>
      <c r="KL45" s="41"/>
      <c r="KM45" s="41"/>
      <c r="KN45" s="41"/>
      <c r="KO45" s="41"/>
      <c r="KP45" s="41"/>
      <c r="KQ45" s="41"/>
      <c r="KR45" s="41"/>
      <c r="KS45" s="41"/>
      <c r="KT45" s="41"/>
      <c r="KU45" s="41"/>
      <c r="KV45" s="41"/>
      <c r="KW45" s="41"/>
      <c r="KX45" s="41"/>
      <c r="KY45" s="41"/>
      <c r="KZ45" s="41"/>
      <c r="LA45" s="41"/>
      <c r="LB45" s="41"/>
      <c r="LC45" s="41"/>
      <c r="LD45" s="41"/>
      <c r="LE45" s="41"/>
      <c r="LF45" s="41"/>
      <c r="LG45" s="41"/>
      <c r="LH45" s="41"/>
      <c r="LI45" s="41"/>
      <c r="LJ45" s="41"/>
      <c r="LK45" s="41"/>
      <c r="LL45" s="41"/>
      <c r="LM45" s="41"/>
      <c r="LN45" s="41"/>
      <c r="LO45" s="41"/>
      <c r="LP45" s="41"/>
      <c r="LQ45" s="41"/>
      <c r="LR45" s="41"/>
      <c r="LS45" s="41"/>
      <c r="LT45" s="41"/>
      <c r="LU45" s="41"/>
      <c r="LV45" s="41"/>
      <c r="LW45" s="41"/>
      <c r="LX45" s="41"/>
      <c r="LY45" s="41"/>
      <c r="LZ45" s="41"/>
      <c r="MA45" s="41"/>
      <c r="MB45" s="41"/>
      <c r="MC45" s="41"/>
      <c r="MD45" s="41"/>
      <c r="ME45" s="41"/>
      <c r="MF45" s="41"/>
      <c r="MG45" s="41"/>
      <c r="MH45" s="41"/>
      <c r="MI45" s="41"/>
      <c r="MJ45" s="41"/>
      <c r="MK45" s="41"/>
      <c r="ML45" s="41"/>
      <c r="MM45" s="41"/>
      <c r="MN45" s="41"/>
      <c r="MO45" s="41"/>
      <c r="MP45" s="41"/>
      <c r="MQ45" s="41"/>
      <c r="MR45" s="41"/>
      <c r="MS45" s="41"/>
      <c r="MT45" s="41"/>
      <c r="MU45" s="41"/>
      <c r="MV45" s="41"/>
      <c r="MW45" s="41"/>
      <c r="MX45" s="41"/>
      <c r="MY45" s="41"/>
      <c r="MZ45" s="41"/>
      <c r="NA45" s="41"/>
      <c r="NB45" s="41"/>
      <c r="NC45" s="41"/>
      <c r="ND45" s="41"/>
      <c r="NE45" s="41"/>
      <c r="NF45" s="41"/>
      <c r="NG45" s="41"/>
      <c r="NH45" s="41"/>
      <c r="NI45" s="41"/>
      <c r="NJ45" s="41"/>
      <c r="NK45" s="41"/>
      <c r="NL45" s="41"/>
      <c r="NM45" s="41"/>
      <c r="NN45" s="41"/>
      <c r="NO45" s="41"/>
      <c r="NP45" s="41"/>
      <c r="NQ45" s="41"/>
      <c r="NR45" s="41"/>
      <c r="NS45" s="41"/>
      <c r="NT45" s="41"/>
      <c r="NU45" s="41"/>
      <c r="NV45" s="41"/>
      <c r="NW45" s="41"/>
      <c r="NX45" s="41"/>
      <c r="NY45" s="41"/>
      <c r="NZ45" s="41"/>
      <c r="OA45" s="41"/>
      <c r="OB45" s="41"/>
      <c r="OC45" s="41"/>
      <c r="OD45" s="41"/>
      <c r="OE45" s="41"/>
      <c r="OF45" s="41"/>
      <c r="OG45" s="41"/>
      <c r="OH45" s="41"/>
      <c r="OI45" s="41"/>
      <c r="OJ45" s="41"/>
      <c r="OK45" s="41"/>
      <c r="OL45" s="41"/>
      <c r="OM45" s="41"/>
      <c r="ON45" s="41"/>
      <c r="OO45" s="41"/>
      <c r="OP45" s="41"/>
      <c r="OQ45" s="41"/>
    </row>
    <row r="46" spans="1:407" s="41" customFormat="1" ht="14.1" customHeight="1" x14ac:dyDescent="0.2">
      <c r="A46" s="40"/>
      <c r="B46" s="51" t="s">
        <v>40</v>
      </c>
      <c r="C46" s="31">
        <v>43769</v>
      </c>
      <c r="D46" s="32">
        <f t="shared" si="3"/>
        <v>0.40625</v>
      </c>
      <c r="E46" s="33">
        <f t="shared" si="6"/>
        <v>0.41666666666666669</v>
      </c>
      <c r="F46" s="34">
        <v>0.5</v>
      </c>
      <c r="G46" s="52" t="s">
        <v>24</v>
      </c>
      <c r="H46" s="35" t="s">
        <v>16</v>
      </c>
      <c r="I46" s="36" t="s">
        <v>17</v>
      </c>
      <c r="J46" s="35" t="s">
        <v>125</v>
      </c>
      <c r="K46" s="37" t="s">
        <v>126</v>
      </c>
      <c r="L46" s="38">
        <v>8.3333333333333329E-2</v>
      </c>
      <c r="M46" s="178">
        <v>5</v>
      </c>
      <c r="N46" s="39" t="s">
        <v>500</v>
      </c>
      <c r="O46" s="63" t="s">
        <v>37</v>
      </c>
      <c r="P46" s="36" t="s">
        <v>449</v>
      </c>
      <c r="Q46" s="62"/>
    </row>
    <row r="47" spans="1:407" s="62" customFormat="1" ht="14.1" customHeight="1" x14ac:dyDescent="0.2">
      <c r="A47" s="40"/>
      <c r="B47" s="56" t="s">
        <v>30</v>
      </c>
      <c r="C47" s="30">
        <v>43766</v>
      </c>
      <c r="D47" s="32">
        <f t="shared" si="3"/>
        <v>0.57291666666666652</v>
      </c>
      <c r="E47" s="33">
        <f t="shared" si="6"/>
        <v>0.58333333333333326</v>
      </c>
      <c r="F47" s="73">
        <v>0.66666666666666663</v>
      </c>
      <c r="G47" s="52" t="s">
        <v>15</v>
      </c>
      <c r="H47" s="35" t="s">
        <v>16</v>
      </c>
      <c r="I47" s="36" t="s">
        <v>22</v>
      </c>
      <c r="J47" s="35" t="s">
        <v>113</v>
      </c>
      <c r="K47" s="37" t="s">
        <v>114</v>
      </c>
      <c r="L47" s="38">
        <v>8.3333333333333329E-2</v>
      </c>
      <c r="M47" s="178">
        <v>20</v>
      </c>
      <c r="N47" s="39" t="s">
        <v>479</v>
      </c>
      <c r="O47" s="39" t="s">
        <v>37</v>
      </c>
      <c r="P47" s="36" t="s">
        <v>449</v>
      </c>
      <c r="Q47" s="50"/>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c r="IW47" s="41"/>
      <c r="IX47" s="41"/>
      <c r="IY47" s="41"/>
      <c r="IZ47" s="41"/>
      <c r="JA47" s="41"/>
      <c r="JB47" s="41"/>
      <c r="JC47" s="41"/>
      <c r="JD47" s="41"/>
      <c r="JE47" s="41"/>
      <c r="JF47" s="41"/>
      <c r="JG47" s="41"/>
      <c r="JH47" s="41"/>
      <c r="JI47" s="41"/>
      <c r="JJ47" s="41"/>
      <c r="JK47" s="41"/>
      <c r="JL47" s="41"/>
      <c r="JM47" s="41"/>
      <c r="JN47" s="41"/>
      <c r="JO47" s="41"/>
      <c r="JP47" s="41"/>
      <c r="JQ47" s="41"/>
      <c r="JR47" s="41"/>
      <c r="JS47" s="41"/>
      <c r="JT47" s="41"/>
      <c r="JU47" s="41"/>
      <c r="JV47" s="41"/>
      <c r="JW47" s="41"/>
      <c r="JX47" s="41"/>
      <c r="JY47" s="41"/>
      <c r="JZ47" s="41"/>
      <c r="KA47" s="41"/>
      <c r="KB47" s="41"/>
      <c r="KC47" s="41"/>
      <c r="KD47" s="41"/>
      <c r="KE47" s="41"/>
      <c r="KF47" s="41"/>
      <c r="KG47" s="41"/>
      <c r="KH47" s="41"/>
      <c r="KI47" s="41"/>
      <c r="KJ47" s="41"/>
      <c r="KK47" s="41"/>
      <c r="KL47" s="41"/>
      <c r="KM47" s="41"/>
      <c r="KN47" s="41"/>
      <c r="KO47" s="41"/>
      <c r="KP47" s="41"/>
      <c r="KQ47" s="41"/>
      <c r="KR47" s="41"/>
      <c r="KS47" s="41"/>
      <c r="KT47" s="41"/>
      <c r="KU47" s="41"/>
      <c r="KV47" s="41"/>
      <c r="KW47" s="41"/>
      <c r="KX47" s="41"/>
      <c r="KY47" s="41"/>
      <c r="KZ47" s="41"/>
      <c r="LA47" s="41"/>
      <c r="LB47" s="41"/>
      <c r="LC47" s="41"/>
      <c r="LD47" s="41"/>
      <c r="LE47" s="41"/>
      <c r="LF47" s="41"/>
      <c r="LG47" s="41"/>
      <c r="LH47" s="41"/>
      <c r="LI47" s="41"/>
      <c r="LJ47" s="41"/>
      <c r="LK47" s="41"/>
      <c r="LL47" s="41"/>
      <c r="LM47" s="41"/>
      <c r="LN47" s="41"/>
      <c r="LO47" s="41"/>
      <c r="LP47" s="41"/>
      <c r="LQ47" s="41"/>
      <c r="LR47" s="41"/>
      <c r="LS47" s="41"/>
      <c r="LT47" s="41"/>
      <c r="LU47" s="41"/>
      <c r="LV47" s="41"/>
      <c r="LW47" s="41"/>
      <c r="LX47" s="41"/>
      <c r="LY47" s="41"/>
      <c r="LZ47" s="41"/>
      <c r="MA47" s="41"/>
      <c r="MB47" s="41"/>
      <c r="MC47" s="41"/>
      <c r="MD47" s="41"/>
      <c r="ME47" s="41"/>
      <c r="MF47" s="41"/>
      <c r="MG47" s="41"/>
      <c r="MH47" s="41"/>
      <c r="MI47" s="41"/>
      <c r="MJ47" s="41"/>
      <c r="MK47" s="41"/>
      <c r="ML47" s="41"/>
      <c r="MM47" s="41"/>
      <c r="MN47" s="41"/>
      <c r="MO47" s="41"/>
      <c r="MP47" s="41"/>
      <c r="MQ47" s="41"/>
      <c r="MR47" s="41"/>
      <c r="MS47" s="41"/>
      <c r="MT47" s="41"/>
      <c r="MU47" s="41"/>
      <c r="MV47" s="41"/>
      <c r="MW47" s="41"/>
      <c r="MX47" s="41"/>
      <c r="MY47" s="41"/>
      <c r="MZ47" s="41"/>
      <c r="NA47" s="41"/>
      <c r="NB47" s="41"/>
      <c r="NC47" s="41"/>
      <c r="ND47" s="41"/>
      <c r="NE47" s="41"/>
      <c r="NF47" s="41"/>
      <c r="NG47" s="41"/>
      <c r="NH47" s="41"/>
      <c r="NI47" s="41"/>
      <c r="NJ47" s="41"/>
      <c r="NK47" s="41"/>
      <c r="NL47" s="41"/>
      <c r="NM47" s="41"/>
      <c r="NN47" s="41"/>
      <c r="NO47" s="41"/>
      <c r="NP47" s="41"/>
      <c r="NQ47" s="41"/>
      <c r="NR47" s="41"/>
      <c r="NS47" s="41"/>
      <c r="NT47" s="41"/>
      <c r="NU47" s="41"/>
      <c r="NV47" s="41"/>
      <c r="NW47" s="41"/>
      <c r="NX47" s="41"/>
      <c r="NY47" s="41"/>
      <c r="NZ47" s="41"/>
      <c r="OA47" s="41"/>
      <c r="OB47" s="41"/>
      <c r="OC47" s="41"/>
      <c r="OD47" s="41"/>
      <c r="OE47" s="41"/>
      <c r="OF47" s="41"/>
      <c r="OG47" s="41"/>
      <c r="OH47" s="41"/>
      <c r="OI47" s="41"/>
      <c r="OJ47" s="41"/>
      <c r="OK47" s="41"/>
      <c r="OL47" s="41"/>
      <c r="OM47" s="41"/>
      <c r="ON47" s="41"/>
      <c r="OO47" s="41"/>
      <c r="OP47" s="41"/>
      <c r="OQ47" s="41"/>
    </row>
    <row r="48" spans="1:407" s="41" customFormat="1" ht="14.1" customHeight="1" x14ac:dyDescent="0.2">
      <c r="A48" s="40"/>
      <c r="B48" s="56" t="s">
        <v>40</v>
      </c>
      <c r="C48" s="30">
        <v>43769</v>
      </c>
      <c r="D48" s="32">
        <f t="shared" si="3"/>
        <v>0.57291666666666652</v>
      </c>
      <c r="E48" s="33">
        <f t="shared" si="6"/>
        <v>0.58333333333333326</v>
      </c>
      <c r="F48" s="73">
        <v>0.66666666666666663</v>
      </c>
      <c r="G48" s="52" t="s">
        <v>15</v>
      </c>
      <c r="H48" s="35" t="s">
        <v>16</v>
      </c>
      <c r="I48" s="36" t="s">
        <v>22</v>
      </c>
      <c r="J48" s="35" t="s">
        <v>144</v>
      </c>
      <c r="K48" s="37" t="s">
        <v>145</v>
      </c>
      <c r="L48" s="38">
        <v>8.3333333333333329E-2</v>
      </c>
      <c r="M48" s="178">
        <v>20</v>
      </c>
      <c r="N48" s="39" t="s">
        <v>479</v>
      </c>
      <c r="O48" s="39" t="s">
        <v>37</v>
      </c>
      <c r="P48" s="36" t="s">
        <v>449</v>
      </c>
      <c r="Q48" s="72"/>
    </row>
    <row r="49" spans="1:407" s="41" customFormat="1" ht="14.1" customHeight="1" x14ac:dyDescent="0.2">
      <c r="A49" s="40"/>
      <c r="B49" s="30" t="s">
        <v>34</v>
      </c>
      <c r="C49" s="31">
        <v>43781</v>
      </c>
      <c r="D49" s="32">
        <f t="shared" si="3"/>
        <v>0.62499999999999989</v>
      </c>
      <c r="E49" s="33">
        <f t="shared" si="6"/>
        <v>0.63541666666666663</v>
      </c>
      <c r="F49" s="73">
        <v>0.66666666666666663</v>
      </c>
      <c r="G49" s="52" t="s">
        <v>15</v>
      </c>
      <c r="H49" s="35" t="s">
        <v>16</v>
      </c>
      <c r="I49" s="36" t="s">
        <v>22</v>
      </c>
      <c r="J49" s="35" t="s">
        <v>171</v>
      </c>
      <c r="K49" s="37" t="s">
        <v>386</v>
      </c>
      <c r="L49" s="38">
        <v>3.125E-2</v>
      </c>
      <c r="M49" s="178">
        <v>5</v>
      </c>
      <c r="N49" s="39">
        <v>6</v>
      </c>
      <c r="O49" s="39" t="s">
        <v>25</v>
      </c>
      <c r="P49" s="36" t="s">
        <v>449</v>
      </c>
      <c r="Q49" s="72"/>
    </row>
    <row r="50" spans="1:407" s="41" customFormat="1" ht="14.1" customHeight="1" x14ac:dyDescent="0.2">
      <c r="A50" s="40"/>
      <c r="B50" s="56" t="s">
        <v>30</v>
      </c>
      <c r="C50" s="31">
        <v>43766</v>
      </c>
      <c r="D50" s="32">
        <f t="shared" si="3"/>
        <v>0.56249999999999989</v>
      </c>
      <c r="E50" s="33">
        <f t="shared" si="6"/>
        <v>0.57291666666666663</v>
      </c>
      <c r="F50" s="73">
        <v>0.66666666666666663</v>
      </c>
      <c r="G50" s="52" t="s">
        <v>15</v>
      </c>
      <c r="H50" s="35" t="s">
        <v>16</v>
      </c>
      <c r="I50" s="36" t="s">
        <v>22</v>
      </c>
      <c r="J50" s="35" t="s">
        <v>152</v>
      </c>
      <c r="K50" s="37" t="s">
        <v>153</v>
      </c>
      <c r="L50" s="38">
        <v>9.375E-2</v>
      </c>
      <c r="M50" s="178">
        <v>5</v>
      </c>
      <c r="N50" s="39">
        <v>6</v>
      </c>
      <c r="O50" s="39" t="s">
        <v>25</v>
      </c>
      <c r="P50" s="36" t="s">
        <v>449</v>
      </c>
    </row>
    <row r="51" spans="1:407" s="41" customFormat="1" ht="14.1" customHeight="1" x14ac:dyDescent="0.2">
      <c r="A51" s="40"/>
      <c r="B51" s="51" t="s">
        <v>30</v>
      </c>
      <c r="C51" s="31">
        <v>43780</v>
      </c>
      <c r="D51" s="32">
        <f t="shared" si="3"/>
        <v>0.44791666666666663</v>
      </c>
      <c r="E51" s="33">
        <f t="shared" si="6"/>
        <v>0.45833333333333331</v>
      </c>
      <c r="F51" s="34">
        <v>0.5</v>
      </c>
      <c r="G51" s="52" t="s">
        <v>24</v>
      </c>
      <c r="H51" s="35" t="s">
        <v>16</v>
      </c>
      <c r="I51" s="36" t="s">
        <v>17</v>
      </c>
      <c r="J51" s="35" t="s">
        <v>173</v>
      </c>
      <c r="K51" s="37" t="s">
        <v>387</v>
      </c>
      <c r="L51" s="38">
        <v>4.1666666666666664E-2</v>
      </c>
      <c r="M51" s="178">
        <v>15</v>
      </c>
      <c r="N51" s="39" t="s">
        <v>492</v>
      </c>
      <c r="O51" s="39" t="s">
        <v>37</v>
      </c>
      <c r="P51" s="36" t="s">
        <v>449</v>
      </c>
    </row>
    <row r="52" spans="1:407" s="41" customFormat="1" ht="14.1" customHeight="1" x14ac:dyDescent="0.2">
      <c r="A52" s="40"/>
      <c r="B52" s="30" t="s">
        <v>14</v>
      </c>
      <c r="C52" s="30">
        <v>43754</v>
      </c>
      <c r="D52" s="32">
        <f t="shared" si="3"/>
        <v>0.38541666666666663</v>
      </c>
      <c r="E52" s="33">
        <f>F52-L52</f>
        <v>0.39583333333333331</v>
      </c>
      <c r="F52" s="34">
        <v>0.45833333333333331</v>
      </c>
      <c r="G52" s="52" t="s">
        <v>24</v>
      </c>
      <c r="H52" s="35" t="s">
        <v>16</v>
      </c>
      <c r="I52" s="36" t="s">
        <v>17</v>
      </c>
      <c r="J52" s="35" t="s">
        <v>56</v>
      </c>
      <c r="K52" s="37" t="s">
        <v>502</v>
      </c>
      <c r="L52" s="38">
        <v>6.25E-2</v>
      </c>
      <c r="M52" s="178"/>
      <c r="N52" s="39" t="s">
        <v>500</v>
      </c>
      <c r="O52" s="167" t="s">
        <v>37</v>
      </c>
      <c r="P52" s="36" t="s">
        <v>449</v>
      </c>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row>
    <row r="53" spans="1:407" s="41" customFormat="1" ht="14.1" customHeight="1" x14ac:dyDescent="0.2">
      <c r="A53" s="40"/>
      <c r="B53" s="30" t="s">
        <v>14</v>
      </c>
      <c r="C53" s="30">
        <v>43754</v>
      </c>
      <c r="D53" s="32">
        <f t="shared" si="3"/>
        <v>0.42708333333333331</v>
      </c>
      <c r="E53" s="33">
        <f>F53-L53</f>
        <v>0.4375</v>
      </c>
      <c r="F53" s="34">
        <v>0.5</v>
      </c>
      <c r="G53" s="52" t="s">
        <v>24</v>
      </c>
      <c r="H53" s="35" t="s">
        <v>16</v>
      </c>
      <c r="I53" s="36" t="s">
        <v>17</v>
      </c>
      <c r="J53" s="35" t="s">
        <v>56</v>
      </c>
      <c r="K53" s="37" t="s">
        <v>57</v>
      </c>
      <c r="L53" s="38">
        <v>6.25E-2</v>
      </c>
      <c r="M53" s="178">
        <v>15</v>
      </c>
      <c r="N53" s="39" t="s">
        <v>501</v>
      </c>
      <c r="O53" s="167" t="s">
        <v>37</v>
      </c>
      <c r="P53" s="36" t="s">
        <v>449</v>
      </c>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c r="IW53" s="72"/>
      <c r="IX53" s="72"/>
      <c r="IY53" s="72"/>
      <c r="IZ53" s="72"/>
      <c r="JA53" s="72"/>
      <c r="JB53" s="72"/>
      <c r="JC53" s="72"/>
      <c r="JD53" s="72"/>
      <c r="JE53" s="72"/>
      <c r="JF53" s="72"/>
      <c r="JG53" s="72"/>
      <c r="JH53" s="72"/>
      <c r="JI53" s="72"/>
      <c r="JJ53" s="72"/>
      <c r="JK53" s="72"/>
      <c r="JL53" s="72"/>
      <c r="JM53" s="72"/>
      <c r="JN53" s="72"/>
      <c r="JO53" s="72"/>
      <c r="JP53" s="72"/>
      <c r="JQ53" s="72"/>
      <c r="JR53" s="72"/>
      <c r="JS53" s="72"/>
      <c r="JT53" s="72"/>
      <c r="JU53" s="72"/>
      <c r="JV53" s="72"/>
      <c r="JW53" s="72"/>
      <c r="JX53" s="72"/>
      <c r="JY53" s="72"/>
      <c r="JZ53" s="72"/>
      <c r="KA53" s="72"/>
      <c r="KB53" s="72"/>
      <c r="KC53" s="72"/>
      <c r="KD53" s="72"/>
      <c r="KE53" s="72"/>
      <c r="KF53" s="72"/>
      <c r="KG53" s="72"/>
      <c r="KH53" s="72"/>
      <c r="KI53" s="72"/>
      <c r="KJ53" s="72"/>
      <c r="KK53" s="72"/>
      <c r="KL53" s="72"/>
      <c r="KM53" s="72"/>
      <c r="KN53" s="72"/>
      <c r="KO53" s="72"/>
      <c r="KP53" s="72"/>
      <c r="KQ53" s="72"/>
      <c r="KR53" s="72"/>
      <c r="KS53" s="72"/>
      <c r="KT53" s="72"/>
      <c r="KU53" s="72"/>
      <c r="KV53" s="72"/>
      <c r="KW53" s="72"/>
      <c r="KX53" s="72"/>
      <c r="KY53" s="72"/>
      <c r="KZ53" s="72"/>
      <c r="LA53" s="72"/>
      <c r="LB53" s="72"/>
      <c r="LC53" s="72"/>
      <c r="LD53" s="72"/>
      <c r="LE53" s="72"/>
      <c r="LF53" s="72"/>
      <c r="LG53" s="72"/>
      <c r="LH53" s="72"/>
      <c r="LI53" s="72"/>
      <c r="LJ53" s="72"/>
      <c r="LK53" s="72"/>
      <c r="LL53" s="72"/>
      <c r="LM53" s="72"/>
      <c r="LN53" s="72"/>
      <c r="LO53" s="72"/>
      <c r="LP53" s="72"/>
      <c r="LQ53" s="72"/>
      <c r="LR53" s="72"/>
      <c r="LS53" s="72"/>
      <c r="LT53" s="72"/>
      <c r="LU53" s="72"/>
      <c r="LV53" s="72"/>
      <c r="LW53" s="72"/>
      <c r="LX53" s="72"/>
      <c r="LY53" s="72"/>
      <c r="LZ53" s="72"/>
      <c r="MA53" s="72"/>
      <c r="MB53" s="72"/>
      <c r="MC53" s="72"/>
      <c r="MD53" s="72"/>
      <c r="ME53" s="72"/>
      <c r="MF53" s="72"/>
      <c r="MG53" s="72"/>
      <c r="MH53" s="72"/>
      <c r="MI53" s="72"/>
      <c r="MJ53" s="72"/>
      <c r="MK53" s="72"/>
      <c r="ML53" s="72"/>
      <c r="MM53" s="72"/>
      <c r="MN53" s="72"/>
      <c r="MO53" s="72"/>
      <c r="MP53" s="72"/>
      <c r="MQ53" s="72"/>
      <c r="MR53" s="72"/>
      <c r="MS53" s="72"/>
      <c r="MT53" s="72"/>
      <c r="MU53" s="72"/>
      <c r="MV53" s="72"/>
      <c r="MW53" s="72"/>
      <c r="MX53" s="72"/>
      <c r="MY53" s="72"/>
      <c r="MZ53" s="72"/>
      <c r="NA53" s="72"/>
      <c r="NB53" s="72"/>
      <c r="NC53" s="72"/>
      <c r="ND53" s="72"/>
      <c r="NE53" s="72"/>
      <c r="NF53" s="72"/>
      <c r="NG53" s="72"/>
      <c r="NH53" s="72"/>
      <c r="NI53" s="72"/>
      <c r="NJ53" s="72"/>
      <c r="NK53" s="72"/>
      <c r="NL53" s="72"/>
      <c r="NM53" s="72"/>
      <c r="NN53" s="72"/>
      <c r="NO53" s="72"/>
      <c r="NP53" s="72"/>
      <c r="NQ53" s="72"/>
      <c r="NR53" s="72"/>
      <c r="NS53" s="72"/>
      <c r="NT53" s="72"/>
      <c r="NU53" s="72"/>
      <c r="NV53" s="72"/>
      <c r="NW53" s="72"/>
      <c r="NX53" s="72"/>
      <c r="NY53" s="72"/>
      <c r="NZ53" s="72"/>
      <c r="OA53" s="72"/>
      <c r="OB53" s="72"/>
      <c r="OC53" s="72"/>
      <c r="OD53" s="72"/>
      <c r="OE53" s="72"/>
      <c r="OF53" s="72"/>
      <c r="OG53" s="72"/>
      <c r="OH53" s="72"/>
      <c r="OI53" s="72"/>
      <c r="OJ53" s="72"/>
      <c r="OK53" s="72"/>
      <c r="OL53" s="72"/>
      <c r="OM53" s="72"/>
      <c r="ON53" s="72"/>
      <c r="OO53" s="72"/>
      <c r="OP53" s="72"/>
    </row>
    <row r="54" spans="1:407" s="62" customFormat="1" ht="14.1" customHeight="1" x14ac:dyDescent="0.2">
      <c r="A54" s="40"/>
      <c r="B54" s="30" t="s">
        <v>21</v>
      </c>
      <c r="C54" s="30">
        <v>43784</v>
      </c>
      <c r="D54" s="32">
        <f t="shared" si="3"/>
        <v>0.4375</v>
      </c>
      <c r="E54" s="33">
        <f t="shared" si="6"/>
        <v>0.44791666666666669</v>
      </c>
      <c r="F54" s="34">
        <v>0.5</v>
      </c>
      <c r="G54" s="52" t="s">
        <v>24</v>
      </c>
      <c r="H54" s="35" t="s">
        <v>16</v>
      </c>
      <c r="I54" s="36" t="s">
        <v>17</v>
      </c>
      <c r="J54" s="35" t="s">
        <v>384</v>
      </c>
      <c r="K54" s="37" t="s">
        <v>383</v>
      </c>
      <c r="L54" s="38">
        <v>5.2083333333333336E-2</v>
      </c>
      <c r="M54" s="178">
        <v>5</v>
      </c>
      <c r="N54" s="39">
        <v>1</v>
      </c>
      <c r="O54" s="39" t="s">
        <v>25</v>
      </c>
      <c r="P54" s="36" t="s">
        <v>449</v>
      </c>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c r="IP54" s="41"/>
      <c r="IQ54" s="41"/>
      <c r="IR54" s="41"/>
      <c r="IS54" s="41"/>
      <c r="IT54" s="41"/>
      <c r="IU54" s="41"/>
      <c r="IV54" s="41"/>
      <c r="IW54" s="41"/>
      <c r="IX54" s="41"/>
      <c r="IY54" s="41"/>
      <c r="IZ54" s="41"/>
      <c r="JA54" s="41"/>
      <c r="JB54" s="41"/>
      <c r="JC54" s="41"/>
      <c r="JD54" s="41"/>
      <c r="JE54" s="41"/>
      <c r="JF54" s="41"/>
      <c r="JG54" s="41"/>
      <c r="JH54" s="41"/>
      <c r="JI54" s="41"/>
      <c r="JJ54" s="41"/>
      <c r="JK54" s="41"/>
      <c r="JL54" s="41"/>
      <c r="JM54" s="41"/>
      <c r="JN54" s="41"/>
      <c r="JO54" s="41"/>
      <c r="JP54" s="41"/>
      <c r="JQ54" s="41"/>
      <c r="JR54" s="41"/>
      <c r="JS54" s="41"/>
      <c r="JT54" s="41"/>
      <c r="JU54" s="41"/>
      <c r="JV54" s="41"/>
      <c r="JW54" s="41"/>
      <c r="JX54" s="41"/>
      <c r="JY54" s="41"/>
      <c r="JZ54" s="41"/>
      <c r="KA54" s="41"/>
      <c r="KB54" s="41"/>
      <c r="KC54" s="41"/>
      <c r="KD54" s="41"/>
      <c r="KE54" s="41"/>
      <c r="KF54" s="41"/>
      <c r="KG54" s="41"/>
      <c r="KH54" s="41"/>
      <c r="KI54" s="41"/>
      <c r="KJ54" s="41"/>
      <c r="KK54" s="41"/>
      <c r="KL54" s="41"/>
      <c r="KM54" s="41"/>
      <c r="KN54" s="41"/>
      <c r="KO54" s="41"/>
      <c r="KP54" s="41"/>
      <c r="KQ54" s="41"/>
      <c r="KR54" s="41"/>
      <c r="KS54" s="41"/>
      <c r="KT54" s="41"/>
      <c r="KU54" s="41"/>
      <c r="KV54" s="41"/>
      <c r="KW54" s="41"/>
      <c r="KX54" s="41"/>
      <c r="KY54" s="41"/>
      <c r="KZ54" s="41"/>
      <c r="LA54" s="41"/>
      <c r="LB54" s="41"/>
      <c r="LC54" s="41"/>
      <c r="LD54" s="41"/>
      <c r="LE54" s="41"/>
      <c r="LF54" s="41"/>
      <c r="LG54" s="41"/>
      <c r="LH54" s="41"/>
      <c r="LI54" s="41"/>
      <c r="LJ54" s="41"/>
      <c r="LK54" s="41"/>
      <c r="LL54" s="41"/>
      <c r="LM54" s="41"/>
      <c r="LN54" s="41"/>
      <c r="LO54" s="41"/>
      <c r="LP54" s="41"/>
      <c r="LQ54" s="41"/>
      <c r="LR54" s="41"/>
      <c r="LS54" s="41"/>
      <c r="LT54" s="41"/>
      <c r="LU54" s="41"/>
      <c r="LV54" s="41"/>
      <c r="LW54" s="41"/>
      <c r="LX54" s="41"/>
      <c r="LY54" s="41"/>
      <c r="LZ54" s="41"/>
      <c r="MA54" s="41"/>
      <c r="MB54" s="41"/>
      <c r="MC54" s="41"/>
      <c r="MD54" s="41"/>
      <c r="ME54" s="41"/>
      <c r="MF54" s="41"/>
      <c r="MG54" s="41"/>
      <c r="MH54" s="41"/>
      <c r="MI54" s="41"/>
      <c r="MJ54" s="41"/>
      <c r="MK54" s="41"/>
      <c r="ML54" s="41"/>
      <c r="MM54" s="41"/>
      <c r="MN54" s="41"/>
      <c r="MO54" s="41"/>
      <c r="MP54" s="41"/>
      <c r="MQ54" s="41"/>
      <c r="MR54" s="41"/>
      <c r="MS54" s="41"/>
      <c r="MT54" s="41"/>
      <c r="MU54" s="41"/>
      <c r="MV54" s="41"/>
      <c r="MW54" s="41"/>
      <c r="MX54" s="41"/>
      <c r="MY54" s="41"/>
      <c r="MZ54" s="41"/>
      <c r="NA54" s="41"/>
      <c r="NB54" s="41"/>
      <c r="NC54" s="41"/>
      <c r="ND54" s="41"/>
      <c r="NE54" s="41"/>
      <c r="NF54" s="41"/>
      <c r="NG54" s="41"/>
      <c r="NH54" s="41"/>
      <c r="NI54" s="41"/>
      <c r="NJ54" s="41"/>
      <c r="NK54" s="41"/>
      <c r="NL54" s="41"/>
      <c r="NM54" s="41"/>
      <c r="NN54" s="41"/>
      <c r="NO54" s="41"/>
      <c r="NP54" s="41"/>
      <c r="NQ54" s="41"/>
      <c r="NR54" s="41"/>
      <c r="NS54" s="41"/>
      <c r="NT54" s="41"/>
      <c r="NU54" s="41"/>
      <c r="NV54" s="41"/>
      <c r="NW54" s="41"/>
      <c r="NX54" s="41"/>
      <c r="NY54" s="41"/>
      <c r="NZ54" s="41"/>
      <c r="OA54" s="41"/>
      <c r="OB54" s="41"/>
      <c r="OC54" s="41"/>
      <c r="OD54" s="41"/>
      <c r="OE54" s="41"/>
      <c r="OF54" s="41"/>
      <c r="OG54" s="41"/>
      <c r="OH54" s="41"/>
      <c r="OI54" s="41"/>
      <c r="OJ54" s="41"/>
      <c r="OK54" s="41"/>
      <c r="OL54" s="41"/>
      <c r="OM54" s="41"/>
      <c r="ON54" s="41"/>
      <c r="OO54" s="41"/>
      <c r="OP54" s="41"/>
      <c r="OQ54" s="41"/>
    </row>
    <row r="55" spans="1:407" s="41" customFormat="1" ht="14.1" customHeight="1" x14ac:dyDescent="0.2">
      <c r="A55" s="40"/>
      <c r="B55" s="30" t="s">
        <v>14</v>
      </c>
      <c r="C55" s="30">
        <v>43768</v>
      </c>
      <c r="D55" s="32">
        <f t="shared" si="3"/>
        <v>0.39583333333333331</v>
      </c>
      <c r="E55" s="33">
        <f t="shared" si="6"/>
        <v>0.40625</v>
      </c>
      <c r="F55" s="34">
        <v>0.5</v>
      </c>
      <c r="G55" s="52" t="s">
        <v>24</v>
      </c>
      <c r="H55" s="35" t="s">
        <v>16</v>
      </c>
      <c r="I55" s="36" t="s">
        <v>17</v>
      </c>
      <c r="J55" s="35" t="s">
        <v>382</v>
      </c>
      <c r="K55" s="37" t="s">
        <v>381</v>
      </c>
      <c r="L55" s="38">
        <v>9.375E-2</v>
      </c>
      <c r="M55" s="178">
        <v>5</v>
      </c>
      <c r="N55" s="39">
        <v>1</v>
      </c>
      <c r="O55" s="39" t="s">
        <v>25</v>
      </c>
      <c r="P55" s="36" t="s">
        <v>449</v>
      </c>
    </row>
    <row r="56" spans="1:407" s="41" customFormat="1" ht="14.1" customHeight="1" x14ac:dyDescent="0.2">
      <c r="A56" s="40"/>
      <c r="B56" s="42" t="s">
        <v>40</v>
      </c>
      <c r="C56" s="31">
        <v>43748</v>
      </c>
      <c r="D56" s="32">
        <f t="shared" si="3"/>
        <v>0.48958333333333331</v>
      </c>
      <c r="E56" s="33">
        <v>0.5</v>
      </c>
      <c r="F56" s="34">
        <f>E56+L56</f>
        <v>0.57291666666666663</v>
      </c>
      <c r="G56" s="52" t="s">
        <v>24</v>
      </c>
      <c r="H56" s="43" t="s">
        <v>31</v>
      </c>
      <c r="I56" s="39" t="s">
        <v>32</v>
      </c>
      <c r="J56" s="44" t="s">
        <v>432</v>
      </c>
      <c r="K56" s="45" t="s">
        <v>33</v>
      </c>
      <c r="L56" s="46">
        <v>7.2916666666666671E-2</v>
      </c>
      <c r="M56" s="177">
        <v>10</v>
      </c>
      <c r="N56" s="84">
        <v>4</v>
      </c>
      <c r="O56" s="39" t="s">
        <v>25</v>
      </c>
      <c r="P56" s="36" t="s">
        <v>449</v>
      </c>
    </row>
    <row r="57" spans="1:407" s="41" customFormat="1" ht="13.5" customHeight="1" x14ac:dyDescent="0.2">
      <c r="A57" s="40"/>
      <c r="B57" s="57" t="s">
        <v>30</v>
      </c>
      <c r="C57" s="31">
        <v>43752</v>
      </c>
      <c r="D57" s="32">
        <f t="shared" si="3"/>
        <v>0.61458333333333326</v>
      </c>
      <c r="E57" s="33">
        <v>0.625</v>
      </c>
      <c r="F57" s="34">
        <f>E57+L57</f>
        <v>0.69791666666666663</v>
      </c>
      <c r="G57" s="89" t="s">
        <v>15</v>
      </c>
      <c r="H57" s="43" t="s">
        <v>31</v>
      </c>
      <c r="I57" s="39" t="s">
        <v>32</v>
      </c>
      <c r="J57" s="44" t="s">
        <v>433</v>
      </c>
      <c r="K57" s="45" t="s">
        <v>53</v>
      </c>
      <c r="L57" s="46">
        <v>7.2916666666666671E-2</v>
      </c>
      <c r="M57" s="177">
        <v>5</v>
      </c>
      <c r="N57" s="39">
        <v>1</v>
      </c>
      <c r="O57" s="39" t="s">
        <v>25</v>
      </c>
      <c r="P57" s="36" t="s">
        <v>449</v>
      </c>
    </row>
    <row r="58" spans="1:407" s="41" customFormat="1" ht="14.1" customHeight="1" x14ac:dyDescent="0.2">
      <c r="A58" s="40"/>
      <c r="B58" s="56" t="s">
        <v>34</v>
      </c>
      <c r="C58" s="31">
        <v>43753</v>
      </c>
      <c r="D58" s="32">
        <f t="shared" si="3"/>
        <v>0.57291666666666652</v>
      </c>
      <c r="E58" s="33">
        <f t="shared" ref="E58:E65" si="7">F58-L58</f>
        <v>0.58333333333333326</v>
      </c>
      <c r="F58" s="73">
        <v>0.66666666666666663</v>
      </c>
      <c r="G58" s="52" t="s">
        <v>15</v>
      </c>
      <c r="H58" s="35" t="s">
        <v>16</v>
      </c>
      <c r="I58" s="36" t="s">
        <v>22</v>
      </c>
      <c r="J58" s="35" t="s">
        <v>49</v>
      </c>
      <c r="K58" s="37" t="s">
        <v>50</v>
      </c>
      <c r="L58" s="38">
        <v>8.3333333333333329E-2</v>
      </c>
      <c r="M58" s="178">
        <v>10</v>
      </c>
      <c r="N58" s="39" t="s">
        <v>478</v>
      </c>
      <c r="O58" s="39" t="s">
        <v>37</v>
      </c>
      <c r="P58" s="36" t="s">
        <v>449</v>
      </c>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c r="KH58" s="62"/>
      <c r="KI58" s="62"/>
      <c r="KJ58" s="62"/>
      <c r="KK58" s="62"/>
      <c r="KL58" s="62"/>
      <c r="KM58" s="62"/>
      <c r="KN58" s="62"/>
      <c r="KO58" s="62"/>
      <c r="KP58" s="62"/>
      <c r="KQ58" s="62"/>
      <c r="KR58" s="62"/>
      <c r="KS58" s="62"/>
      <c r="KT58" s="62"/>
      <c r="KU58" s="62"/>
      <c r="KV58" s="62"/>
      <c r="KW58" s="62"/>
      <c r="KX58" s="62"/>
      <c r="KY58" s="62"/>
      <c r="KZ58" s="62"/>
      <c r="LA58" s="62"/>
      <c r="LB58" s="62"/>
      <c r="LC58" s="62"/>
      <c r="LD58" s="62"/>
      <c r="LE58" s="62"/>
      <c r="LF58" s="62"/>
      <c r="LG58" s="62"/>
      <c r="LH58" s="62"/>
      <c r="LI58" s="62"/>
      <c r="LJ58" s="62"/>
      <c r="LK58" s="62"/>
      <c r="LL58" s="62"/>
      <c r="LM58" s="62"/>
      <c r="LN58" s="62"/>
      <c r="LO58" s="62"/>
      <c r="LP58" s="62"/>
      <c r="LQ58" s="62"/>
      <c r="LR58" s="62"/>
      <c r="LS58" s="62"/>
      <c r="LT58" s="62"/>
      <c r="LU58" s="62"/>
      <c r="LV58" s="62"/>
      <c r="LW58" s="62"/>
      <c r="LX58" s="62"/>
      <c r="LY58" s="62"/>
      <c r="LZ58" s="62"/>
      <c r="MA58" s="62"/>
      <c r="MB58" s="62"/>
      <c r="MC58" s="62"/>
      <c r="MD58" s="62"/>
      <c r="ME58" s="62"/>
      <c r="MF58" s="62"/>
      <c r="MG58" s="62"/>
      <c r="MH58" s="62"/>
      <c r="MI58" s="62"/>
      <c r="MJ58" s="62"/>
      <c r="MK58" s="62"/>
      <c r="ML58" s="62"/>
      <c r="MM58" s="62"/>
      <c r="MN58" s="62"/>
      <c r="MO58" s="62"/>
      <c r="MP58" s="62"/>
      <c r="MQ58" s="62"/>
      <c r="MR58" s="62"/>
      <c r="MS58" s="62"/>
      <c r="MT58" s="62"/>
      <c r="MU58" s="62"/>
      <c r="MV58" s="62"/>
      <c r="MW58" s="62"/>
      <c r="MX58" s="62"/>
      <c r="MY58" s="62"/>
      <c r="MZ58" s="62"/>
      <c r="NA58" s="62"/>
      <c r="NB58" s="62"/>
      <c r="NC58" s="62"/>
      <c r="ND58" s="62"/>
      <c r="NE58" s="62"/>
      <c r="NF58" s="62"/>
      <c r="NG58" s="62"/>
      <c r="NH58" s="62"/>
      <c r="NI58" s="62"/>
      <c r="NJ58" s="62"/>
      <c r="NK58" s="62"/>
      <c r="NL58" s="62"/>
      <c r="NM58" s="62"/>
      <c r="NN58" s="62"/>
      <c r="NO58" s="62"/>
      <c r="NP58" s="62"/>
      <c r="NQ58" s="62"/>
      <c r="NR58" s="62"/>
      <c r="NS58" s="62"/>
      <c r="NT58" s="62"/>
      <c r="NU58" s="62"/>
      <c r="NV58" s="62"/>
      <c r="NW58" s="62"/>
      <c r="NX58" s="62"/>
      <c r="NY58" s="62"/>
      <c r="NZ58" s="62"/>
      <c r="OA58" s="62"/>
      <c r="OB58" s="62"/>
      <c r="OC58" s="62"/>
      <c r="OD58" s="62"/>
      <c r="OE58" s="62"/>
      <c r="OF58" s="62"/>
      <c r="OG58" s="62"/>
      <c r="OH58" s="62"/>
      <c r="OI58" s="62"/>
      <c r="OJ58" s="62"/>
      <c r="OK58" s="62"/>
      <c r="OL58" s="62"/>
      <c r="OM58" s="62"/>
      <c r="ON58" s="62"/>
      <c r="OO58" s="62"/>
      <c r="OP58" s="62"/>
      <c r="OQ58" s="62"/>
    </row>
    <row r="59" spans="1:407" s="41" customFormat="1" ht="14.1" customHeight="1" x14ac:dyDescent="0.2">
      <c r="A59" s="40"/>
      <c r="B59" s="51" t="s">
        <v>40</v>
      </c>
      <c r="C59" s="31">
        <v>43755</v>
      </c>
      <c r="D59" s="32">
        <f t="shared" si="3"/>
        <v>0.57291666666666652</v>
      </c>
      <c r="E59" s="33">
        <f t="shared" si="7"/>
        <v>0.58333333333333326</v>
      </c>
      <c r="F59" s="73">
        <v>0.66666666666666663</v>
      </c>
      <c r="G59" s="52" t="s">
        <v>15</v>
      </c>
      <c r="H59" s="35" t="s">
        <v>16</v>
      </c>
      <c r="I59" s="36" t="s">
        <v>22</v>
      </c>
      <c r="J59" s="35" t="s">
        <v>60</v>
      </c>
      <c r="K59" s="37" t="s">
        <v>61</v>
      </c>
      <c r="L59" s="38">
        <v>8.3333333333333329E-2</v>
      </c>
      <c r="M59" s="178">
        <v>10</v>
      </c>
      <c r="N59" s="39" t="s">
        <v>478</v>
      </c>
      <c r="O59" s="39" t="s">
        <v>37</v>
      </c>
      <c r="P59" s="36" t="s">
        <v>449</v>
      </c>
    </row>
    <row r="60" spans="1:407" s="41" customFormat="1" ht="14.1" customHeight="1" x14ac:dyDescent="0.2">
      <c r="A60" s="40"/>
      <c r="B60" s="30" t="s">
        <v>21</v>
      </c>
      <c r="C60" s="30">
        <v>43756</v>
      </c>
      <c r="D60" s="32">
        <f t="shared" si="3"/>
        <v>0.56249999999999989</v>
      </c>
      <c r="E60" s="33">
        <f t="shared" si="7"/>
        <v>0.57291666666666663</v>
      </c>
      <c r="F60" s="52">
        <v>0.66666666666666663</v>
      </c>
      <c r="G60" s="52" t="s">
        <v>15</v>
      </c>
      <c r="H60" s="35" t="s">
        <v>16</v>
      </c>
      <c r="I60" s="36" t="s">
        <v>17</v>
      </c>
      <c r="J60" s="35" t="s">
        <v>70</v>
      </c>
      <c r="K60" s="37" t="s">
        <v>71</v>
      </c>
      <c r="L60" s="38">
        <v>9.375E-2</v>
      </c>
      <c r="M60" s="178">
        <v>5</v>
      </c>
      <c r="N60" s="39">
        <v>1</v>
      </c>
      <c r="O60" s="39" t="s">
        <v>25</v>
      </c>
      <c r="P60" s="36" t="s">
        <v>449</v>
      </c>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c r="IW60" s="40"/>
      <c r="IX60" s="40"/>
      <c r="IY60" s="40"/>
      <c r="IZ60" s="40"/>
      <c r="JA60" s="40"/>
      <c r="JB60" s="40"/>
      <c r="JC60" s="40"/>
      <c r="JD60" s="40"/>
      <c r="JE60" s="40"/>
      <c r="JF60" s="40"/>
      <c r="JG60" s="40"/>
      <c r="JH60" s="40"/>
      <c r="JI60" s="40"/>
      <c r="JJ60" s="40"/>
      <c r="JK60" s="40"/>
      <c r="JL60" s="40"/>
      <c r="JM60" s="40"/>
      <c r="JN60" s="40"/>
      <c r="JO60" s="40"/>
      <c r="JP60" s="40"/>
      <c r="JQ60" s="40"/>
      <c r="JR60" s="40"/>
      <c r="JS60" s="40"/>
      <c r="JT60" s="40"/>
      <c r="JU60" s="40"/>
      <c r="JV60" s="40"/>
      <c r="JW60" s="40"/>
      <c r="JX60" s="40"/>
      <c r="JY60" s="40"/>
      <c r="JZ60" s="40"/>
      <c r="KA60" s="40"/>
      <c r="KB60" s="40"/>
      <c r="KC60" s="40"/>
      <c r="KD60" s="40"/>
      <c r="KE60" s="40"/>
      <c r="KF60" s="40"/>
      <c r="KG60" s="40"/>
      <c r="KH60" s="40"/>
      <c r="KI60" s="40"/>
      <c r="KJ60" s="40"/>
      <c r="KK60" s="40"/>
      <c r="KL60" s="40"/>
      <c r="KM60" s="40"/>
      <c r="KN60" s="40"/>
      <c r="KO60" s="40"/>
      <c r="KP60" s="40"/>
      <c r="KQ60" s="40"/>
      <c r="KR60" s="40"/>
      <c r="KS60" s="40"/>
      <c r="KT60" s="40"/>
      <c r="KU60" s="40"/>
      <c r="KV60" s="40"/>
      <c r="KW60" s="40"/>
      <c r="KX60" s="40"/>
      <c r="KY60" s="40"/>
      <c r="KZ60" s="40"/>
      <c r="LA60" s="40"/>
      <c r="LB60" s="40"/>
      <c r="LC60" s="40"/>
      <c r="LD60" s="40"/>
      <c r="LE60" s="40"/>
      <c r="LF60" s="40"/>
      <c r="LG60" s="40"/>
      <c r="LH60" s="40"/>
      <c r="LI60" s="40"/>
      <c r="LJ60" s="40"/>
      <c r="LK60" s="40"/>
      <c r="LL60" s="40"/>
      <c r="LM60" s="40"/>
      <c r="LN60" s="40"/>
      <c r="LO60" s="40"/>
      <c r="LP60" s="40"/>
      <c r="LQ60" s="40"/>
      <c r="LR60" s="40"/>
      <c r="LS60" s="40"/>
      <c r="LT60" s="40"/>
      <c r="LU60" s="40"/>
      <c r="LV60" s="40"/>
      <c r="LW60" s="40"/>
      <c r="LX60" s="40"/>
      <c r="LY60" s="40"/>
      <c r="LZ60" s="40"/>
      <c r="MA60" s="40"/>
      <c r="MB60" s="40"/>
      <c r="MC60" s="40"/>
      <c r="MD60" s="40"/>
      <c r="ME60" s="40"/>
      <c r="MF60" s="40"/>
      <c r="MG60" s="40"/>
      <c r="MH60" s="40"/>
      <c r="MI60" s="40"/>
      <c r="MJ60" s="40"/>
      <c r="MK60" s="40"/>
      <c r="ML60" s="40"/>
      <c r="MM60" s="40"/>
      <c r="MN60" s="40"/>
      <c r="MO60" s="40"/>
      <c r="MP60" s="40"/>
      <c r="MQ60" s="40"/>
      <c r="MR60" s="40"/>
      <c r="MS60" s="40"/>
      <c r="MT60" s="40"/>
      <c r="MU60" s="40"/>
      <c r="MV60" s="40"/>
      <c r="MW60" s="40"/>
      <c r="MX60" s="40"/>
      <c r="MY60" s="40"/>
      <c r="MZ60" s="40"/>
      <c r="NA60" s="40"/>
      <c r="NB60" s="40"/>
      <c r="NC60" s="40"/>
      <c r="ND60" s="40"/>
      <c r="NE60" s="40"/>
      <c r="NF60" s="40"/>
      <c r="NG60" s="40"/>
      <c r="NH60" s="40"/>
      <c r="NI60" s="40"/>
      <c r="NJ60" s="40"/>
      <c r="NK60" s="40"/>
      <c r="NL60" s="40"/>
      <c r="NM60" s="40"/>
      <c r="NN60" s="40"/>
      <c r="NO60" s="40"/>
      <c r="NP60" s="40"/>
      <c r="NQ60" s="40"/>
      <c r="NR60" s="40"/>
      <c r="NS60" s="40"/>
      <c r="NT60" s="40"/>
      <c r="NU60" s="40"/>
      <c r="NV60" s="40"/>
      <c r="NW60" s="40"/>
      <c r="NX60" s="40"/>
      <c r="NY60" s="40"/>
      <c r="NZ60" s="40"/>
      <c r="OA60" s="40"/>
      <c r="OB60" s="40"/>
      <c r="OC60" s="40"/>
      <c r="OD60" s="40"/>
      <c r="OE60" s="40"/>
      <c r="OF60" s="40"/>
      <c r="OG60" s="40"/>
      <c r="OH60" s="40"/>
      <c r="OI60" s="40"/>
      <c r="OJ60" s="40"/>
      <c r="OK60" s="40"/>
      <c r="OL60" s="40"/>
      <c r="OM60" s="40"/>
      <c r="ON60" s="40"/>
      <c r="OO60" s="40"/>
      <c r="OP60" s="40"/>
    </row>
    <row r="61" spans="1:407" s="41" customFormat="1" ht="14.1" customHeight="1" x14ac:dyDescent="0.2">
      <c r="A61" s="40"/>
      <c r="B61" s="30" t="s">
        <v>34</v>
      </c>
      <c r="C61" s="31">
        <v>43760</v>
      </c>
      <c r="D61" s="32">
        <f t="shared" si="3"/>
        <v>0.57291666666666652</v>
      </c>
      <c r="E61" s="33">
        <f t="shared" si="7"/>
        <v>0.58333333333333326</v>
      </c>
      <c r="F61" s="52">
        <v>0.66666666666666663</v>
      </c>
      <c r="G61" s="52" t="s">
        <v>15</v>
      </c>
      <c r="H61" s="35" t="s">
        <v>16</v>
      </c>
      <c r="I61" s="36" t="s">
        <v>17</v>
      </c>
      <c r="J61" s="35" t="s">
        <v>85</v>
      </c>
      <c r="K61" s="37" t="s">
        <v>86</v>
      </c>
      <c r="L61" s="38">
        <v>8.3333333333333329E-2</v>
      </c>
      <c r="M61" s="178">
        <v>5</v>
      </c>
      <c r="N61" s="39">
        <v>1</v>
      </c>
      <c r="O61" s="39" t="s">
        <v>25</v>
      </c>
      <c r="P61" s="36" t="s">
        <v>449</v>
      </c>
      <c r="Q61" s="40"/>
    </row>
    <row r="62" spans="1:407" s="41" customFormat="1" ht="14.1" customHeight="1" x14ac:dyDescent="0.2">
      <c r="A62" s="40"/>
      <c r="B62" s="51" t="s">
        <v>34</v>
      </c>
      <c r="C62" s="31">
        <v>43753</v>
      </c>
      <c r="D62" s="32">
        <f t="shared" si="3"/>
        <v>0.42708333333333331</v>
      </c>
      <c r="E62" s="33">
        <f t="shared" si="7"/>
        <v>0.4375</v>
      </c>
      <c r="F62" s="34">
        <v>0.5</v>
      </c>
      <c r="G62" s="39" t="s">
        <v>24</v>
      </c>
      <c r="H62" s="35" t="s">
        <v>16</v>
      </c>
      <c r="I62" s="36" t="s">
        <v>22</v>
      </c>
      <c r="J62" s="35" t="s">
        <v>46</v>
      </c>
      <c r="K62" s="37" t="s">
        <v>403</v>
      </c>
      <c r="L62" s="38">
        <v>6.25E-2</v>
      </c>
      <c r="M62" s="178">
        <v>5</v>
      </c>
      <c r="N62" s="39">
        <v>2</v>
      </c>
      <c r="O62" s="39" t="s">
        <v>25</v>
      </c>
      <c r="P62" s="36" t="s">
        <v>449</v>
      </c>
    </row>
    <row r="63" spans="1:407" s="41" customFormat="1" ht="14.1" customHeight="1" x14ac:dyDescent="0.2">
      <c r="A63" s="40"/>
      <c r="B63" s="51" t="s">
        <v>34</v>
      </c>
      <c r="C63" s="31">
        <v>43753</v>
      </c>
      <c r="D63" s="32">
        <f t="shared" si="3"/>
        <v>0.40625</v>
      </c>
      <c r="E63" s="33">
        <f t="shared" si="7"/>
        <v>0.41666666666666669</v>
      </c>
      <c r="F63" s="34">
        <v>0.5</v>
      </c>
      <c r="G63" s="39" t="s">
        <v>24</v>
      </c>
      <c r="H63" s="35" t="s">
        <v>16</v>
      </c>
      <c r="I63" s="36" t="s">
        <v>22</v>
      </c>
      <c r="J63" s="35" t="s">
        <v>44</v>
      </c>
      <c r="K63" s="37" t="s">
        <v>407</v>
      </c>
      <c r="L63" s="38">
        <v>8.3333333333333329E-2</v>
      </c>
      <c r="M63" s="178">
        <v>20</v>
      </c>
      <c r="N63" s="39">
        <v>15</v>
      </c>
      <c r="O63" s="39" t="s">
        <v>25</v>
      </c>
      <c r="P63" s="36" t="s">
        <v>449</v>
      </c>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c r="KH63" s="62"/>
      <c r="KI63" s="62"/>
      <c r="KJ63" s="62"/>
      <c r="KK63" s="62"/>
      <c r="KL63" s="62"/>
      <c r="KM63" s="62"/>
      <c r="KN63" s="62"/>
      <c r="KO63" s="62"/>
      <c r="KP63" s="62"/>
      <c r="KQ63" s="62"/>
      <c r="KR63" s="62"/>
      <c r="KS63" s="62"/>
      <c r="KT63" s="62"/>
      <c r="KU63" s="62"/>
      <c r="KV63" s="62"/>
      <c r="KW63" s="62"/>
      <c r="KX63" s="62"/>
      <c r="KY63" s="62"/>
      <c r="KZ63" s="62"/>
      <c r="LA63" s="62"/>
      <c r="LB63" s="62"/>
      <c r="LC63" s="62"/>
      <c r="LD63" s="62"/>
      <c r="LE63" s="62"/>
      <c r="LF63" s="62"/>
      <c r="LG63" s="62"/>
      <c r="LH63" s="62"/>
      <c r="LI63" s="62"/>
      <c r="LJ63" s="62"/>
      <c r="LK63" s="62"/>
      <c r="LL63" s="62"/>
      <c r="LM63" s="62"/>
      <c r="LN63" s="62"/>
      <c r="LO63" s="62"/>
      <c r="LP63" s="62"/>
      <c r="LQ63" s="62"/>
      <c r="LR63" s="62"/>
      <c r="LS63" s="62"/>
      <c r="LT63" s="62"/>
      <c r="LU63" s="62"/>
      <c r="LV63" s="62"/>
      <c r="LW63" s="62"/>
      <c r="LX63" s="62"/>
      <c r="LY63" s="62"/>
      <c r="LZ63" s="62"/>
      <c r="MA63" s="62"/>
      <c r="MB63" s="62"/>
      <c r="MC63" s="62"/>
      <c r="MD63" s="62"/>
      <c r="ME63" s="62"/>
      <c r="MF63" s="62"/>
      <c r="MG63" s="62"/>
      <c r="MH63" s="62"/>
      <c r="MI63" s="62"/>
      <c r="MJ63" s="62"/>
      <c r="MK63" s="62"/>
      <c r="ML63" s="62"/>
      <c r="MM63" s="62"/>
      <c r="MN63" s="62"/>
      <c r="MO63" s="62"/>
      <c r="MP63" s="62"/>
      <c r="MQ63" s="62"/>
      <c r="MR63" s="62"/>
      <c r="MS63" s="62"/>
      <c r="MT63" s="62"/>
      <c r="MU63" s="62"/>
      <c r="MV63" s="62"/>
      <c r="MW63" s="62"/>
      <c r="MX63" s="62"/>
      <c r="MY63" s="62"/>
      <c r="MZ63" s="62"/>
      <c r="NA63" s="62"/>
      <c r="NB63" s="62"/>
      <c r="NC63" s="62"/>
      <c r="ND63" s="62"/>
      <c r="NE63" s="62"/>
      <c r="NF63" s="62"/>
      <c r="NG63" s="62"/>
      <c r="NH63" s="62"/>
      <c r="NI63" s="62"/>
      <c r="NJ63" s="62"/>
      <c r="NK63" s="62"/>
      <c r="NL63" s="62"/>
      <c r="NM63" s="62"/>
      <c r="NN63" s="62"/>
      <c r="NO63" s="62"/>
      <c r="NP63" s="62"/>
      <c r="NQ63" s="62"/>
      <c r="NR63" s="62"/>
      <c r="NS63" s="62"/>
      <c r="NT63" s="62"/>
      <c r="NU63" s="62"/>
      <c r="NV63" s="62"/>
      <c r="NW63" s="62"/>
      <c r="NX63" s="62"/>
      <c r="NY63" s="62"/>
      <c r="NZ63" s="62"/>
      <c r="OA63" s="62"/>
      <c r="OB63" s="62"/>
      <c r="OC63" s="62"/>
      <c r="OD63" s="62"/>
      <c r="OE63" s="62"/>
      <c r="OF63" s="62"/>
      <c r="OG63" s="62"/>
      <c r="OH63" s="62"/>
      <c r="OI63" s="62"/>
      <c r="OJ63" s="62"/>
      <c r="OK63" s="62"/>
      <c r="OL63" s="62"/>
      <c r="OM63" s="62"/>
      <c r="ON63" s="62"/>
      <c r="OO63" s="62"/>
      <c r="OP63" s="62"/>
      <c r="OQ63" s="62"/>
    </row>
    <row r="64" spans="1:407" s="41" customFormat="1" ht="14.1" customHeight="1" x14ac:dyDescent="0.2">
      <c r="A64" s="40"/>
      <c r="B64" s="56" t="s">
        <v>40</v>
      </c>
      <c r="C64" s="31">
        <v>43755</v>
      </c>
      <c r="D64" s="32">
        <f t="shared" si="3"/>
        <v>0.46180555555555552</v>
      </c>
      <c r="E64" s="33">
        <f t="shared" si="7"/>
        <v>0.47222222222222221</v>
      </c>
      <c r="F64" s="34">
        <v>0.5</v>
      </c>
      <c r="G64" s="39" t="s">
        <v>24</v>
      </c>
      <c r="H64" s="35" t="s">
        <v>16</v>
      </c>
      <c r="I64" s="36" t="s">
        <v>22</v>
      </c>
      <c r="J64" s="35" t="s">
        <v>68</v>
      </c>
      <c r="K64" s="37" t="s">
        <v>404</v>
      </c>
      <c r="L64" s="38">
        <v>2.7777777777777776E-2</v>
      </c>
      <c r="M64" s="178" t="s">
        <v>483</v>
      </c>
      <c r="N64" s="39">
        <v>2</v>
      </c>
      <c r="O64" s="39" t="s">
        <v>25</v>
      </c>
      <c r="P64" s="39" t="s">
        <v>69</v>
      </c>
    </row>
    <row r="65" spans="1:407" s="41" customFormat="1" ht="14.1" customHeight="1" x14ac:dyDescent="0.2">
      <c r="A65" s="40"/>
      <c r="B65" s="56" t="s">
        <v>40</v>
      </c>
      <c r="C65" s="31">
        <v>43755</v>
      </c>
      <c r="D65" s="32">
        <f t="shared" si="3"/>
        <v>0.4548611111111111</v>
      </c>
      <c r="E65" s="33">
        <f t="shared" si="7"/>
        <v>0.46527777777777779</v>
      </c>
      <c r="F65" s="34">
        <v>0.5</v>
      </c>
      <c r="G65" s="39" t="s">
        <v>24</v>
      </c>
      <c r="H65" s="35" t="s">
        <v>16</v>
      </c>
      <c r="I65" s="36" t="s">
        <v>22</v>
      </c>
      <c r="J65" s="35" t="s">
        <v>66</v>
      </c>
      <c r="K65" s="37" t="s">
        <v>405</v>
      </c>
      <c r="L65" s="38">
        <v>3.4722222222222224E-2</v>
      </c>
      <c r="M65" s="178" t="s">
        <v>484</v>
      </c>
      <c r="N65" s="39">
        <v>15</v>
      </c>
      <c r="O65" s="39" t="s">
        <v>25</v>
      </c>
      <c r="P65" s="36" t="s">
        <v>449</v>
      </c>
    </row>
    <row r="66" spans="1:407" s="41" customFormat="1" ht="14.1" customHeight="1" x14ac:dyDescent="0.2">
      <c r="A66" s="40"/>
      <c r="B66" s="30" t="s">
        <v>441</v>
      </c>
      <c r="C66" s="30">
        <v>43744</v>
      </c>
      <c r="D66" s="32">
        <v>0.32291666666666669</v>
      </c>
      <c r="E66" s="33">
        <v>0.33333333333333331</v>
      </c>
      <c r="F66" s="52">
        <v>0.54166666666666663</v>
      </c>
      <c r="G66" s="39" t="s">
        <v>380</v>
      </c>
      <c r="H66" s="35" t="s">
        <v>16</v>
      </c>
      <c r="I66" s="36" t="s">
        <v>22</v>
      </c>
      <c r="J66" s="35" t="s">
        <v>28</v>
      </c>
      <c r="K66" s="37" t="s">
        <v>406</v>
      </c>
      <c r="L66" s="46">
        <v>0.20833333333333334</v>
      </c>
      <c r="M66" s="177"/>
      <c r="N66" s="39">
        <v>17</v>
      </c>
      <c r="O66" s="39" t="s">
        <v>25</v>
      </c>
      <c r="P66" s="36" t="s">
        <v>449</v>
      </c>
      <c r="Q66" s="40" t="s">
        <v>415</v>
      </c>
    </row>
    <row r="67" spans="1:407" s="41" customFormat="1" ht="14.1" customHeight="1" x14ac:dyDescent="0.2">
      <c r="A67" s="40"/>
      <c r="B67" s="51" t="s">
        <v>34</v>
      </c>
      <c r="C67" s="31">
        <v>43753</v>
      </c>
      <c r="D67" s="32">
        <f>E67-0.0104166666666667</f>
        <v>0.40625</v>
      </c>
      <c r="E67" s="33">
        <f>F67-L67</f>
        <v>0.41666666666666669</v>
      </c>
      <c r="F67" s="34">
        <v>0.5</v>
      </c>
      <c r="G67" s="39" t="s">
        <v>24</v>
      </c>
      <c r="H67" s="35" t="s">
        <v>16</v>
      </c>
      <c r="I67" s="36" t="s">
        <v>22</v>
      </c>
      <c r="J67" s="35" t="s">
        <v>45</v>
      </c>
      <c r="K67" s="37" t="s">
        <v>408</v>
      </c>
      <c r="L67" s="38">
        <v>8.3333333333333329E-2</v>
      </c>
      <c r="M67" s="178"/>
      <c r="N67" s="39">
        <v>3</v>
      </c>
      <c r="O67" s="63" t="s">
        <v>19</v>
      </c>
      <c r="P67" s="36" t="s">
        <v>449</v>
      </c>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c r="IW67" s="40"/>
      <c r="IX67" s="40"/>
      <c r="IY67" s="40"/>
      <c r="IZ67" s="40"/>
      <c r="JA67" s="40"/>
      <c r="JB67" s="40"/>
      <c r="JC67" s="40"/>
      <c r="JD67" s="40"/>
      <c r="JE67" s="40"/>
      <c r="JF67" s="40"/>
      <c r="JG67" s="40"/>
      <c r="JH67" s="40"/>
      <c r="JI67" s="40"/>
      <c r="JJ67" s="40"/>
      <c r="JK67" s="40"/>
      <c r="JL67" s="40"/>
      <c r="JM67" s="40"/>
      <c r="JN67" s="40"/>
      <c r="JO67" s="40"/>
      <c r="JP67" s="40"/>
      <c r="JQ67" s="40"/>
      <c r="JR67" s="40"/>
      <c r="JS67" s="40"/>
      <c r="JT67" s="40"/>
      <c r="JU67" s="40"/>
      <c r="JV67" s="40"/>
      <c r="JW67" s="40"/>
      <c r="JX67" s="40"/>
      <c r="JY67" s="40"/>
      <c r="JZ67" s="40"/>
      <c r="KA67" s="40"/>
      <c r="KB67" s="40"/>
      <c r="KC67" s="40"/>
      <c r="KD67" s="40"/>
      <c r="KE67" s="40"/>
      <c r="KF67" s="40"/>
      <c r="KG67" s="40"/>
      <c r="KH67" s="40"/>
      <c r="KI67" s="40"/>
      <c r="KJ67" s="40"/>
      <c r="KK67" s="40"/>
      <c r="KL67" s="40"/>
      <c r="KM67" s="40"/>
      <c r="KN67" s="40"/>
      <c r="KO67" s="40"/>
      <c r="KP67" s="40"/>
      <c r="KQ67" s="40"/>
      <c r="KR67" s="40"/>
      <c r="KS67" s="40"/>
      <c r="KT67" s="40"/>
      <c r="KU67" s="40"/>
      <c r="KV67" s="40"/>
      <c r="KW67" s="40"/>
      <c r="KX67" s="40"/>
      <c r="KY67" s="40"/>
      <c r="KZ67" s="40"/>
      <c r="LA67" s="40"/>
      <c r="LB67" s="40"/>
      <c r="LC67" s="40"/>
      <c r="LD67" s="40"/>
      <c r="LE67" s="40"/>
      <c r="LF67" s="40"/>
      <c r="LG67" s="40"/>
      <c r="LH67" s="40"/>
      <c r="LI67" s="40"/>
      <c r="LJ67" s="40"/>
      <c r="LK67" s="40"/>
      <c r="LL67" s="40"/>
      <c r="LM67" s="40"/>
      <c r="LN67" s="40"/>
      <c r="LO67" s="40"/>
      <c r="LP67" s="40"/>
      <c r="LQ67" s="40"/>
      <c r="LR67" s="40"/>
      <c r="LS67" s="40"/>
      <c r="LT67" s="40"/>
      <c r="LU67" s="40"/>
      <c r="LV67" s="40"/>
      <c r="LW67" s="40"/>
      <c r="LX67" s="40"/>
      <c r="LY67" s="40"/>
      <c r="LZ67" s="40"/>
      <c r="MA67" s="40"/>
      <c r="MB67" s="40"/>
      <c r="MC67" s="40"/>
      <c r="MD67" s="40"/>
      <c r="ME67" s="40"/>
      <c r="MF67" s="40"/>
      <c r="MG67" s="40"/>
      <c r="MH67" s="40"/>
      <c r="MI67" s="40"/>
      <c r="MJ67" s="40"/>
      <c r="MK67" s="40"/>
      <c r="ML67" s="40"/>
      <c r="MM67" s="40"/>
      <c r="MN67" s="40"/>
      <c r="MO67" s="40"/>
      <c r="MP67" s="40"/>
      <c r="MQ67" s="40"/>
      <c r="MR67" s="40"/>
      <c r="MS67" s="40"/>
      <c r="MT67" s="40"/>
      <c r="MU67" s="40"/>
      <c r="MV67" s="40"/>
      <c r="MW67" s="40"/>
      <c r="MX67" s="40"/>
      <c r="MY67" s="40"/>
      <c r="MZ67" s="40"/>
      <c r="NA67" s="40"/>
      <c r="NB67" s="40"/>
      <c r="NC67" s="40"/>
      <c r="ND67" s="40"/>
      <c r="NE67" s="40"/>
      <c r="NF67" s="40"/>
      <c r="NG67" s="40"/>
      <c r="NH67" s="40"/>
      <c r="NI67" s="40"/>
      <c r="NJ67" s="40"/>
      <c r="NK67" s="40"/>
      <c r="NL67" s="40"/>
      <c r="NM67" s="40"/>
      <c r="NN67" s="40"/>
      <c r="NO67" s="40"/>
      <c r="NP67" s="40"/>
      <c r="NQ67" s="40"/>
      <c r="NR67" s="40"/>
      <c r="NS67" s="40"/>
      <c r="NT67" s="40"/>
      <c r="NU67" s="40"/>
      <c r="NV67" s="40"/>
      <c r="NW67" s="40"/>
      <c r="NX67" s="40"/>
      <c r="NY67" s="40"/>
      <c r="NZ67" s="40"/>
      <c r="OA67" s="40"/>
      <c r="OB67" s="40"/>
      <c r="OC67" s="40"/>
      <c r="OD67" s="40"/>
      <c r="OE67" s="40"/>
      <c r="OF67" s="40"/>
      <c r="OG67" s="40"/>
      <c r="OH67" s="40"/>
      <c r="OI67" s="40"/>
      <c r="OJ67" s="40"/>
      <c r="OK67" s="40"/>
      <c r="OL67" s="40"/>
      <c r="OM67" s="40"/>
      <c r="ON67" s="40"/>
      <c r="OO67" s="40"/>
      <c r="OP67" s="40"/>
      <c r="OQ67" s="40"/>
    </row>
    <row r="68" spans="1:407" s="41" customFormat="1" ht="14.1" customHeight="1" x14ac:dyDescent="0.2">
      <c r="A68" s="40"/>
      <c r="B68" s="51" t="s">
        <v>40</v>
      </c>
      <c r="C68" s="31">
        <v>43755</v>
      </c>
      <c r="D68" s="32">
        <f>E68-0.0104166666666667</f>
        <v>0.4548611111111111</v>
      </c>
      <c r="E68" s="33">
        <f>F68-L68</f>
        <v>0.46527777777777779</v>
      </c>
      <c r="F68" s="34">
        <v>0.5</v>
      </c>
      <c r="G68" s="39" t="s">
        <v>24</v>
      </c>
      <c r="H68" s="35" t="s">
        <v>16</v>
      </c>
      <c r="I68" s="36" t="s">
        <v>22</v>
      </c>
      <c r="J68" s="35" t="s">
        <v>67</v>
      </c>
      <c r="K68" s="37" t="s">
        <v>409</v>
      </c>
      <c r="L68" s="38">
        <v>3.4722222222222224E-2</v>
      </c>
      <c r="M68" s="178"/>
      <c r="N68" s="39">
        <v>3</v>
      </c>
      <c r="O68" s="63" t="s">
        <v>19</v>
      </c>
      <c r="P68" s="36" t="s">
        <v>413</v>
      </c>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c r="IW68" s="40"/>
      <c r="IX68" s="40"/>
      <c r="IY68" s="40"/>
      <c r="IZ68" s="40"/>
      <c r="JA68" s="40"/>
      <c r="JB68" s="40"/>
      <c r="JC68" s="40"/>
      <c r="JD68" s="40"/>
      <c r="JE68" s="40"/>
      <c r="JF68" s="40"/>
      <c r="JG68" s="40"/>
      <c r="JH68" s="40"/>
      <c r="JI68" s="40"/>
      <c r="JJ68" s="40"/>
      <c r="JK68" s="40"/>
      <c r="JL68" s="40"/>
      <c r="JM68" s="40"/>
      <c r="JN68" s="40"/>
      <c r="JO68" s="40"/>
      <c r="JP68" s="40"/>
      <c r="JQ68" s="40"/>
      <c r="JR68" s="40"/>
      <c r="JS68" s="40"/>
      <c r="JT68" s="40"/>
      <c r="JU68" s="40"/>
      <c r="JV68" s="40"/>
      <c r="JW68" s="40"/>
      <c r="JX68" s="40"/>
      <c r="JY68" s="40"/>
      <c r="JZ68" s="40"/>
      <c r="KA68" s="40"/>
      <c r="KB68" s="40"/>
      <c r="KC68" s="40"/>
      <c r="KD68" s="40"/>
      <c r="KE68" s="40"/>
      <c r="KF68" s="40"/>
      <c r="KG68" s="40"/>
      <c r="KH68" s="40"/>
      <c r="KI68" s="40"/>
      <c r="KJ68" s="40"/>
      <c r="KK68" s="40"/>
      <c r="KL68" s="40"/>
      <c r="KM68" s="40"/>
      <c r="KN68" s="40"/>
      <c r="KO68" s="40"/>
      <c r="KP68" s="40"/>
      <c r="KQ68" s="40"/>
      <c r="KR68" s="40"/>
      <c r="KS68" s="40"/>
      <c r="KT68" s="40"/>
      <c r="KU68" s="40"/>
      <c r="KV68" s="40"/>
      <c r="KW68" s="40"/>
      <c r="KX68" s="40"/>
      <c r="KY68" s="40"/>
      <c r="KZ68" s="40"/>
      <c r="LA68" s="40"/>
      <c r="LB68" s="40"/>
      <c r="LC68" s="40"/>
      <c r="LD68" s="40"/>
      <c r="LE68" s="40"/>
      <c r="LF68" s="40"/>
      <c r="LG68" s="40"/>
      <c r="LH68" s="40"/>
      <c r="LI68" s="40"/>
      <c r="LJ68" s="40"/>
      <c r="LK68" s="40"/>
      <c r="LL68" s="40"/>
      <c r="LM68" s="40"/>
      <c r="LN68" s="40"/>
      <c r="LO68" s="40"/>
      <c r="LP68" s="40"/>
      <c r="LQ68" s="40"/>
      <c r="LR68" s="40"/>
      <c r="LS68" s="40"/>
      <c r="LT68" s="40"/>
      <c r="LU68" s="40"/>
      <c r="LV68" s="40"/>
      <c r="LW68" s="40"/>
      <c r="LX68" s="40"/>
      <c r="LY68" s="40"/>
      <c r="LZ68" s="40"/>
      <c r="MA68" s="40"/>
      <c r="MB68" s="40"/>
      <c r="MC68" s="40"/>
      <c r="MD68" s="40"/>
      <c r="ME68" s="40"/>
      <c r="MF68" s="40"/>
      <c r="MG68" s="40"/>
      <c r="MH68" s="40"/>
      <c r="MI68" s="40"/>
      <c r="MJ68" s="40"/>
      <c r="MK68" s="40"/>
      <c r="ML68" s="40"/>
      <c r="MM68" s="40"/>
      <c r="MN68" s="40"/>
      <c r="MO68" s="40"/>
      <c r="MP68" s="40"/>
      <c r="MQ68" s="40"/>
      <c r="MR68" s="40"/>
      <c r="MS68" s="40"/>
      <c r="MT68" s="40"/>
      <c r="MU68" s="40"/>
      <c r="MV68" s="40"/>
      <c r="MW68" s="40"/>
      <c r="MX68" s="40"/>
      <c r="MY68" s="40"/>
      <c r="MZ68" s="40"/>
      <c r="NA68" s="40"/>
      <c r="NB68" s="40"/>
      <c r="NC68" s="40"/>
      <c r="ND68" s="40"/>
      <c r="NE68" s="40"/>
      <c r="NF68" s="40"/>
      <c r="NG68" s="40"/>
      <c r="NH68" s="40"/>
      <c r="NI68" s="40"/>
      <c r="NJ68" s="40"/>
      <c r="NK68" s="40"/>
      <c r="NL68" s="40"/>
      <c r="NM68" s="40"/>
      <c r="NN68" s="40"/>
      <c r="NO68" s="40"/>
      <c r="NP68" s="40"/>
      <c r="NQ68" s="40"/>
      <c r="NR68" s="40"/>
      <c r="NS68" s="40"/>
      <c r="NT68" s="40"/>
      <c r="NU68" s="40"/>
      <c r="NV68" s="40"/>
      <c r="NW68" s="40"/>
      <c r="NX68" s="40"/>
      <c r="NY68" s="40"/>
      <c r="NZ68" s="40"/>
      <c r="OA68" s="40"/>
      <c r="OB68" s="40"/>
      <c r="OC68" s="40"/>
      <c r="OD68" s="40"/>
      <c r="OE68" s="40"/>
      <c r="OF68" s="40"/>
      <c r="OG68" s="40"/>
      <c r="OH68" s="40"/>
      <c r="OI68" s="40"/>
      <c r="OJ68" s="40"/>
      <c r="OK68" s="40"/>
      <c r="OL68" s="40"/>
      <c r="OM68" s="40"/>
      <c r="ON68" s="40"/>
      <c r="OO68" s="40"/>
      <c r="OP68" s="40"/>
      <c r="OQ68" s="40"/>
    </row>
    <row r="69" spans="1:407" s="41" customFormat="1" ht="14.1" customHeight="1" x14ac:dyDescent="0.2">
      <c r="A69" s="40"/>
      <c r="B69" s="30" t="s">
        <v>441</v>
      </c>
      <c r="C69" s="30">
        <v>43744</v>
      </c>
      <c r="D69" s="32">
        <v>0.32291666666666669</v>
      </c>
      <c r="E69" s="33">
        <v>0.33333333333333331</v>
      </c>
      <c r="F69" s="52">
        <v>0.54166666666666663</v>
      </c>
      <c r="G69" s="39" t="s">
        <v>380</v>
      </c>
      <c r="H69" s="35" t="s">
        <v>16</v>
      </c>
      <c r="I69" s="36" t="s">
        <v>22</v>
      </c>
      <c r="J69" s="35" t="s">
        <v>23</v>
      </c>
      <c r="K69" s="37" t="s">
        <v>410</v>
      </c>
      <c r="L69" s="38">
        <v>0.20833333333333334</v>
      </c>
      <c r="M69" s="178"/>
      <c r="N69" s="39">
        <v>3</v>
      </c>
      <c r="O69" s="63" t="s">
        <v>19</v>
      </c>
      <c r="P69" s="36" t="s">
        <v>449</v>
      </c>
      <c r="Q69" s="40" t="s">
        <v>415</v>
      </c>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c r="IW69" s="40"/>
      <c r="IX69" s="40"/>
      <c r="IY69" s="40"/>
      <c r="IZ69" s="40"/>
      <c r="JA69" s="40"/>
      <c r="JB69" s="40"/>
      <c r="JC69" s="40"/>
      <c r="JD69" s="40"/>
      <c r="JE69" s="40"/>
      <c r="JF69" s="40"/>
      <c r="JG69" s="40"/>
      <c r="JH69" s="40"/>
      <c r="JI69" s="40"/>
      <c r="JJ69" s="40"/>
      <c r="JK69" s="40"/>
      <c r="JL69" s="40"/>
      <c r="JM69" s="40"/>
      <c r="JN69" s="40"/>
      <c r="JO69" s="40"/>
      <c r="JP69" s="40"/>
      <c r="JQ69" s="40"/>
      <c r="JR69" s="40"/>
      <c r="JS69" s="40"/>
      <c r="JT69" s="40"/>
      <c r="JU69" s="40"/>
      <c r="JV69" s="40"/>
      <c r="JW69" s="40"/>
      <c r="JX69" s="40"/>
      <c r="JY69" s="40"/>
      <c r="JZ69" s="40"/>
      <c r="KA69" s="40"/>
      <c r="KB69" s="40"/>
      <c r="KC69" s="40"/>
      <c r="KD69" s="40"/>
      <c r="KE69" s="40"/>
      <c r="KF69" s="40"/>
      <c r="KG69" s="40"/>
      <c r="KH69" s="40"/>
      <c r="KI69" s="40"/>
      <c r="KJ69" s="40"/>
      <c r="KK69" s="40"/>
      <c r="KL69" s="40"/>
      <c r="KM69" s="40"/>
      <c r="KN69" s="40"/>
      <c r="KO69" s="40"/>
      <c r="KP69" s="40"/>
      <c r="KQ69" s="40"/>
      <c r="KR69" s="40"/>
      <c r="KS69" s="40"/>
      <c r="KT69" s="40"/>
      <c r="KU69" s="40"/>
      <c r="KV69" s="40"/>
      <c r="KW69" s="40"/>
      <c r="KX69" s="40"/>
      <c r="KY69" s="40"/>
      <c r="KZ69" s="40"/>
      <c r="LA69" s="40"/>
      <c r="LB69" s="40"/>
      <c r="LC69" s="40"/>
      <c r="LD69" s="40"/>
      <c r="LE69" s="40"/>
      <c r="LF69" s="40"/>
      <c r="LG69" s="40"/>
      <c r="LH69" s="40"/>
      <c r="LI69" s="40"/>
      <c r="LJ69" s="40"/>
      <c r="LK69" s="40"/>
      <c r="LL69" s="40"/>
      <c r="LM69" s="40"/>
      <c r="LN69" s="40"/>
      <c r="LO69" s="40"/>
      <c r="LP69" s="40"/>
      <c r="LQ69" s="40"/>
      <c r="LR69" s="40"/>
      <c r="LS69" s="40"/>
      <c r="LT69" s="40"/>
      <c r="LU69" s="40"/>
      <c r="LV69" s="40"/>
      <c r="LW69" s="40"/>
      <c r="LX69" s="40"/>
      <c r="LY69" s="40"/>
      <c r="LZ69" s="40"/>
      <c r="MA69" s="40"/>
      <c r="MB69" s="40"/>
      <c r="MC69" s="40"/>
      <c r="MD69" s="40"/>
      <c r="ME69" s="40"/>
      <c r="MF69" s="40"/>
      <c r="MG69" s="40"/>
      <c r="MH69" s="40"/>
      <c r="MI69" s="40"/>
      <c r="MJ69" s="40"/>
      <c r="MK69" s="40"/>
      <c r="ML69" s="40"/>
      <c r="MM69" s="40"/>
      <c r="MN69" s="40"/>
      <c r="MO69" s="40"/>
      <c r="MP69" s="40"/>
      <c r="MQ69" s="40"/>
      <c r="MR69" s="40"/>
      <c r="MS69" s="40"/>
      <c r="MT69" s="40"/>
      <c r="MU69" s="40"/>
      <c r="MV69" s="40"/>
      <c r="MW69" s="40"/>
      <c r="MX69" s="40"/>
      <c r="MY69" s="40"/>
      <c r="MZ69" s="40"/>
      <c r="NA69" s="40"/>
      <c r="NB69" s="40"/>
      <c r="NC69" s="40"/>
      <c r="ND69" s="40"/>
      <c r="NE69" s="40"/>
      <c r="NF69" s="40"/>
      <c r="NG69" s="40"/>
      <c r="NH69" s="40"/>
      <c r="NI69" s="40"/>
      <c r="NJ69" s="40"/>
      <c r="NK69" s="40"/>
      <c r="NL69" s="40"/>
      <c r="NM69" s="40"/>
      <c r="NN69" s="40"/>
      <c r="NO69" s="40"/>
      <c r="NP69" s="40"/>
      <c r="NQ69" s="40"/>
      <c r="NR69" s="40"/>
      <c r="NS69" s="40"/>
      <c r="NT69" s="40"/>
      <c r="NU69" s="40"/>
      <c r="NV69" s="40"/>
      <c r="NW69" s="40"/>
      <c r="NX69" s="40"/>
      <c r="NY69" s="40"/>
      <c r="NZ69" s="40"/>
      <c r="OA69" s="40"/>
      <c r="OB69" s="40"/>
      <c r="OC69" s="40"/>
      <c r="OD69" s="40"/>
      <c r="OE69" s="40"/>
      <c r="OF69" s="40"/>
      <c r="OG69" s="40"/>
      <c r="OH69" s="40"/>
      <c r="OI69" s="40"/>
      <c r="OJ69" s="40"/>
      <c r="OK69" s="40"/>
      <c r="OL69" s="40"/>
      <c r="OM69" s="40"/>
      <c r="ON69" s="40"/>
      <c r="OO69" s="40"/>
      <c r="OP69" s="40"/>
      <c r="OQ69" s="40"/>
    </row>
    <row r="70" spans="1:407" s="41" customFormat="1" ht="14.1" customHeight="1" x14ac:dyDescent="0.2">
      <c r="A70" s="40"/>
      <c r="B70" s="51" t="s">
        <v>14</v>
      </c>
      <c r="C70" s="31">
        <v>43768</v>
      </c>
      <c r="D70" s="32">
        <f t="shared" ref="D70:D71" si="8">E70-0.0104166666666667</f>
        <v>0.59374999999999989</v>
      </c>
      <c r="E70" s="33">
        <f t="shared" ref="E70:E71" si="9">F70-L70</f>
        <v>0.60416666666666663</v>
      </c>
      <c r="F70" s="52">
        <v>0.66666666666666663</v>
      </c>
      <c r="G70" s="39" t="s">
        <v>15</v>
      </c>
      <c r="H70" s="35" t="s">
        <v>16</v>
      </c>
      <c r="I70" s="39" t="s">
        <v>17</v>
      </c>
      <c r="J70" s="58" t="s">
        <v>129</v>
      </c>
      <c r="K70" s="45" t="s">
        <v>390</v>
      </c>
      <c r="L70" s="46">
        <v>6.25E-2</v>
      </c>
      <c r="M70" s="177">
        <v>5</v>
      </c>
      <c r="N70" s="39" t="s">
        <v>480</v>
      </c>
      <c r="O70" s="39" t="s">
        <v>493</v>
      </c>
      <c r="P70" s="36" t="s">
        <v>449</v>
      </c>
      <c r="OQ70" s="40"/>
    </row>
    <row r="71" spans="1:407" s="41" customFormat="1" ht="14.1" customHeight="1" x14ac:dyDescent="0.2">
      <c r="A71" s="40"/>
      <c r="B71" s="51" t="s">
        <v>21</v>
      </c>
      <c r="C71" s="31">
        <v>43770</v>
      </c>
      <c r="D71" s="32">
        <f t="shared" si="8"/>
        <v>0.59374999999999989</v>
      </c>
      <c r="E71" s="33">
        <f t="shared" si="9"/>
        <v>0.60416666666666663</v>
      </c>
      <c r="F71" s="52">
        <v>0.66666666666666663</v>
      </c>
      <c r="G71" s="39" t="s">
        <v>15</v>
      </c>
      <c r="H71" s="35" t="s">
        <v>16</v>
      </c>
      <c r="I71" s="39" t="s">
        <v>17</v>
      </c>
      <c r="J71" s="58" t="s">
        <v>389</v>
      </c>
      <c r="K71" s="45" t="s">
        <v>391</v>
      </c>
      <c r="L71" s="46">
        <v>6.25E-2</v>
      </c>
      <c r="M71" s="177">
        <v>5</v>
      </c>
      <c r="N71" s="39" t="s">
        <v>480</v>
      </c>
      <c r="O71" s="39" t="s">
        <v>493</v>
      </c>
      <c r="P71" s="36" t="s">
        <v>449</v>
      </c>
      <c r="Q71" s="48" t="s">
        <v>459</v>
      </c>
    </row>
    <row r="72" spans="1:407" s="41" customFormat="1" ht="14.1" customHeight="1" x14ac:dyDescent="0.2">
      <c r="A72" s="40"/>
      <c r="B72" s="56" t="s">
        <v>14</v>
      </c>
      <c r="C72" s="30">
        <v>43747</v>
      </c>
      <c r="D72" s="32">
        <v>0.67708333333333337</v>
      </c>
      <c r="E72" s="33">
        <v>0.6875</v>
      </c>
      <c r="F72" s="52">
        <v>0.79166666666666663</v>
      </c>
      <c r="G72" s="39" t="s">
        <v>380</v>
      </c>
      <c r="H72" s="35" t="s">
        <v>16</v>
      </c>
      <c r="I72" s="39" t="s">
        <v>22</v>
      </c>
      <c r="J72" s="35" t="s">
        <v>38</v>
      </c>
      <c r="K72" s="53" t="s">
        <v>39</v>
      </c>
      <c r="L72" s="46">
        <v>0.10416666666666667</v>
      </c>
      <c r="M72" s="177">
        <v>10</v>
      </c>
      <c r="N72" s="39">
        <v>9</v>
      </c>
      <c r="O72" s="39" t="s">
        <v>25</v>
      </c>
      <c r="P72" s="39" t="s">
        <v>411</v>
      </c>
      <c r="Q72" s="48"/>
    </row>
    <row r="73" spans="1:407" s="41" customFormat="1" ht="14.1" customHeight="1" x14ac:dyDescent="0.2">
      <c r="A73" s="40"/>
      <c r="B73" s="51" t="s">
        <v>14</v>
      </c>
      <c r="C73" s="30">
        <v>43754</v>
      </c>
      <c r="D73" s="32">
        <v>0.67708333333333337</v>
      </c>
      <c r="E73" s="33">
        <v>0.6875</v>
      </c>
      <c r="F73" s="52">
        <v>0.79166666666666663</v>
      </c>
      <c r="G73" s="39" t="s">
        <v>380</v>
      </c>
      <c r="H73" s="35" t="s">
        <v>16</v>
      </c>
      <c r="I73" s="39" t="s">
        <v>22</v>
      </c>
      <c r="J73" s="35" t="s">
        <v>62</v>
      </c>
      <c r="K73" s="53" t="s">
        <v>63</v>
      </c>
      <c r="L73" s="46">
        <v>0.10416666666666667</v>
      </c>
      <c r="M73" s="177">
        <v>10</v>
      </c>
      <c r="N73" s="39">
        <v>9</v>
      </c>
      <c r="O73" s="39" t="s">
        <v>25</v>
      </c>
      <c r="P73" s="39" t="s">
        <v>411</v>
      </c>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c r="IW73" s="40"/>
      <c r="IX73" s="40"/>
      <c r="IY73" s="40"/>
      <c r="IZ73" s="40"/>
      <c r="JA73" s="40"/>
      <c r="JB73" s="40"/>
      <c r="JC73" s="40"/>
      <c r="JD73" s="40"/>
      <c r="JE73" s="40"/>
      <c r="JF73" s="40"/>
      <c r="JG73" s="40"/>
      <c r="JH73" s="40"/>
      <c r="JI73" s="40"/>
      <c r="JJ73" s="40"/>
      <c r="JK73" s="40"/>
      <c r="JL73" s="40"/>
      <c r="JM73" s="40"/>
      <c r="JN73" s="40"/>
      <c r="JO73" s="40"/>
      <c r="JP73" s="40"/>
      <c r="JQ73" s="40"/>
      <c r="JR73" s="40"/>
      <c r="JS73" s="40"/>
      <c r="JT73" s="40"/>
      <c r="JU73" s="40"/>
      <c r="JV73" s="40"/>
      <c r="JW73" s="40"/>
      <c r="JX73" s="40"/>
      <c r="JY73" s="40"/>
      <c r="JZ73" s="40"/>
      <c r="KA73" s="40"/>
      <c r="KB73" s="40"/>
      <c r="KC73" s="40"/>
      <c r="KD73" s="40"/>
      <c r="KE73" s="40"/>
      <c r="KF73" s="40"/>
      <c r="KG73" s="40"/>
      <c r="KH73" s="40"/>
      <c r="KI73" s="40"/>
      <c r="KJ73" s="40"/>
      <c r="KK73" s="40"/>
      <c r="KL73" s="40"/>
      <c r="KM73" s="40"/>
      <c r="KN73" s="40"/>
      <c r="KO73" s="40"/>
      <c r="KP73" s="40"/>
      <c r="KQ73" s="40"/>
      <c r="KR73" s="40"/>
      <c r="KS73" s="40"/>
      <c r="KT73" s="40"/>
      <c r="KU73" s="40"/>
      <c r="KV73" s="40"/>
      <c r="KW73" s="40"/>
      <c r="KX73" s="40"/>
      <c r="KY73" s="40"/>
      <c r="KZ73" s="40"/>
      <c r="LA73" s="40"/>
      <c r="LB73" s="40"/>
      <c r="LC73" s="40"/>
      <c r="LD73" s="40"/>
      <c r="LE73" s="40"/>
      <c r="LF73" s="40"/>
      <c r="LG73" s="40"/>
      <c r="LH73" s="40"/>
      <c r="LI73" s="40"/>
      <c r="LJ73" s="40"/>
      <c r="LK73" s="40"/>
      <c r="LL73" s="40"/>
      <c r="LM73" s="40"/>
      <c r="LN73" s="40"/>
      <c r="LO73" s="40"/>
      <c r="LP73" s="40"/>
      <c r="LQ73" s="40"/>
      <c r="LR73" s="40"/>
      <c r="LS73" s="40"/>
      <c r="LT73" s="40"/>
      <c r="LU73" s="40"/>
      <c r="LV73" s="40"/>
      <c r="LW73" s="40"/>
      <c r="LX73" s="40"/>
      <c r="LY73" s="40"/>
      <c r="LZ73" s="40"/>
      <c r="MA73" s="40"/>
      <c r="MB73" s="40"/>
      <c r="MC73" s="40"/>
      <c r="MD73" s="40"/>
      <c r="ME73" s="40"/>
      <c r="MF73" s="40"/>
      <c r="MG73" s="40"/>
      <c r="MH73" s="40"/>
      <c r="MI73" s="40"/>
      <c r="MJ73" s="40"/>
      <c r="MK73" s="40"/>
      <c r="ML73" s="40"/>
      <c r="MM73" s="40"/>
      <c r="MN73" s="40"/>
      <c r="MO73" s="40"/>
      <c r="MP73" s="40"/>
      <c r="MQ73" s="40"/>
      <c r="MR73" s="40"/>
      <c r="MS73" s="40"/>
      <c r="MT73" s="40"/>
      <c r="MU73" s="40"/>
      <c r="MV73" s="40"/>
      <c r="MW73" s="40"/>
      <c r="MX73" s="40"/>
      <c r="MY73" s="40"/>
      <c r="MZ73" s="40"/>
      <c r="NA73" s="40"/>
      <c r="NB73" s="40"/>
      <c r="NC73" s="40"/>
      <c r="ND73" s="40"/>
      <c r="NE73" s="40"/>
      <c r="NF73" s="40"/>
      <c r="NG73" s="40"/>
      <c r="NH73" s="40"/>
      <c r="NI73" s="40"/>
      <c r="NJ73" s="40"/>
      <c r="NK73" s="40"/>
      <c r="NL73" s="40"/>
      <c r="NM73" s="40"/>
      <c r="NN73" s="40"/>
      <c r="NO73" s="40"/>
      <c r="NP73" s="40"/>
      <c r="NQ73" s="40"/>
      <c r="NR73" s="40"/>
      <c r="NS73" s="40"/>
      <c r="NT73" s="40"/>
      <c r="NU73" s="40"/>
      <c r="NV73" s="40"/>
      <c r="NW73" s="40"/>
      <c r="NX73" s="40"/>
      <c r="NY73" s="40"/>
      <c r="NZ73" s="40"/>
      <c r="OA73" s="40"/>
      <c r="OB73" s="40"/>
      <c r="OC73" s="40"/>
      <c r="OD73" s="40"/>
      <c r="OE73" s="40"/>
      <c r="OF73" s="40"/>
      <c r="OG73" s="40"/>
      <c r="OH73" s="40"/>
      <c r="OI73" s="40"/>
      <c r="OJ73" s="40"/>
      <c r="OK73" s="40"/>
      <c r="OL73" s="40"/>
      <c r="OM73" s="40"/>
      <c r="ON73" s="40"/>
      <c r="OO73" s="40"/>
      <c r="OP73" s="40"/>
      <c r="OQ73" s="40"/>
    </row>
    <row r="74" spans="1:407" s="41" customFormat="1" ht="14.1" customHeight="1" x14ac:dyDescent="0.2">
      <c r="A74" s="40"/>
      <c r="B74" s="51" t="s">
        <v>34</v>
      </c>
      <c r="C74" s="31">
        <v>43760</v>
      </c>
      <c r="D74" s="32">
        <f t="shared" ref="D74:D87" si="10">E74-0.0104166666666667</f>
        <v>0.40625</v>
      </c>
      <c r="E74" s="33">
        <f t="shared" ref="E74:E80" si="11">F74-L74</f>
        <v>0.41666666666666669</v>
      </c>
      <c r="F74" s="34">
        <v>0.5</v>
      </c>
      <c r="G74" s="52" t="s">
        <v>24</v>
      </c>
      <c r="H74" s="35" t="s">
        <v>16</v>
      </c>
      <c r="I74" s="36" t="s">
        <v>22</v>
      </c>
      <c r="J74" s="35" t="s">
        <v>81</v>
      </c>
      <c r="K74" s="37" t="s">
        <v>82</v>
      </c>
      <c r="L74" s="38">
        <v>8.3333333333333329E-2</v>
      </c>
      <c r="M74" s="178">
        <v>10</v>
      </c>
      <c r="N74" s="39">
        <v>9</v>
      </c>
      <c r="O74" s="39" t="s">
        <v>25</v>
      </c>
      <c r="P74" s="36" t="s">
        <v>449</v>
      </c>
      <c r="Q74" s="40"/>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c r="KH74" s="48"/>
      <c r="KI74" s="48"/>
      <c r="KJ74" s="48"/>
      <c r="KK74" s="48"/>
      <c r="KL74" s="48"/>
      <c r="KM74" s="48"/>
      <c r="KN74" s="48"/>
      <c r="KO74" s="48"/>
      <c r="KP74" s="48"/>
      <c r="KQ74" s="48"/>
      <c r="KR74" s="48"/>
      <c r="KS74" s="48"/>
      <c r="KT74" s="48"/>
      <c r="KU74" s="48"/>
      <c r="KV74" s="48"/>
      <c r="KW74" s="48"/>
      <c r="KX74" s="48"/>
      <c r="KY74" s="48"/>
      <c r="KZ74" s="48"/>
      <c r="LA74" s="48"/>
      <c r="LB74" s="48"/>
      <c r="LC74" s="48"/>
      <c r="LD74" s="48"/>
      <c r="LE74" s="48"/>
      <c r="LF74" s="48"/>
      <c r="LG74" s="48"/>
      <c r="LH74" s="48"/>
      <c r="LI74" s="48"/>
      <c r="LJ74" s="48"/>
      <c r="LK74" s="48"/>
      <c r="LL74" s="48"/>
      <c r="LM74" s="48"/>
      <c r="LN74" s="48"/>
      <c r="LO74" s="48"/>
      <c r="LP74" s="48"/>
      <c r="LQ74" s="48"/>
      <c r="LR74" s="48"/>
      <c r="LS74" s="48"/>
      <c r="LT74" s="48"/>
      <c r="LU74" s="48"/>
      <c r="LV74" s="48"/>
      <c r="LW74" s="48"/>
      <c r="LX74" s="48"/>
      <c r="LY74" s="48"/>
      <c r="LZ74" s="48"/>
      <c r="MA74" s="48"/>
      <c r="MB74" s="48"/>
      <c r="MC74" s="48"/>
      <c r="MD74" s="48"/>
      <c r="ME74" s="48"/>
      <c r="MF74" s="48"/>
      <c r="MG74" s="48"/>
      <c r="MH74" s="48"/>
      <c r="MI74" s="48"/>
      <c r="MJ74" s="48"/>
      <c r="MK74" s="48"/>
      <c r="ML74" s="48"/>
      <c r="MM74" s="48"/>
      <c r="MN74" s="48"/>
      <c r="MO74" s="48"/>
      <c r="MP74" s="48"/>
      <c r="MQ74" s="48"/>
      <c r="MR74" s="48"/>
      <c r="MS74" s="48"/>
      <c r="MT74" s="48"/>
      <c r="MU74" s="48"/>
      <c r="MV74" s="48"/>
      <c r="MW74" s="48"/>
      <c r="MX74" s="48"/>
      <c r="MY74" s="48"/>
      <c r="MZ74" s="48"/>
      <c r="NA74" s="48"/>
      <c r="NB74" s="48"/>
      <c r="NC74" s="48"/>
      <c r="ND74" s="48"/>
      <c r="NE74" s="48"/>
      <c r="NF74" s="48"/>
      <c r="NG74" s="48"/>
      <c r="NH74" s="48"/>
      <c r="NI74" s="48"/>
      <c r="NJ74" s="48"/>
      <c r="NK74" s="48"/>
      <c r="NL74" s="48"/>
      <c r="NM74" s="48"/>
      <c r="NN74" s="48"/>
      <c r="NO74" s="48"/>
      <c r="NP74" s="48"/>
      <c r="NQ74" s="48"/>
      <c r="NR74" s="48"/>
      <c r="NS74" s="48"/>
      <c r="NT74" s="48"/>
      <c r="NU74" s="48"/>
      <c r="NV74" s="48"/>
      <c r="NW74" s="48"/>
      <c r="NX74" s="48"/>
      <c r="NY74" s="48"/>
      <c r="NZ74" s="48"/>
      <c r="OA74" s="48"/>
      <c r="OB74" s="48"/>
      <c r="OC74" s="48"/>
      <c r="OD74" s="48"/>
      <c r="OE74" s="48"/>
      <c r="OF74" s="48"/>
      <c r="OG74" s="48"/>
      <c r="OH74" s="48"/>
      <c r="OI74" s="48"/>
      <c r="OJ74" s="48"/>
      <c r="OK74" s="48"/>
      <c r="OL74" s="48"/>
      <c r="OM74" s="48"/>
      <c r="ON74" s="48"/>
      <c r="OO74" s="48"/>
      <c r="OP74" s="48"/>
      <c r="OQ74" s="48"/>
    </row>
    <row r="75" spans="1:407" s="41" customFormat="1" ht="14.1" customHeight="1" x14ac:dyDescent="0.2">
      <c r="A75" s="40"/>
      <c r="B75" s="51" t="s">
        <v>30</v>
      </c>
      <c r="C75" s="31">
        <v>43759</v>
      </c>
      <c r="D75" s="32">
        <f t="shared" si="10"/>
        <v>0.44791666666666663</v>
      </c>
      <c r="E75" s="33">
        <f t="shared" si="11"/>
        <v>0.45833333333333331</v>
      </c>
      <c r="F75" s="34">
        <v>0.5</v>
      </c>
      <c r="G75" s="52" t="s">
        <v>24</v>
      </c>
      <c r="H75" s="35" t="s">
        <v>16</v>
      </c>
      <c r="I75" s="39" t="s">
        <v>22</v>
      </c>
      <c r="J75" s="35" t="s">
        <v>93</v>
      </c>
      <c r="K75" s="53" t="s">
        <v>94</v>
      </c>
      <c r="L75" s="46">
        <v>4.1666666666666664E-2</v>
      </c>
      <c r="M75" s="177">
        <v>5</v>
      </c>
      <c r="N75" s="39">
        <v>2</v>
      </c>
      <c r="O75" s="39" t="s">
        <v>25</v>
      </c>
      <c r="P75" s="36" t="s">
        <v>449</v>
      </c>
      <c r="Q75" s="40"/>
    </row>
    <row r="76" spans="1:407" s="41" customFormat="1" ht="14.1" customHeight="1" x14ac:dyDescent="0.2">
      <c r="A76" s="40"/>
      <c r="B76" s="51" t="s">
        <v>30</v>
      </c>
      <c r="C76" s="31">
        <v>43759</v>
      </c>
      <c r="D76" s="32">
        <f t="shared" si="10"/>
        <v>0.42708333333333331</v>
      </c>
      <c r="E76" s="33">
        <f t="shared" si="11"/>
        <v>0.4375</v>
      </c>
      <c r="F76" s="34">
        <v>0.5</v>
      </c>
      <c r="G76" s="52" t="s">
        <v>24</v>
      </c>
      <c r="H76" s="35" t="s">
        <v>16</v>
      </c>
      <c r="I76" s="39" t="s">
        <v>22</v>
      </c>
      <c r="J76" s="35" t="s">
        <v>91</v>
      </c>
      <c r="K76" s="53" t="s">
        <v>92</v>
      </c>
      <c r="L76" s="46">
        <v>6.25E-2</v>
      </c>
      <c r="M76" s="177">
        <v>40</v>
      </c>
      <c r="N76" s="39" t="s">
        <v>504</v>
      </c>
      <c r="O76" s="39" t="s">
        <v>37</v>
      </c>
      <c r="P76" s="36" t="s">
        <v>449</v>
      </c>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c r="IW76" s="40"/>
      <c r="IX76" s="40"/>
      <c r="IY76" s="40"/>
      <c r="IZ76" s="40"/>
      <c r="JA76" s="40"/>
      <c r="JB76" s="40"/>
      <c r="JC76" s="40"/>
      <c r="JD76" s="40"/>
      <c r="JE76" s="40"/>
      <c r="JF76" s="40"/>
      <c r="JG76" s="40"/>
      <c r="JH76" s="40"/>
      <c r="JI76" s="40"/>
      <c r="JJ76" s="40"/>
      <c r="JK76" s="40"/>
      <c r="JL76" s="40"/>
      <c r="JM76" s="40"/>
      <c r="JN76" s="40"/>
      <c r="JO76" s="40"/>
      <c r="JP76" s="40"/>
      <c r="JQ76" s="40"/>
      <c r="JR76" s="40"/>
      <c r="JS76" s="40"/>
      <c r="JT76" s="40"/>
      <c r="JU76" s="40"/>
      <c r="JV76" s="40"/>
      <c r="JW76" s="40"/>
      <c r="JX76" s="40"/>
      <c r="JY76" s="40"/>
      <c r="JZ76" s="40"/>
      <c r="KA76" s="40"/>
      <c r="KB76" s="40"/>
      <c r="KC76" s="40"/>
      <c r="KD76" s="40"/>
      <c r="KE76" s="40"/>
      <c r="KF76" s="40"/>
      <c r="KG76" s="40"/>
      <c r="KH76" s="40"/>
      <c r="KI76" s="40"/>
      <c r="KJ76" s="40"/>
      <c r="KK76" s="40"/>
      <c r="KL76" s="40"/>
      <c r="KM76" s="40"/>
      <c r="KN76" s="40"/>
      <c r="KO76" s="40"/>
      <c r="KP76" s="40"/>
      <c r="KQ76" s="40"/>
      <c r="KR76" s="40"/>
      <c r="KS76" s="40"/>
      <c r="KT76" s="40"/>
      <c r="KU76" s="40"/>
      <c r="KV76" s="40"/>
      <c r="KW76" s="40"/>
      <c r="KX76" s="40"/>
      <c r="KY76" s="40"/>
      <c r="KZ76" s="40"/>
      <c r="LA76" s="40"/>
      <c r="LB76" s="40"/>
      <c r="LC76" s="40"/>
      <c r="LD76" s="40"/>
      <c r="LE76" s="40"/>
      <c r="LF76" s="40"/>
      <c r="LG76" s="40"/>
      <c r="LH76" s="40"/>
      <c r="LI76" s="40"/>
      <c r="LJ76" s="40"/>
      <c r="LK76" s="40"/>
      <c r="LL76" s="40"/>
      <c r="LM76" s="40"/>
      <c r="LN76" s="40"/>
      <c r="LO76" s="40"/>
      <c r="LP76" s="40"/>
      <c r="LQ76" s="40"/>
      <c r="LR76" s="40"/>
      <c r="LS76" s="40"/>
      <c r="LT76" s="40"/>
      <c r="LU76" s="40"/>
      <c r="LV76" s="40"/>
      <c r="LW76" s="40"/>
      <c r="LX76" s="40"/>
      <c r="LY76" s="40"/>
      <c r="LZ76" s="40"/>
      <c r="MA76" s="40"/>
      <c r="MB76" s="40"/>
      <c r="MC76" s="40"/>
      <c r="MD76" s="40"/>
      <c r="ME76" s="40"/>
      <c r="MF76" s="40"/>
      <c r="MG76" s="40"/>
      <c r="MH76" s="40"/>
      <c r="MI76" s="40"/>
      <c r="MJ76" s="40"/>
      <c r="MK76" s="40"/>
      <c r="ML76" s="40"/>
      <c r="MM76" s="40"/>
      <c r="MN76" s="40"/>
      <c r="MO76" s="40"/>
      <c r="MP76" s="40"/>
      <c r="MQ76" s="40"/>
      <c r="MR76" s="40"/>
      <c r="MS76" s="40"/>
      <c r="MT76" s="40"/>
      <c r="MU76" s="40"/>
      <c r="MV76" s="40"/>
      <c r="MW76" s="40"/>
      <c r="MX76" s="40"/>
      <c r="MY76" s="40"/>
      <c r="MZ76" s="40"/>
      <c r="NA76" s="40"/>
      <c r="NB76" s="40"/>
      <c r="NC76" s="40"/>
      <c r="ND76" s="40"/>
      <c r="NE76" s="40"/>
      <c r="NF76" s="40"/>
      <c r="NG76" s="40"/>
      <c r="NH76" s="40"/>
      <c r="NI76" s="40"/>
      <c r="NJ76" s="40"/>
      <c r="NK76" s="40"/>
      <c r="NL76" s="40"/>
      <c r="NM76" s="40"/>
      <c r="NN76" s="40"/>
      <c r="NO76" s="40"/>
      <c r="NP76" s="40"/>
      <c r="NQ76" s="40"/>
      <c r="NR76" s="40"/>
      <c r="NS76" s="40"/>
      <c r="NT76" s="40"/>
      <c r="NU76" s="40"/>
      <c r="NV76" s="40"/>
      <c r="NW76" s="40"/>
      <c r="NX76" s="40"/>
      <c r="NY76" s="40"/>
      <c r="NZ76" s="40"/>
      <c r="OA76" s="40"/>
      <c r="OB76" s="40"/>
      <c r="OC76" s="40"/>
      <c r="OD76" s="40"/>
      <c r="OE76" s="40"/>
      <c r="OF76" s="40"/>
      <c r="OG76" s="40"/>
      <c r="OH76" s="40"/>
      <c r="OI76" s="40"/>
      <c r="OJ76" s="40"/>
      <c r="OK76" s="40"/>
      <c r="OL76" s="40"/>
      <c r="OM76" s="40"/>
      <c r="ON76" s="40"/>
      <c r="OO76" s="40"/>
      <c r="OP76" s="40"/>
      <c r="OQ76" s="40"/>
    </row>
    <row r="77" spans="1:407" s="41" customFormat="1" ht="14.1" customHeight="1" x14ac:dyDescent="0.2">
      <c r="A77" s="40"/>
      <c r="B77" s="30" t="s">
        <v>40</v>
      </c>
      <c r="C77" s="31">
        <v>43762</v>
      </c>
      <c r="D77" s="32">
        <f t="shared" si="10"/>
        <v>0.40625</v>
      </c>
      <c r="E77" s="33">
        <f t="shared" si="11"/>
        <v>0.41666666666666669</v>
      </c>
      <c r="F77" s="34">
        <v>0.5</v>
      </c>
      <c r="G77" s="52" t="s">
        <v>24</v>
      </c>
      <c r="H77" s="35" t="s">
        <v>16</v>
      </c>
      <c r="I77" s="36" t="s">
        <v>22</v>
      </c>
      <c r="J77" s="35" t="s">
        <v>127</v>
      </c>
      <c r="K77" s="37" t="s">
        <v>128</v>
      </c>
      <c r="L77" s="38">
        <v>8.3333333333333329E-2</v>
      </c>
      <c r="M77" s="178">
        <v>5</v>
      </c>
      <c r="N77" s="39">
        <v>2</v>
      </c>
      <c r="O77" s="39" t="s">
        <v>25</v>
      </c>
      <c r="P77" s="36" t="s">
        <v>449</v>
      </c>
      <c r="Q77" s="62"/>
    </row>
    <row r="78" spans="1:407" s="41" customFormat="1" ht="14.1" customHeight="1" x14ac:dyDescent="0.2">
      <c r="A78" s="40"/>
      <c r="B78" s="30" t="s">
        <v>40</v>
      </c>
      <c r="C78" s="31">
        <v>43762</v>
      </c>
      <c r="D78" s="32">
        <f t="shared" si="10"/>
        <v>0.38541666666666663</v>
      </c>
      <c r="E78" s="33">
        <f t="shared" si="11"/>
        <v>0.39583333333333331</v>
      </c>
      <c r="F78" s="34">
        <v>0.5</v>
      </c>
      <c r="G78" s="52" t="s">
        <v>24</v>
      </c>
      <c r="H78" s="35" t="s">
        <v>16</v>
      </c>
      <c r="I78" s="36" t="s">
        <v>22</v>
      </c>
      <c r="J78" s="35" t="s">
        <v>123</v>
      </c>
      <c r="K78" s="37" t="s">
        <v>124</v>
      </c>
      <c r="L78" s="38">
        <v>0.10416666666666667</v>
      </c>
      <c r="M78" s="178">
        <v>40</v>
      </c>
      <c r="N78" s="39" t="s">
        <v>504</v>
      </c>
      <c r="O78" s="39" t="s">
        <v>37</v>
      </c>
      <c r="P78" s="36" t="s">
        <v>449</v>
      </c>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c r="IW78" s="40"/>
      <c r="IX78" s="40"/>
      <c r="IY78" s="40"/>
      <c r="IZ78" s="40"/>
      <c r="JA78" s="40"/>
      <c r="JB78" s="40"/>
      <c r="JC78" s="40"/>
      <c r="JD78" s="40"/>
      <c r="JE78" s="40"/>
      <c r="JF78" s="40"/>
      <c r="JG78" s="40"/>
      <c r="JH78" s="40"/>
      <c r="JI78" s="40"/>
      <c r="JJ78" s="40"/>
      <c r="JK78" s="40"/>
      <c r="JL78" s="40"/>
      <c r="JM78" s="40"/>
      <c r="JN78" s="40"/>
      <c r="JO78" s="40"/>
      <c r="JP78" s="40"/>
      <c r="JQ78" s="40"/>
      <c r="JR78" s="40"/>
      <c r="JS78" s="40"/>
      <c r="JT78" s="40"/>
      <c r="JU78" s="40"/>
      <c r="JV78" s="40"/>
      <c r="JW78" s="40"/>
      <c r="JX78" s="40"/>
      <c r="JY78" s="40"/>
      <c r="JZ78" s="40"/>
      <c r="KA78" s="40"/>
      <c r="KB78" s="40"/>
      <c r="KC78" s="40"/>
      <c r="KD78" s="40"/>
      <c r="KE78" s="40"/>
      <c r="KF78" s="40"/>
      <c r="KG78" s="40"/>
      <c r="KH78" s="40"/>
      <c r="KI78" s="40"/>
      <c r="KJ78" s="40"/>
      <c r="KK78" s="40"/>
      <c r="KL78" s="40"/>
      <c r="KM78" s="40"/>
      <c r="KN78" s="40"/>
      <c r="KO78" s="40"/>
      <c r="KP78" s="40"/>
      <c r="KQ78" s="40"/>
      <c r="KR78" s="40"/>
      <c r="KS78" s="40"/>
      <c r="KT78" s="40"/>
      <c r="KU78" s="40"/>
      <c r="KV78" s="40"/>
      <c r="KW78" s="40"/>
      <c r="KX78" s="40"/>
      <c r="KY78" s="40"/>
      <c r="KZ78" s="40"/>
      <c r="LA78" s="40"/>
      <c r="LB78" s="40"/>
      <c r="LC78" s="40"/>
      <c r="LD78" s="40"/>
      <c r="LE78" s="40"/>
      <c r="LF78" s="40"/>
      <c r="LG78" s="40"/>
      <c r="LH78" s="40"/>
      <c r="LI78" s="40"/>
      <c r="LJ78" s="40"/>
      <c r="LK78" s="40"/>
      <c r="LL78" s="40"/>
      <c r="LM78" s="40"/>
      <c r="LN78" s="40"/>
      <c r="LO78" s="40"/>
      <c r="LP78" s="40"/>
      <c r="LQ78" s="40"/>
      <c r="LR78" s="40"/>
      <c r="LS78" s="40"/>
      <c r="LT78" s="40"/>
      <c r="LU78" s="40"/>
      <c r="LV78" s="40"/>
      <c r="LW78" s="40"/>
      <c r="LX78" s="40"/>
      <c r="LY78" s="40"/>
      <c r="LZ78" s="40"/>
      <c r="MA78" s="40"/>
      <c r="MB78" s="40"/>
      <c r="MC78" s="40"/>
      <c r="MD78" s="40"/>
      <c r="ME78" s="40"/>
      <c r="MF78" s="40"/>
      <c r="MG78" s="40"/>
      <c r="MH78" s="40"/>
      <c r="MI78" s="40"/>
      <c r="MJ78" s="40"/>
      <c r="MK78" s="40"/>
      <c r="ML78" s="40"/>
      <c r="MM78" s="40"/>
      <c r="MN78" s="40"/>
      <c r="MO78" s="40"/>
      <c r="MP78" s="40"/>
      <c r="MQ78" s="40"/>
      <c r="MR78" s="40"/>
      <c r="MS78" s="40"/>
      <c r="MT78" s="40"/>
      <c r="MU78" s="40"/>
      <c r="MV78" s="40"/>
      <c r="MW78" s="40"/>
      <c r="MX78" s="40"/>
      <c r="MY78" s="40"/>
      <c r="MZ78" s="40"/>
      <c r="NA78" s="40"/>
      <c r="NB78" s="40"/>
      <c r="NC78" s="40"/>
      <c r="ND78" s="40"/>
      <c r="NE78" s="40"/>
      <c r="NF78" s="40"/>
      <c r="NG78" s="40"/>
      <c r="NH78" s="40"/>
      <c r="NI78" s="40"/>
      <c r="NJ78" s="40"/>
      <c r="NK78" s="40"/>
      <c r="NL78" s="40"/>
      <c r="NM78" s="40"/>
      <c r="NN78" s="40"/>
      <c r="NO78" s="40"/>
      <c r="NP78" s="40"/>
      <c r="NQ78" s="40"/>
      <c r="NR78" s="40"/>
      <c r="NS78" s="40"/>
      <c r="NT78" s="40"/>
      <c r="NU78" s="40"/>
      <c r="NV78" s="40"/>
      <c r="NW78" s="40"/>
      <c r="NX78" s="40"/>
      <c r="NY78" s="40"/>
      <c r="NZ78" s="40"/>
      <c r="OA78" s="40"/>
      <c r="OB78" s="40"/>
      <c r="OC78" s="40"/>
      <c r="OD78" s="40"/>
      <c r="OE78" s="40"/>
      <c r="OF78" s="40"/>
      <c r="OG78" s="40"/>
      <c r="OH78" s="40"/>
      <c r="OI78" s="40"/>
      <c r="OJ78" s="40"/>
      <c r="OK78" s="40"/>
      <c r="OL78" s="40"/>
      <c r="OM78" s="40"/>
      <c r="ON78" s="40"/>
      <c r="OO78" s="40"/>
      <c r="OP78" s="40"/>
      <c r="OQ78" s="40"/>
    </row>
    <row r="79" spans="1:407" s="41" customFormat="1" ht="14.1" customHeight="1" x14ac:dyDescent="0.2">
      <c r="A79" s="40"/>
      <c r="B79" s="51" t="s">
        <v>30</v>
      </c>
      <c r="C79" s="30">
        <v>43752</v>
      </c>
      <c r="D79" s="32">
        <f t="shared" si="10"/>
        <v>0.58333333333333326</v>
      </c>
      <c r="E79" s="33">
        <f t="shared" si="11"/>
        <v>0.59375</v>
      </c>
      <c r="F79" s="52">
        <v>0.66666666666666663</v>
      </c>
      <c r="G79" s="52" t="s">
        <v>15</v>
      </c>
      <c r="H79" s="35" t="s">
        <v>16</v>
      </c>
      <c r="I79" s="36" t="s">
        <v>17</v>
      </c>
      <c r="J79" s="35" t="s">
        <v>51</v>
      </c>
      <c r="K79" s="37" t="s">
        <v>52</v>
      </c>
      <c r="L79" s="38">
        <v>7.2916666666666671E-2</v>
      </c>
      <c r="M79" s="178">
        <v>5</v>
      </c>
      <c r="N79" s="39">
        <v>1</v>
      </c>
      <c r="O79" s="39" t="s">
        <v>25</v>
      </c>
      <c r="P79" s="36" t="s">
        <v>449</v>
      </c>
    </row>
    <row r="80" spans="1:407" s="41" customFormat="1" ht="14.1" customHeight="1" x14ac:dyDescent="0.2">
      <c r="A80" s="40"/>
      <c r="B80" s="56" t="s">
        <v>40</v>
      </c>
      <c r="C80" s="31">
        <v>43769</v>
      </c>
      <c r="D80" s="32">
        <f t="shared" si="10"/>
        <v>0.60416666666666652</v>
      </c>
      <c r="E80" s="33">
        <f t="shared" si="11"/>
        <v>0.61458333333333326</v>
      </c>
      <c r="F80" s="52">
        <v>0.66666666666666663</v>
      </c>
      <c r="G80" s="52" t="s">
        <v>15</v>
      </c>
      <c r="H80" s="35" t="s">
        <v>16</v>
      </c>
      <c r="I80" s="36" t="s">
        <v>17</v>
      </c>
      <c r="J80" s="35" t="s">
        <v>115</v>
      </c>
      <c r="K80" s="37" t="s">
        <v>116</v>
      </c>
      <c r="L80" s="38">
        <v>5.2083333333333336E-2</v>
      </c>
      <c r="M80" s="178">
        <v>5</v>
      </c>
      <c r="N80" s="39">
        <v>1</v>
      </c>
      <c r="O80" s="39" t="s">
        <v>25</v>
      </c>
      <c r="P80" s="36" t="s">
        <v>449</v>
      </c>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c r="IW80" s="40"/>
      <c r="IX80" s="40"/>
      <c r="IY80" s="40"/>
      <c r="IZ80" s="40"/>
      <c r="JA80" s="40"/>
      <c r="JB80" s="40"/>
      <c r="JC80" s="40"/>
      <c r="JD80" s="40"/>
      <c r="JE80" s="40"/>
      <c r="JF80" s="40"/>
      <c r="JG80" s="40"/>
      <c r="JH80" s="40"/>
      <c r="JI80" s="40"/>
      <c r="JJ80" s="40"/>
      <c r="JK80" s="40"/>
      <c r="JL80" s="40"/>
      <c r="JM80" s="40"/>
      <c r="JN80" s="40"/>
      <c r="JO80" s="40"/>
      <c r="JP80" s="40"/>
      <c r="JQ80" s="40"/>
      <c r="JR80" s="40"/>
      <c r="JS80" s="40"/>
      <c r="JT80" s="40"/>
      <c r="JU80" s="40"/>
      <c r="JV80" s="40"/>
      <c r="JW80" s="40"/>
      <c r="JX80" s="40"/>
      <c r="JY80" s="40"/>
      <c r="JZ80" s="40"/>
      <c r="KA80" s="40"/>
      <c r="KB80" s="40"/>
      <c r="KC80" s="40"/>
      <c r="KD80" s="40"/>
      <c r="KE80" s="40"/>
      <c r="KF80" s="40"/>
      <c r="KG80" s="40"/>
      <c r="KH80" s="40"/>
      <c r="KI80" s="40"/>
      <c r="KJ80" s="40"/>
      <c r="KK80" s="40"/>
      <c r="KL80" s="40"/>
      <c r="KM80" s="40"/>
      <c r="KN80" s="40"/>
      <c r="KO80" s="40"/>
      <c r="KP80" s="40"/>
      <c r="KQ80" s="40"/>
      <c r="KR80" s="40"/>
      <c r="KS80" s="40"/>
      <c r="KT80" s="40"/>
      <c r="KU80" s="40"/>
      <c r="KV80" s="40"/>
      <c r="KW80" s="40"/>
      <c r="KX80" s="40"/>
      <c r="KY80" s="40"/>
      <c r="KZ80" s="40"/>
      <c r="LA80" s="40"/>
      <c r="LB80" s="40"/>
      <c r="LC80" s="40"/>
      <c r="LD80" s="40"/>
      <c r="LE80" s="40"/>
      <c r="LF80" s="40"/>
      <c r="LG80" s="40"/>
      <c r="LH80" s="40"/>
      <c r="LI80" s="40"/>
      <c r="LJ80" s="40"/>
      <c r="LK80" s="40"/>
      <c r="LL80" s="40"/>
      <c r="LM80" s="40"/>
      <c r="LN80" s="40"/>
      <c r="LO80" s="40"/>
      <c r="LP80" s="40"/>
      <c r="LQ80" s="40"/>
      <c r="LR80" s="40"/>
      <c r="LS80" s="40"/>
      <c r="LT80" s="40"/>
      <c r="LU80" s="40"/>
      <c r="LV80" s="40"/>
      <c r="LW80" s="40"/>
      <c r="LX80" s="40"/>
      <c r="LY80" s="40"/>
      <c r="LZ80" s="40"/>
      <c r="MA80" s="40"/>
      <c r="MB80" s="40"/>
      <c r="MC80" s="40"/>
      <c r="MD80" s="40"/>
      <c r="ME80" s="40"/>
      <c r="MF80" s="40"/>
      <c r="MG80" s="40"/>
      <c r="MH80" s="40"/>
      <c r="MI80" s="40"/>
      <c r="MJ80" s="40"/>
      <c r="MK80" s="40"/>
      <c r="ML80" s="40"/>
      <c r="MM80" s="40"/>
      <c r="MN80" s="40"/>
      <c r="MO80" s="40"/>
      <c r="MP80" s="40"/>
      <c r="MQ80" s="40"/>
      <c r="MR80" s="40"/>
      <c r="MS80" s="40"/>
      <c r="MT80" s="40"/>
      <c r="MU80" s="40"/>
      <c r="MV80" s="40"/>
      <c r="MW80" s="40"/>
      <c r="MX80" s="40"/>
      <c r="MY80" s="40"/>
      <c r="MZ80" s="40"/>
      <c r="NA80" s="40"/>
      <c r="NB80" s="40"/>
      <c r="NC80" s="40"/>
      <c r="ND80" s="40"/>
      <c r="NE80" s="40"/>
      <c r="NF80" s="40"/>
      <c r="NG80" s="40"/>
      <c r="NH80" s="40"/>
      <c r="NI80" s="40"/>
      <c r="NJ80" s="40"/>
      <c r="NK80" s="40"/>
      <c r="NL80" s="40"/>
      <c r="NM80" s="40"/>
      <c r="NN80" s="40"/>
      <c r="NO80" s="40"/>
      <c r="NP80" s="40"/>
      <c r="NQ80" s="40"/>
      <c r="NR80" s="40"/>
      <c r="NS80" s="40"/>
      <c r="NT80" s="40"/>
      <c r="NU80" s="40"/>
      <c r="NV80" s="40"/>
      <c r="NW80" s="40"/>
      <c r="NX80" s="40"/>
      <c r="NY80" s="40"/>
      <c r="NZ80" s="40"/>
      <c r="OA80" s="40"/>
      <c r="OB80" s="40"/>
      <c r="OC80" s="40"/>
      <c r="OD80" s="40"/>
      <c r="OE80" s="40"/>
      <c r="OF80" s="40"/>
      <c r="OG80" s="40"/>
      <c r="OH80" s="40"/>
      <c r="OI80" s="40"/>
      <c r="OJ80" s="40"/>
      <c r="OK80" s="40"/>
      <c r="OL80" s="40"/>
      <c r="OM80" s="40"/>
      <c r="ON80" s="40"/>
      <c r="OO80" s="40"/>
      <c r="OP80" s="40"/>
    </row>
    <row r="81" spans="1:407" s="41" customFormat="1" ht="14.1" customHeight="1" x14ac:dyDescent="0.2">
      <c r="A81" s="40"/>
      <c r="B81" s="49" t="s">
        <v>14</v>
      </c>
      <c r="C81" s="30">
        <v>43747</v>
      </c>
      <c r="D81" s="32">
        <f t="shared" si="10"/>
        <v>0.48958333333333331</v>
      </c>
      <c r="E81" s="33">
        <v>0.5</v>
      </c>
      <c r="F81" s="34">
        <f t="shared" ref="F81:F87" si="12">E81+L81</f>
        <v>0.60416666666666663</v>
      </c>
      <c r="G81" s="59" t="s">
        <v>24</v>
      </c>
      <c r="H81" s="43" t="s">
        <v>31</v>
      </c>
      <c r="I81" s="39" t="s">
        <v>32</v>
      </c>
      <c r="J81" s="44" t="s">
        <v>35</v>
      </c>
      <c r="K81" s="45" t="s">
        <v>36</v>
      </c>
      <c r="L81" s="46">
        <v>0.10416666666666667</v>
      </c>
      <c r="M81" s="177">
        <v>10</v>
      </c>
      <c r="N81" s="39">
        <v>8</v>
      </c>
      <c r="O81" s="39" t="s">
        <v>25</v>
      </c>
      <c r="P81" s="36" t="s">
        <v>449</v>
      </c>
    </row>
    <row r="82" spans="1:407" s="41" customFormat="1" ht="14.1" customHeight="1" x14ac:dyDescent="0.2">
      <c r="A82" s="40"/>
      <c r="B82" s="49" t="s">
        <v>14</v>
      </c>
      <c r="C82" s="31">
        <v>43761</v>
      </c>
      <c r="D82" s="32">
        <f t="shared" si="10"/>
        <v>0.48958333333333331</v>
      </c>
      <c r="E82" s="33">
        <v>0.5</v>
      </c>
      <c r="F82" s="34">
        <f t="shared" si="12"/>
        <v>0.5625</v>
      </c>
      <c r="G82" s="89" t="s">
        <v>24</v>
      </c>
      <c r="H82" s="43" t="s">
        <v>31</v>
      </c>
      <c r="I82" s="39" t="s">
        <v>32</v>
      </c>
      <c r="J82" s="55" t="s">
        <v>95</v>
      </c>
      <c r="K82" s="37" t="s">
        <v>96</v>
      </c>
      <c r="L82" s="46">
        <v>6.25E-2</v>
      </c>
      <c r="M82" s="177">
        <v>15</v>
      </c>
      <c r="N82" s="39" t="s">
        <v>462</v>
      </c>
      <c r="O82" s="39" t="s">
        <v>37</v>
      </c>
      <c r="P82" s="36" t="s">
        <v>449</v>
      </c>
    </row>
    <row r="83" spans="1:407" s="41" customFormat="1" ht="14.1" customHeight="1" x14ac:dyDescent="0.2">
      <c r="A83" s="40"/>
      <c r="B83" s="42" t="s">
        <v>14</v>
      </c>
      <c r="C83" s="31">
        <v>43754</v>
      </c>
      <c r="D83" s="32">
        <f t="shared" si="10"/>
        <v>0.48958333333333331</v>
      </c>
      <c r="E83" s="33">
        <v>0.5</v>
      </c>
      <c r="F83" s="34">
        <f t="shared" si="12"/>
        <v>0.5625</v>
      </c>
      <c r="G83" s="89" t="s">
        <v>24</v>
      </c>
      <c r="H83" s="43" t="s">
        <v>31</v>
      </c>
      <c r="I83" s="39" t="s">
        <v>32</v>
      </c>
      <c r="J83" s="55" t="s">
        <v>58</v>
      </c>
      <c r="K83" s="37" t="s">
        <v>59</v>
      </c>
      <c r="L83" s="46">
        <v>6.25E-2</v>
      </c>
      <c r="M83" s="177">
        <v>20</v>
      </c>
      <c r="N83" s="39" t="s">
        <v>489</v>
      </c>
      <c r="O83" s="39" t="s">
        <v>37</v>
      </c>
      <c r="P83" s="36" t="s">
        <v>449</v>
      </c>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c r="IS83" s="64"/>
      <c r="IT83" s="64"/>
      <c r="IU83" s="64"/>
      <c r="IV83" s="64"/>
      <c r="IW83" s="64"/>
      <c r="IX83" s="64"/>
      <c r="IY83" s="64"/>
      <c r="IZ83" s="64"/>
      <c r="JA83" s="64"/>
      <c r="JB83" s="64"/>
      <c r="JC83" s="64"/>
      <c r="JD83" s="64"/>
      <c r="JE83" s="64"/>
      <c r="JF83" s="64"/>
      <c r="JG83" s="64"/>
      <c r="JH83" s="64"/>
      <c r="JI83" s="64"/>
      <c r="JJ83" s="64"/>
      <c r="JK83" s="64"/>
      <c r="JL83" s="64"/>
      <c r="JM83" s="64"/>
      <c r="JN83" s="64"/>
      <c r="JO83" s="64"/>
      <c r="JP83" s="64"/>
      <c r="JQ83" s="64"/>
      <c r="JR83" s="64"/>
      <c r="JS83" s="64"/>
      <c r="JT83" s="64"/>
      <c r="JU83" s="64"/>
      <c r="JV83" s="64"/>
      <c r="JW83" s="64"/>
      <c r="JX83" s="64"/>
      <c r="JY83" s="64"/>
      <c r="JZ83" s="64"/>
      <c r="KA83" s="64"/>
      <c r="KB83" s="64"/>
      <c r="KC83" s="64"/>
      <c r="KD83" s="64"/>
      <c r="KE83" s="64"/>
      <c r="KF83" s="64"/>
      <c r="KG83" s="64"/>
      <c r="KH83" s="64"/>
      <c r="KI83" s="64"/>
      <c r="KJ83" s="64"/>
      <c r="KK83" s="64"/>
      <c r="KL83" s="64"/>
      <c r="KM83" s="64"/>
      <c r="KN83" s="64"/>
      <c r="KO83" s="64"/>
      <c r="KP83" s="64"/>
      <c r="KQ83" s="64"/>
      <c r="KR83" s="64"/>
      <c r="KS83" s="64"/>
      <c r="KT83" s="64"/>
      <c r="KU83" s="64"/>
      <c r="KV83" s="64"/>
      <c r="KW83" s="64"/>
      <c r="KX83" s="64"/>
      <c r="KY83" s="64"/>
      <c r="KZ83" s="64"/>
      <c r="LA83" s="64"/>
      <c r="LB83" s="64"/>
      <c r="LC83" s="64"/>
      <c r="LD83" s="64"/>
      <c r="LE83" s="64"/>
      <c r="LF83" s="64"/>
      <c r="LG83" s="64"/>
      <c r="LH83" s="64"/>
      <c r="LI83" s="64"/>
      <c r="LJ83" s="64"/>
      <c r="LK83" s="64"/>
      <c r="LL83" s="64"/>
      <c r="LM83" s="64"/>
      <c r="LN83" s="64"/>
      <c r="LO83" s="64"/>
      <c r="LP83" s="64"/>
      <c r="LQ83" s="64"/>
      <c r="LR83" s="64"/>
      <c r="LS83" s="64"/>
      <c r="LT83" s="64"/>
      <c r="LU83" s="64"/>
      <c r="LV83" s="64"/>
      <c r="LW83" s="64"/>
      <c r="LX83" s="64"/>
      <c r="LY83" s="64"/>
      <c r="LZ83" s="64"/>
      <c r="MA83" s="64"/>
      <c r="MB83" s="64"/>
      <c r="MC83" s="64"/>
      <c r="MD83" s="64"/>
      <c r="ME83" s="64"/>
      <c r="MF83" s="64"/>
      <c r="MG83" s="64"/>
      <c r="MH83" s="64"/>
      <c r="MI83" s="64"/>
      <c r="MJ83" s="64"/>
      <c r="MK83" s="64"/>
      <c r="ML83" s="64"/>
      <c r="MM83" s="64"/>
      <c r="MN83" s="64"/>
      <c r="MO83" s="64"/>
      <c r="MP83" s="64"/>
      <c r="MQ83" s="64"/>
      <c r="MR83" s="64"/>
      <c r="MS83" s="64"/>
      <c r="MT83" s="64"/>
      <c r="MU83" s="64"/>
      <c r="MV83" s="64"/>
      <c r="MW83" s="64"/>
      <c r="MX83" s="64"/>
      <c r="MY83" s="64"/>
      <c r="MZ83" s="64"/>
      <c r="NA83" s="64"/>
      <c r="NB83" s="64"/>
      <c r="NC83" s="64"/>
      <c r="ND83" s="64"/>
      <c r="NE83" s="64"/>
      <c r="NF83" s="64"/>
      <c r="NG83" s="64"/>
      <c r="NH83" s="64"/>
      <c r="NI83" s="64"/>
      <c r="NJ83" s="64"/>
      <c r="NK83" s="64"/>
      <c r="NL83" s="64"/>
      <c r="NM83" s="64"/>
      <c r="NN83" s="64"/>
      <c r="NO83" s="64"/>
      <c r="NP83" s="64"/>
      <c r="NQ83" s="64"/>
      <c r="NR83" s="64"/>
      <c r="NS83" s="64"/>
      <c r="NT83" s="64"/>
      <c r="NU83" s="64"/>
      <c r="NV83" s="64"/>
      <c r="NW83" s="64"/>
      <c r="NX83" s="64"/>
      <c r="NY83" s="64"/>
      <c r="NZ83" s="64"/>
      <c r="OA83" s="64"/>
      <c r="OB83" s="64"/>
      <c r="OC83" s="64"/>
      <c r="OD83" s="64"/>
      <c r="OE83" s="64"/>
      <c r="OF83" s="64"/>
      <c r="OG83" s="64"/>
      <c r="OH83" s="64"/>
      <c r="OI83" s="64"/>
      <c r="OJ83" s="64"/>
      <c r="OK83" s="64"/>
      <c r="OL83" s="64"/>
      <c r="OM83" s="64"/>
      <c r="ON83" s="64"/>
      <c r="OO83" s="64"/>
      <c r="OP83" s="64"/>
      <c r="OQ83" s="64"/>
    </row>
    <row r="84" spans="1:407" s="41" customFormat="1" ht="14.1" customHeight="1" x14ac:dyDescent="0.2">
      <c r="A84" s="40"/>
      <c r="B84" s="42" t="s">
        <v>14</v>
      </c>
      <c r="C84" s="31">
        <v>43775</v>
      </c>
      <c r="D84" s="32">
        <f t="shared" si="10"/>
        <v>0.48958333333333331</v>
      </c>
      <c r="E84" s="33">
        <v>0.5</v>
      </c>
      <c r="F84" s="34">
        <f t="shared" si="12"/>
        <v>0.5625</v>
      </c>
      <c r="G84" s="59" t="s">
        <v>24</v>
      </c>
      <c r="H84" s="43" t="s">
        <v>31</v>
      </c>
      <c r="I84" s="39" t="s">
        <v>32</v>
      </c>
      <c r="J84" s="55" t="s">
        <v>447</v>
      </c>
      <c r="K84" s="37" t="s">
        <v>448</v>
      </c>
      <c r="L84" s="46">
        <v>6.25E-2</v>
      </c>
      <c r="M84" s="177">
        <v>20</v>
      </c>
      <c r="N84" s="39" t="s">
        <v>488</v>
      </c>
      <c r="O84" s="39" t="s">
        <v>37</v>
      </c>
      <c r="P84" s="36" t="s">
        <v>449</v>
      </c>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c r="IU84" s="64"/>
      <c r="IV84" s="64"/>
      <c r="IW84" s="64"/>
      <c r="IX84" s="64"/>
      <c r="IY84" s="64"/>
      <c r="IZ84" s="64"/>
      <c r="JA84" s="64"/>
      <c r="JB84" s="64"/>
      <c r="JC84" s="64"/>
      <c r="JD84" s="64"/>
      <c r="JE84" s="64"/>
      <c r="JF84" s="64"/>
      <c r="JG84" s="64"/>
      <c r="JH84" s="64"/>
      <c r="JI84" s="64"/>
      <c r="JJ84" s="64"/>
      <c r="JK84" s="64"/>
      <c r="JL84" s="64"/>
      <c r="JM84" s="64"/>
      <c r="JN84" s="64"/>
      <c r="JO84" s="64"/>
      <c r="JP84" s="64"/>
      <c r="JQ84" s="64"/>
      <c r="JR84" s="64"/>
      <c r="JS84" s="64"/>
      <c r="JT84" s="64"/>
      <c r="JU84" s="64"/>
      <c r="JV84" s="64"/>
      <c r="JW84" s="64"/>
      <c r="JX84" s="64"/>
      <c r="JY84" s="64"/>
      <c r="JZ84" s="64"/>
      <c r="KA84" s="64"/>
      <c r="KB84" s="64"/>
      <c r="KC84" s="64"/>
      <c r="KD84" s="64"/>
      <c r="KE84" s="64"/>
      <c r="KF84" s="64"/>
      <c r="KG84" s="64"/>
      <c r="KH84" s="64"/>
      <c r="KI84" s="64"/>
      <c r="KJ84" s="64"/>
      <c r="KK84" s="64"/>
      <c r="KL84" s="64"/>
      <c r="KM84" s="64"/>
      <c r="KN84" s="64"/>
      <c r="KO84" s="64"/>
      <c r="KP84" s="64"/>
      <c r="KQ84" s="64"/>
      <c r="KR84" s="64"/>
      <c r="KS84" s="64"/>
      <c r="KT84" s="64"/>
      <c r="KU84" s="64"/>
      <c r="KV84" s="64"/>
      <c r="KW84" s="64"/>
      <c r="KX84" s="64"/>
      <c r="KY84" s="64"/>
      <c r="KZ84" s="64"/>
      <c r="LA84" s="64"/>
      <c r="LB84" s="64"/>
      <c r="LC84" s="64"/>
      <c r="LD84" s="64"/>
      <c r="LE84" s="64"/>
      <c r="LF84" s="64"/>
      <c r="LG84" s="64"/>
      <c r="LH84" s="64"/>
      <c r="LI84" s="64"/>
      <c r="LJ84" s="64"/>
      <c r="LK84" s="64"/>
      <c r="LL84" s="64"/>
      <c r="LM84" s="64"/>
      <c r="LN84" s="64"/>
      <c r="LO84" s="64"/>
      <c r="LP84" s="64"/>
      <c r="LQ84" s="64"/>
      <c r="LR84" s="64"/>
      <c r="LS84" s="64"/>
      <c r="LT84" s="64"/>
      <c r="LU84" s="64"/>
      <c r="LV84" s="64"/>
      <c r="LW84" s="64"/>
      <c r="LX84" s="64"/>
      <c r="LY84" s="64"/>
      <c r="LZ84" s="64"/>
      <c r="MA84" s="64"/>
      <c r="MB84" s="64"/>
      <c r="MC84" s="64"/>
      <c r="MD84" s="64"/>
      <c r="ME84" s="64"/>
      <c r="MF84" s="64"/>
      <c r="MG84" s="64"/>
      <c r="MH84" s="64"/>
      <c r="MI84" s="64"/>
      <c r="MJ84" s="64"/>
      <c r="MK84" s="64"/>
      <c r="ML84" s="64"/>
      <c r="MM84" s="64"/>
      <c r="MN84" s="64"/>
      <c r="MO84" s="64"/>
      <c r="MP84" s="64"/>
      <c r="MQ84" s="64"/>
      <c r="MR84" s="64"/>
      <c r="MS84" s="64"/>
      <c r="MT84" s="64"/>
      <c r="MU84" s="64"/>
      <c r="MV84" s="64"/>
      <c r="MW84" s="64"/>
      <c r="MX84" s="64"/>
      <c r="MY84" s="64"/>
      <c r="MZ84" s="64"/>
      <c r="NA84" s="64"/>
      <c r="NB84" s="64"/>
      <c r="NC84" s="64"/>
      <c r="ND84" s="64"/>
      <c r="NE84" s="64"/>
      <c r="NF84" s="64"/>
      <c r="NG84" s="64"/>
      <c r="NH84" s="64"/>
      <c r="NI84" s="64"/>
      <c r="NJ84" s="64"/>
      <c r="NK84" s="64"/>
      <c r="NL84" s="64"/>
      <c r="NM84" s="64"/>
      <c r="NN84" s="64"/>
      <c r="NO84" s="64"/>
      <c r="NP84" s="64"/>
      <c r="NQ84" s="64"/>
      <c r="NR84" s="64"/>
      <c r="NS84" s="64"/>
      <c r="NT84" s="64"/>
      <c r="NU84" s="64"/>
      <c r="NV84" s="64"/>
      <c r="NW84" s="64"/>
      <c r="NX84" s="64"/>
      <c r="NY84" s="64"/>
      <c r="NZ84" s="64"/>
      <c r="OA84" s="64"/>
      <c r="OB84" s="64"/>
      <c r="OC84" s="64"/>
      <c r="OD84" s="64"/>
      <c r="OE84" s="64"/>
      <c r="OF84" s="64"/>
      <c r="OG84" s="64"/>
      <c r="OH84" s="64"/>
      <c r="OI84" s="64"/>
      <c r="OJ84" s="64"/>
      <c r="OK84" s="64"/>
      <c r="OL84" s="64"/>
      <c r="OM84" s="64"/>
      <c r="ON84" s="64"/>
      <c r="OO84" s="64"/>
      <c r="OP84" s="64"/>
      <c r="OQ84" s="64"/>
    </row>
    <row r="85" spans="1:407" s="41" customFormat="1" ht="14.1" customHeight="1" x14ac:dyDescent="0.2">
      <c r="A85" s="40"/>
      <c r="B85" s="57" t="s">
        <v>14</v>
      </c>
      <c r="C85" s="31">
        <v>43747</v>
      </c>
      <c r="D85" s="32">
        <f t="shared" si="10"/>
        <v>0.48958333333333331</v>
      </c>
      <c r="E85" s="33">
        <v>0.5</v>
      </c>
      <c r="F85" s="34">
        <f t="shared" si="12"/>
        <v>0.5625</v>
      </c>
      <c r="G85" s="59" t="s">
        <v>24</v>
      </c>
      <c r="H85" s="43" t="s">
        <v>31</v>
      </c>
      <c r="I85" s="39" t="s">
        <v>32</v>
      </c>
      <c r="J85" s="55" t="s">
        <v>450</v>
      </c>
      <c r="K85" s="37" t="s">
        <v>451</v>
      </c>
      <c r="L85" s="38">
        <v>6.25E-2</v>
      </c>
      <c r="M85" s="178">
        <v>15</v>
      </c>
      <c r="N85" s="39" t="s">
        <v>487</v>
      </c>
      <c r="O85" s="39" t="s">
        <v>37</v>
      </c>
      <c r="P85" s="36" t="s">
        <v>449</v>
      </c>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c r="IT85" s="50"/>
      <c r="IU85" s="50"/>
      <c r="IV85" s="50"/>
      <c r="IW85" s="50"/>
      <c r="IX85" s="50"/>
      <c r="IY85" s="50"/>
      <c r="IZ85" s="50"/>
      <c r="JA85" s="50"/>
      <c r="JB85" s="50"/>
      <c r="JC85" s="50"/>
      <c r="JD85" s="50"/>
      <c r="JE85" s="50"/>
      <c r="JF85" s="50"/>
      <c r="JG85" s="50"/>
      <c r="JH85" s="50"/>
      <c r="JI85" s="50"/>
      <c r="JJ85" s="50"/>
      <c r="JK85" s="50"/>
      <c r="JL85" s="50"/>
      <c r="JM85" s="50"/>
      <c r="JN85" s="50"/>
      <c r="JO85" s="50"/>
      <c r="JP85" s="50"/>
      <c r="JQ85" s="50"/>
      <c r="JR85" s="50"/>
      <c r="JS85" s="50"/>
      <c r="JT85" s="50"/>
      <c r="JU85" s="50"/>
      <c r="JV85" s="50"/>
      <c r="JW85" s="50"/>
      <c r="JX85" s="50"/>
      <c r="JY85" s="50"/>
      <c r="JZ85" s="50"/>
      <c r="KA85" s="50"/>
      <c r="KB85" s="50"/>
      <c r="KC85" s="50"/>
      <c r="KD85" s="50"/>
      <c r="KE85" s="50"/>
      <c r="KF85" s="50"/>
      <c r="KG85" s="50"/>
      <c r="KH85" s="50"/>
      <c r="KI85" s="50"/>
      <c r="KJ85" s="50"/>
      <c r="KK85" s="50"/>
      <c r="KL85" s="50"/>
      <c r="KM85" s="50"/>
      <c r="KN85" s="50"/>
      <c r="KO85" s="50"/>
      <c r="KP85" s="50"/>
      <c r="KQ85" s="50"/>
      <c r="KR85" s="50"/>
      <c r="KS85" s="50"/>
      <c r="KT85" s="50"/>
      <c r="KU85" s="50"/>
      <c r="KV85" s="50"/>
      <c r="KW85" s="50"/>
      <c r="KX85" s="50"/>
      <c r="KY85" s="50"/>
      <c r="KZ85" s="50"/>
      <c r="LA85" s="50"/>
      <c r="LB85" s="50"/>
      <c r="LC85" s="50"/>
      <c r="LD85" s="50"/>
      <c r="LE85" s="50"/>
      <c r="LF85" s="50"/>
      <c r="LG85" s="50"/>
      <c r="LH85" s="50"/>
      <c r="LI85" s="50"/>
      <c r="LJ85" s="50"/>
      <c r="LK85" s="50"/>
      <c r="LL85" s="50"/>
      <c r="LM85" s="50"/>
      <c r="LN85" s="50"/>
      <c r="LO85" s="50"/>
      <c r="LP85" s="50"/>
      <c r="LQ85" s="50"/>
      <c r="LR85" s="50"/>
      <c r="LS85" s="50"/>
      <c r="LT85" s="50"/>
      <c r="LU85" s="50"/>
      <c r="LV85" s="50"/>
      <c r="LW85" s="50"/>
      <c r="LX85" s="50"/>
      <c r="LY85" s="50"/>
      <c r="LZ85" s="50"/>
      <c r="MA85" s="50"/>
      <c r="MB85" s="50"/>
      <c r="MC85" s="50"/>
      <c r="MD85" s="50"/>
      <c r="ME85" s="50"/>
      <c r="MF85" s="50"/>
      <c r="MG85" s="50"/>
      <c r="MH85" s="50"/>
      <c r="MI85" s="50"/>
      <c r="MJ85" s="50"/>
      <c r="MK85" s="50"/>
      <c r="ML85" s="50"/>
      <c r="MM85" s="50"/>
      <c r="MN85" s="50"/>
      <c r="MO85" s="50"/>
      <c r="MP85" s="50"/>
      <c r="MQ85" s="50"/>
      <c r="MR85" s="50"/>
      <c r="MS85" s="50"/>
      <c r="MT85" s="50"/>
      <c r="MU85" s="50"/>
      <c r="MV85" s="50"/>
      <c r="MW85" s="50"/>
      <c r="MX85" s="50"/>
      <c r="MY85" s="50"/>
      <c r="MZ85" s="50"/>
      <c r="NA85" s="50"/>
      <c r="NB85" s="50"/>
      <c r="NC85" s="50"/>
      <c r="ND85" s="50"/>
      <c r="NE85" s="50"/>
      <c r="NF85" s="50"/>
      <c r="NG85" s="50"/>
      <c r="NH85" s="50"/>
      <c r="NI85" s="50"/>
      <c r="NJ85" s="50"/>
      <c r="NK85" s="50"/>
      <c r="NL85" s="50"/>
      <c r="NM85" s="50"/>
      <c r="NN85" s="50"/>
      <c r="NO85" s="50"/>
      <c r="NP85" s="50"/>
      <c r="NQ85" s="50"/>
      <c r="NR85" s="50"/>
      <c r="NS85" s="50"/>
      <c r="NT85" s="50"/>
      <c r="NU85" s="50"/>
      <c r="NV85" s="50"/>
      <c r="NW85" s="50"/>
      <c r="NX85" s="50"/>
      <c r="NY85" s="50"/>
      <c r="NZ85" s="50"/>
      <c r="OA85" s="50"/>
      <c r="OB85" s="50"/>
      <c r="OC85" s="50"/>
      <c r="OD85" s="50"/>
      <c r="OE85" s="50"/>
      <c r="OF85" s="50"/>
      <c r="OG85" s="50"/>
      <c r="OH85" s="50"/>
      <c r="OI85" s="50"/>
      <c r="OJ85" s="50"/>
      <c r="OK85" s="50"/>
      <c r="OL85" s="50"/>
      <c r="OM85" s="50"/>
      <c r="ON85" s="50"/>
      <c r="OO85" s="50"/>
      <c r="OP85" s="50"/>
      <c r="OQ85" s="50"/>
    </row>
    <row r="86" spans="1:407" s="41" customFormat="1" ht="14.1" customHeight="1" x14ac:dyDescent="0.2">
      <c r="A86" s="40"/>
      <c r="B86" s="57" t="s">
        <v>14</v>
      </c>
      <c r="C86" s="31">
        <v>43775</v>
      </c>
      <c r="D86" s="32">
        <f t="shared" si="10"/>
        <v>0.48958333333333331</v>
      </c>
      <c r="E86" s="33">
        <v>0.5</v>
      </c>
      <c r="F86" s="34">
        <f t="shared" si="12"/>
        <v>0.60416666666666663</v>
      </c>
      <c r="G86" s="59" t="s">
        <v>24</v>
      </c>
      <c r="H86" s="43" t="s">
        <v>31</v>
      </c>
      <c r="I86" s="39" t="s">
        <v>78</v>
      </c>
      <c r="J86" s="55" t="s">
        <v>156</v>
      </c>
      <c r="K86" s="37" t="s">
        <v>157</v>
      </c>
      <c r="L86" s="38">
        <v>0.10416666666666667</v>
      </c>
      <c r="M86" s="178">
        <v>15</v>
      </c>
      <c r="N86" s="39" t="s">
        <v>481</v>
      </c>
      <c r="O86" s="39" t="s">
        <v>37</v>
      </c>
      <c r="P86" s="36" t="s">
        <v>449</v>
      </c>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c r="IK86" s="50"/>
      <c r="IL86" s="50"/>
      <c r="IM86" s="50"/>
      <c r="IN86" s="50"/>
      <c r="IO86" s="50"/>
      <c r="IP86" s="50"/>
      <c r="IQ86" s="50"/>
      <c r="IR86" s="50"/>
      <c r="IS86" s="50"/>
      <c r="IT86" s="50"/>
      <c r="IU86" s="50"/>
      <c r="IV86" s="50"/>
      <c r="IW86" s="50"/>
      <c r="IX86" s="50"/>
      <c r="IY86" s="50"/>
      <c r="IZ86" s="50"/>
      <c r="JA86" s="50"/>
      <c r="JB86" s="50"/>
      <c r="JC86" s="50"/>
      <c r="JD86" s="50"/>
      <c r="JE86" s="50"/>
      <c r="JF86" s="50"/>
      <c r="JG86" s="50"/>
      <c r="JH86" s="50"/>
      <c r="JI86" s="50"/>
      <c r="JJ86" s="50"/>
      <c r="JK86" s="50"/>
      <c r="JL86" s="50"/>
      <c r="JM86" s="50"/>
      <c r="JN86" s="50"/>
      <c r="JO86" s="50"/>
      <c r="JP86" s="50"/>
      <c r="JQ86" s="50"/>
      <c r="JR86" s="50"/>
      <c r="JS86" s="50"/>
      <c r="JT86" s="50"/>
      <c r="JU86" s="50"/>
      <c r="JV86" s="50"/>
      <c r="JW86" s="50"/>
      <c r="JX86" s="50"/>
      <c r="JY86" s="50"/>
      <c r="JZ86" s="50"/>
      <c r="KA86" s="50"/>
      <c r="KB86" s="50"/>
      <c r="KC86" s="50"/>
      <c r="KD86" s="50"/>
      <c r="KE86" s="50"/>
      <c r="KF86" s="50"/>
      <c r="KG86" s="50"/>
      <c r="KH86" s="50"/>
      <c r="KI86" s="50"/>
      <c r="KJ86" s="50"/>
      <c r="KK86" s="50"/>
      <c r="KL86" s="50"/>
      <c r="KM86" s="50"/>
      <c r="KN86" s="50"/>
      <c r="KO86" s="50"/>
      <c r="KP86" s="50"/>
      <c r="KQ86" s="50"/>
      <c r="KR86" s="50"/>
      <c r="KS86" s="50"/>
      <c r="KT86" s="50"/>
      <c r="KU86" s="50"/>
      <c r="KV86" s="50"/>
      <c r="KW86" s="50"/>
      <c r="KX86" s="50"/>
      <c r="KY86" s="50"/>
      <c r="KZ86" s="50"/>
      <c r="LA86" s="50"/>
      <c r="LB86" s="50"/>
      <c r="LC86" s="50"/>
      <c r="LD86" s="50"/>
      <c r="LE86" s="50"/>
      <c r="LF86" s="50"/>
      <c r="LG86" s="50"/>
      <c r="LH86" s="50"/>
      <c r="LI86" s="50"/>
      <c r="LJ86" s="50"/>
      <c r="LK86" s="50"/>
      <c r="LL86" s="50"/>
      <c r="LM86" s="50"/>
      <c r="LN86" s="50"/>
      <c r="LO86" s="50"/>
      <c r="LP86" s="50"/>
      <c r="LQ86" s="50"/>
      <c r="LR86" s="50"/>
      <c r="LS86" s="50"/>
      <c r="LT86" s="50"/>
      <c r="LU86" s="50"/>
      <c r="LV86" s="50"/>
      <c r="LW86" s="50"/>
      <c r="LX86" s="50"/>
      <c r="LY86" s="50"/>
      <c r="LZ86" s="50"/>
      <c r="MA86" s="50"/>
      <c r="MB86" s="50"/>
      <c r="MC86" s="50"/>
      <c r="MD86" s="50"/>
      <c r="ME86" s="50"/>
      <c r="MF86" s="50"/>
      <c r="MG86" s="50"/>
      <c r="MH86" s="50"/>
      <c r="MI86" s="50"/>
      <c r="MJ86" s="50"/>
      <c r="MK86" s="50"/>
      <c r="ML86" s="50"/>
      <c r="MM86" s="50"/>
      <c r="MN86" s="50"/>
      <c r="MO86" s="50"/>
      <c r="MP86" s="50"/>
      <c r="MQ86" s="50"/>
      <c r="MR86" s="50"/>
      <c r="MS86" s="50"/>
      <c r="MT86" s="50"/>
      <c r="MU86" s="50"/>
      <c r="MV86" s="50"/>
      <c r="MW86" s="50"/>
      <c r="MX86" s="50"/>
      <c r="MY86" s="50"/>
      <c r="MZ86" s="50"/>
      <c r="NA86" s="50"/>
      <c r="NB86" s="50"/>
      <c r="NC86" s="50"/>
      <c r="ND86" s="50"/>
      <c r="NE86" s="50"/>
      <c r="NF86" s="50"/>
      <c r="NG86" s="50"/>
      <c r="NH86" s="50"/>
      <c r="NI86" s="50"/>
      <c r="NJ86" s="50"/>
      <c r="NK86" s="50"/>
      <c r="NL86" s="50"/>
      <c r="NM86" s="50"/>
      <c r="NN86" s="50"/>
      <c r="NO86" s="50"/>
      <c r="NP86" s="50"/>
      <c r="NQ86" s="50"/>
      <c r="NR86" s="50"/>
      <c r="NS86" s="50"/>
      <c r="NT86" s="50"/>
      <c r="NU86" s="50"/>
      <c r="NV86" s="50"/>
      <c r="NW86" s="50"/>
      <c r="NX86" s="50"/>
      <c r="NY86" s="50"/>
      <c r="NZ86" s="50"/>
      <c r="OA86" s="50"/>
      <c r="OB86" s="50"/>
      <c r="OC86" s="50"/>
      <c r="OD86" s="50"/>
      <c r="OE86" s="50"/>
      <c r="OF86" s="50"/>
      <c r="OG86" s="50"/>
      <c r="OH86" s="50"/>
      <c r="OI86" s="50"/>
      <c r="OJ86" s="50"/>
      <c r="OK86" s="50"/>
      <c r="OL86" s="50"/>
      <c r="OM86" s="50"/>
      <c r="ON86" s="50"/>
      <c r="OO86" s="50"/>
      <c r="OP86" s="50"/>
      <c r="OQ86" s="50"/>
    </row>
    <row r="87" spans="1:407" s="41" customFormat="1" ht="14.1" customHeight="1" x14ac:dyDescent="0.2">
      <c r="A87" s="40"/>
      <c r="B87" s="57" t="s">
        <v>34</v>
      </c>
      <c r="C87" s="31">
        <v>43781</v>
      </c>
      <c r="D87" s="32">
        <f t="shared" si="10"/>
        <v>0.48958333333333331</v>
      </c>
      <c r="E87" s="33">
        <v>0.5</v>
      </c>
      <c r="F87" s="34">
        <f t="shared" si="12"/>
        <v>0.5625</v>
      </c>
      <c r="G87" s="59" t="s">
        <v>24</v>
      </c>
      <c r="H87" s="43" t="s">
        <v>31</v>
      </c>
      <c r="I87" s="39" t="s">
        <v>78</v>
      </c>
      <c r="J87" s="55" t="s">
        <v>168</v>
      </c>
      <c r="K87" s="53" t="s">
        <v>169</v>
      </c>
      <c r="L87" s="46">
        <v>6.25E-2</v>
      </c>
      <c r="M87" s="177">
        <v>5</v>
      </c>
      <c r="N87" s="39">
        <v>1</v>
      </c>
      <c r="O87" s="39" t="s">
        <v>25</v>
      </c>
      <c r="P87" s="36" t="s">
        <v>449</v>
      </c>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c r="IT87" s="40"/>
      <c r="IU87" s="40"/>
      <c r="IV87" s="40"/>
      <c r="IW87" s="40"/>
      <c r="IX87" s="40"/>
      <c r="IY87" s="40"/>
      <c r="IZ87" s="40"/>
      <c r="JA87" s="40"/>
      <c r="JB87" s="40"/>
      <c r="JC87" s="40"/>
      <c r="JD87" s="40"/>
      <c r="JE87" s="40"/>
      <c r="JF87" s="40"/>
      <c r="JG87" s="40"/>
      <c r="JH87" s="40"/>
      <c r="JI87" s="40"/>
      <c r="JJ87" s="40"/>
      <c r="JK87" s="40"/>
      <c r="JL87" s="40"/>
      <c r="JM87" s="40"/>
      <c r="JN87" s="40"/>
      <c r="JO87" s="40"/>
      <c r="JP87" s="40"/>
      <c r="JQ87" s="40"/>
      <c r="JR87" s="40"/>
      <c r="JS87" s="40"/>
      <c r="JT87" s="40"/>
      <c r="JU87" s="40"/>
      <c r="JV87" s="40"/>
      <c r="JW87" s="40"/>
      <c r="JX87" s="40"/>
      <c r="JY87" s="40"/>
      <c r="JZ87" s="40"/>
      <c r="KA87" s="40"/>
      <c r="KB87" s="40"/>
      <c r="KC87" s="40"/>
      <c r="KD87" s="40"/>
      <c r="KE87" s="40"/>
      <c r="KF87" s="40"/>
      <c r="KG87" s="40"/>
      <c r="KH87" s="40"/>
      <c r="KI87" s="40"/>
      <c r="KJ87" s="40"/>
      <c r="KK87" s="40"/>
      <c r="KL87" s="40"/>
      <c r="KM87" s="40"/>
      <c r="KN87" s="40"/>
      <c r="KO87" s="40"/>
      <c r="KP87" s="40"/>
      <c r="KQ87" s="40"/>
      <c r="KR87" s="40"/>
      <c r="KS87" s="40"/>
      <c r="KT87" s="40"/>
      <c r="KU87" s="40"/>
      <c r="KV87" s="40"/>
      <c r="KW87" s="40"/>
      <c r="KX87" s="40"/>
      <c r="KY87" s="40"/>
      <c r="KZ87" s="40"/>
      <c r="LA87" s="40"/>
      <c r="LB87" s="40"/>
      <c r="LC87" s="40"/>
      <c r="LD87" s="40"/>
      <c r="LE87" s="40"/>
      <c r="LF87" s="40"/>
      <c r="LG87" s="40"/>
      <c r="LH87" s="40"/>
      <c r="LI87" s="40"/>
      <c r="LJ87" s="40"/>
      <c r="LK87" s="40"/>
      <c r="LL87" s="40"/>
      <c r="LM87" s="40"/>
      <c r="LN87" s="40"/>
      <c r="LO87" s="40"/>
      <c r="LP87" s="40"/>
      <c r="LQ87" s="40"/>
      <c r="LR87" s="40"/>
      <c r="LS87" s="40"/>
      <c r="LT87" s="40"/>
      <c r="LU87" s="40"/>
      <c r="LV87" s="40"/>
      <c r="LW87" s="40"/>
      <c r="LX87" s="40"/>
      <c r="LY87" s="40"/>
      <c r="LZ87" s="40"/>
      <c r="MA87" s="40"/>
      <c r="MB87" s="40"/>
      <c r="MC87" s="40"/>
      <c r="MD87" s="40"/>
      <c r="ME87" s="40"/>
      <c r="MF87" s="40"/>
      <c r="MG87" s="40"/>
      <c r="MH87" s="40"/>
      <c r="MI87" s="40"/>
      <c r="MJ87" s="40"/>
      <c r="MK87" s="40"/>
      <c r="ML87" s="40"/>
      <c r="MM87" s="40"/>
      <c r="MN87" s="40"/>
      <c r="MO87" s="40"/>
      <c r="MP87" s="40"/>
      <c r="MQ87" s="40"/>
      <c r="MR87" s="40"/>
      <c r="MS87" s="40"/>
      <c r="MT87" s="40"/>
      <c r="MU87" s="40"/>
      <c r="MV87" s="40"/>
      <c r="MW87" s="40"/>
      <c r="MX87" s="40"/>
      <c r="MY87" s="40"/>
      <c r="MZ87" s="40"/>
      <c r="NA87" s="40"/>
      <c r="NB87" s="40"/>
      <c r="NC87" s="40"/>
      <c r="ND87" s="40"/>
      <c r="NE87" s="40"/>
      <c r="NF87" s="40"/>
      <c r="NG87" s="40"/>
      <c r="NH87" s="40"/>
      <c r="NI87" s="40"/>
      <c r="NJ87" s="40"/>
      <c r="NK87" s="40"/>
      <c r="NL87" s="40"/>
      <c r="NM87" s="40"/>
      <c r="NN87" s="40"/>
      <c r="NO87" s="40"/>
      <c r="NP87" s="40"/>
      <c r="NQ87" s="40"/>
      <c r="NR87" s="40"/>
      <c r="NS87" s="40"/>
      <c r="NT87" s="40"/>
      <c r="NU87" s="40"/>
      <c r="NV87" s="40"/>
      <c r="NW87" s="40"/>
      <c r="NX87" s="40"/>
      <c r="NY87" s="40"/>
      <c r="NZ87" s="40"/>
      <c r="OA87" s="40"/>
      <c r="OB87" s="40"/>
      <c r="OC87" s="40"/>
      <c r="OD87" s="40"/>
      <c r="OE87" s="40"/>
      <c r="OF87" s="40"/>
      <c r="OG87" s="40"/>
      <c r="OH87" s="40"/>
      <c r="OI87" s="40"/>
      <c r="OJ87" s="40"/>
      <c r="OK87" s="40"/>
      <c r="OL87" s="40"/>
      <c r="OM87" s="40"/>
      <c r="ON87" s="40"/>
      <c r="OO87" s="40"/>
      <c r="OP87" s="40"/>
      <c r="OQ87" s="40"/>
    </row>
    <row r="88" spans="1:407" s="41" customFormat="1" ht="14.1" customHeight="1" x14ac:dyDescent="0.2">
      <c r="A88" s="40"/>
      <c r="B88" s="57" t="s">
        <v>14</v>
      </c>
      <c r="C88" s="31">
        <v>43775</v>
      </c>
      <c r="D88" s="32">
        <v>0.73958333333333326</v>
      </c>
      <c r="E88" s="33">
        <v>0.75</v>
      </c>
      <c r="F88" s="34">
        <v>0.83333333333333337</v>
      </c>
      <c r="G88" s="182" t="s">
        <v>494</v>
      </c>
      <c r="H88" s="119" t="s">
        <v>16</v>
      </c>
      <c r="I88" s="39" t="s">
        <v>17</v>
      </c>
      <c r="J88" s="120" t="s">
        <v>495</v>
      </c>
      <c r="K88" s="53" t="s">
        <v>496</v>
      </c>
      <c r="L88" s="46">
        <v>8.3333333333333329E-2</v>
      </c>
      <c r="M88" s="177"/>
      <c r="N88" s="39">
        <v>4</v>
      </c>
      <c r="O88" s="39" t="s">
        <v>19</v>
      </c>
      <c r="P88" s="36" t="s">
        <v>449</v>
      </c>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c r="IT88" s="40"/>
      <c r="IU88" s="40"/>
      <c r="IV88" s="40"/>
      <c r="IW88" s="40"/>
      <c r="IX88" s="40"/>
      <c r="IY88" s="40"/>
      <c r="IZ88" s="40"/>
      <c r="JA88" s="40"/>
      <c r="JB88" s="40"/>
      <c r="JC88" s="40"/>
      <c r="JD88" s="40"/>
      <c r="JE88" s="40"/>
      <c r="JF88" s="40"/>
      <c r="JG88" s="40"/>
      <c r="JH88" s="40"/>
      <c r="JI88" s="40"/>
      <c r="JJ88" s="40"/>
      <c r="JK88" s="40"/>
      <c r="JL88" s="40"/>
      <c r="JM88" s="40"/>
      <c r="JN88" s="40"/>
      <c r="JO88" s="40"/>
      <c r="JP88" s="40"/>
      <c r="JQ88" s="40"/>
      <c r="JR88" s="40"/>
      <c r="JS88" s="40"/>
      <c r="JT88" s="40"/>
      <c r="JU88" s="40"/>
      <c r="JV88" s="40"/>
      <c r="JW88" s="40"/>
      <c r="JX88" s="40"/>
      <c r="JY88" s="40"/>
      <c r="JZ88" s="40"/>
      <c r="KA88" s="40"/>
      <c r="KB88" s="40"/>
      <c r="KC88" s="40"/>
      <c r="KD88" s="40"/>
      <c r="KE88" s="40"/>
      <c r="KF88" s="40"/>
      <c r="KG88" s="40"/>
      <c r="KH88" s="40"/>
      <c r="KI88" s="40"/>
      <c r="KJ88" s="40"/>
      <c r="KK88" s="40"/>
      <c r="KL88" s="40"/>
      <c r="KM88" s="40"/>
      <c r="KN88" s="40"/>
      <c r="KO88" s="40"/>
      <c r="KP88" s="40"/>
      <c r="KQ88" s="40"/>
      <c r="KR88" s="40"/>
      <c r="KS88" s="40"/>
      <c r="KT88" s="40"/>
      <c r="KU88" s="40"/>
      <c r="KV88" s="40"/>
      <c r="KW88" s="40"/>
      <c r="KX88" s="40"/>
      <c r="KY88" s="40"/>
      <c r="KZ88" s="40"/>
      <c r="LA88" s="40"/>
      <c r="LB88" s="40"/>
      <c r="LC88" s="40"/>
      <c r="LD88" s="40"/>
      <c r="LE88" s="40"/>
      <c r="LF88" s="40"/>
      <c r="LG88" s="40"/>
      <c r="LH88" s="40"/>
      <c r="LI88" s="40"/>
      <c r="LJ88" s="40"/>
      <c r="LK88" s="40"/>
      <c r="LL88" s="40"/>
      <c r="LM88" s="40"/>
      <c r="LN88" s="40"/>
      <c r="LO88" s="40"/>
      <c r="LP88" s="40"/>
      <c r="LQ88" s="40"/>
      <c r="LR88" s="40"/>
      <c r="LS88" s="40"/>
      <c r="LT88" s="40"/>
      <c r="LU88" s="40"/>
      <c r="LV88" s="40"/>
      <c r="LW88" s="40"/>
      <c r="LX88" s="40"/>
      <c r="LY88" s="40"/>
      <c r="LZ88" s="40"/>
      <c r="MA88" s="40"/>
      <c r="MB88" s="40"/>
      <c r="MC88" s="40"/>
      <c r="MD88" s="40"/>
      <c r="ME88" s="40"/>
      <c r="MF88" s="40"/>
      <c r="MG88" s="40"/>
      <c r="MH88" s="40"/>
      <c r="MI88" s="40"/>
      <c r="MJ88" s="40"/>
      <c r="MK88" s="40"/>
      <c r="ML88" s="40"/>
      <c r="MM88" s="40"/>
      <c r="MN88" s="40"/>
      <c r="MO88" s="40"/>
      <c r="MP88" s="40"/>
      <c r="MQ88" s="40"/>
      <c r="MR88" s="40"/>
      <c r="MS88" s="40"/>
      <c r="MT88" s="40"/>
      <c r="MU88" s="40"/>
      <c r="MV88" s="40"/>
      <c r="MW88" s="40"/>
      <c r="MX88" s="40"/>
      <c r="MY88" s="40"/>
      <c r="MZ88" s="40"/>
      <c r="NA88" s="40"/>
      <c r="NB88" s="40"/>
      <c r="NC88" s="40"/>
      <c r="ND88" s="40"/>
      <c r="NE88" s="40"/>
      <c r="NF88" s="40"/>
      <c r="NG88" s="40"/>
      <c r="NH88" s="40"/>
      <c r="NI88" s="40"/>
      <c r="NJ88" s="40"/>
      <c r="NK88" s="40"/>
      <c r="NL88" s="40"/>
      <c r="NM88" s="40"/>
      <c r="NN88" s="40"/>
      <c r="NO88" s="40"/>
      <c r="NP88" s="40"/>
      <c r="NQ88" s="40"/>
      <c r="NR88" s="40"/>
      <c r="NS88" s="40"/>
      <c r="NT88" s="40"/>
      <c r="NU88" s="40"/>
      <c r="NV88" s="40"/>
      <c r="NW88" s="40"/>
      <c r="NX88" s="40"/>
      <c r="NY88" s="40"/>
      <c r="NZ88" s="40"/>
      <c r="OA88" s="40"/>
      <c r="OB88" s="40"/>
      <c r="OC88" s="40"/>
      <c r="OD88" s="40"/>
      <c r="OE88" s="40"/>
      <c r="OF88" s="40"/>
      <c r="OG88" s="40"/>
      <c r="OH88" s="40"/>
      <c r="OI88" s="40"/>
      <c r="OJ88" s="40"/>
      <c r="OK88" s="40"/>
      <c r="OL88" s="40"/>
      <c r="OM88" s="40"/>
      <c r="ON88" s="40"/>
      <c r="OO88" s="40"/>
      <c r="OP88" s="40"/>
      <c r="OQ88" s="40"/>
    </row>
    <row r="89" spans="1:407" s="72" customFormat="1" ht="14.1" customHeight="1" x14ac:dyDescent="0.2">
      <c r="A89" s="41"/>
      <c r="B89" s="65" t="s">
        <v>14</v>
      </c>
      <c r="C89" s="66">
        <v>43768</v>
      </c>
      <c r="D89" s="67">
        <v>0.61458333333333337</v>
      </c>
      <c r="E89" s="87">
        <v>0.625</v>
      </c>
      <c r="F89" s="68">
        <v>0.70833333333333337</v>
      </c>
      <c r="G89" s="52"/>
      <c r="H89" s="69" t="s">
        <v>132</v>
      </c>
      <c r="I89" s="69" t="s">
        <v>133</v>
      </c>
      <c r="J89" s="69" t="s">
        <v>133</v>
      </c>
      <c r="K89" s="70" t="s">
        <v>134</v>
      </c>
      <c r="L89" s="71">
        <v>8.3333333333333329E-2</v>
      </c>
      <c r="M89" s="179"/>
      <c r="N89" s="69" t="s">
        <v>506</v>
      </c>
      <c r="O89" s="69" t="s">
        <v>37</v>
      </c>
      <c r="P89" s="69" t="s">
        <v>449</v>
      </c>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c r="IV89" s="41"/>
      <c r="IW89" s="41"/>
      <c r="IX89" s="41"/>
      <c r="IY89" s="41"/>
      <c r="IZ89" s="41"/>
      <c r="JA89" s="41"/>
      <c r="JB89" s="41"/>
      <c r="JC89" s="41"/>
      <c r="JD89" s="41"/>
      <c r="JE89" s="41"/>
      <c r="JF89" s="41"/>
      <c r="JG89" s="41"/>
      <c r="JH89" s="41"/>
      <c r="JI89" s="41"/>
      <c r="JJ89" s="41"/>
      <c r="JK89" s="41"/>
      <c r="JL89" s="41"/>
      <c r="JM89" s="41"/>
      <c r="JN89" s="41"/>
      <c r="JO89" s="41"/>
      <c r="JP89" s="41"/>
      <c r="JQ89" s="41"/>
      <c r="JR89" s="41"/>
      <c r="JS89" s="41"/>
      <c r="JT89" s="41"/>
      <c r="JU89" s="41"/>
      <c r="JV89" s="41"/>
      <c r="JW89" s="41"/>
      <c r="JX89" s="41"/>
      <c r="JY89" s="41"/>
      <c r="JZ89" s="41"/>
      <c r="KA89" s="41"/>
      <c r="KB89" s="41"/>
      <c r="KC89" s="41"/>
      <c r="KD89" s="41"/>
      <c r="KE89" s="41"/>
      <c r="KF89" s="41"/>
      <c r="KG89" s="41"/>
      <c r="KH89" s="41"/>
      <c r="KI89" s="41"/>
      <c r="KJ89" s="41"/>
      <c r="KK89" s="41"/>
      <c r="KL89" s="41"/>
      <c r="KM89" s="41"/>
      <c r="KN89" s="41"/>
      <c r="KO89" s="41"/>
      <c r="KP89" s="41"/>
      <c r="KQ89" s="41"/>
      <c r="KR89" s="41"/>
      <c r="KS89" s="41"/>
      <c r="KT89" s="41"/>
      <c r="KU89" s="41"/>
      <c r="KV89" s="41"/>
      <c r="KW89" s="41"/>
      <c r="KX89" s="41"/>
      <c r="KY89" s="41"/>
      <c r="KZ89" s="41"/>
      <c r="LA89" s="41"/>
      <c r="LB89" s="41"/>
      <c r="LC89" s="41"/>
      <c r="LD89" s="41"/>
      <c r="LE89" s="41"/>
      <c r="LF89" s="41"/>
      <c r="LG89" s="41"/>
      <c r="LH89" s="41"/>
      <c r="LI89" s="41"/>
      <c r="LJ89" s="41"/>
      <c r="LK89" s="41"/>
      <c r="LL89" s="41"/>
      <c r="LM89" s="41"/>
      <c r="LN89" s="41"/>
      <c r="LO89" s="41"/>
      <c r="LP89" s="41"/>
      <c r="LQ89" s="41"/>
      <c r="LR89" s="41"/>
      <c r="LS89" s="41"/>
      <c r="LT89" s="41"/>
      <c r="LU89" s="41"/>
      <c r="LV89" s="41"/>
      <c r="LW89" s="41"/>
      <c r="LX89" s="41"/>
      <c r="LY89" s="41"/>
      <c r="LZ89" s="41"/>
      <c r="MA89" s="41"/>
      <c r="MB89" s="41"/>
      <c r="MC89" s="41"/>
      <c r="MD89" s="41"/>
      <c r="ME89" s="41"/>
      <c r="MF89" s="41"/>
      <c r="MG89" s="41"/>
      <c r="MH89" s="41"/>
      <c r="MI89" s="41"/>
      <c r="MJ89" s="41"/>
      <c r="MK89" s="41"/>
      <c r="ML89" s="41"/>
      <c r="MM89" s="41"/>
      <c r="MN89" s="41"/>
      <c r="MO89" s="41"/>
      <c r="MP89" s="41"/>
      <c r="MQ89" s="41"/>
      <c r="MR89" s="41"/>
      <c r="MS89" s="41"/>
      <c r="MT89" s="41"/>
      <c r="MU89" s="41"/>
      <c r="MV89" s="41"/>
      <c r="MW89" s="41"/>
      <c r="MX89" s="41"/>
      <c r="MY89" s="41"/>
      <c r="MZ89" s="41"/>
      <c r="NA89" s="41"/>
      <c r="NB89" s="41"/>
      <c r="NC89" s="41"/>
      <c r="ND89" s="41"/>
      <c r="NE89" s="41"/>
      <c r="NF89" s="41"/>
      <c r="NG89" s="41"/>
      <c r="NH89" s="41"/>
      <c r="NI89" s="41"/>
      <c r="NJ89" s="41"/>
      <c r="NK89" s="41"/>
      <c r="NL89" s="41"/>
      <c r="NM89" s="41"/>
      <c r="NN89" s="41"/>
      <c r="NO89" s="41"/>
      <c r="NP89" s="41"/>
      <c r="NQ89" s="41"/>
      <c r="NR89" s="41"/>
      <c r="NS89" s="41"/>
      <c r="NT89" s="41"/>
      <c r="NU89" s="41"/>
      <c r="NV89" s="41"/>
      <c r="NW89" s="41"/>
      <c r="NX89" s="41"/>
      <c r="NY89" s="41"/>
      <c r="NZ89" s="41"/>
      <c r="OA89" s="41"/>
      <c r="OB89" s="41"/>
      <c r="OC89" s="41"/>
      <c r="OD89" s="41"/>
      <c r="OE89" s="41"/>
      <c r="OF89" s="41"/>
      <c r="OG89" s="41"/>
      <c r="OH89" s="41"/>
      <c r="OI89" s="41"/>
      <c r="OJ89" s="41"/>
      <c r="OK89" s="41"/>
      <c r="OL89" s="41"/>
      <c r="OM89" s="41"/>
      <c r="ON89" s="41"/>
      <c r="OO89" s="41"/>
      <c r="OP89" s="41"/>
      <c r="OQ89" s="41"/>
    </row>
    <row r="90" spans="1:407" s="41" customFormat="1" ht="14.1" customHeight="1" x14ac:dyDescent="0.2">
      <c r="B90" s="65" t="s">
        <v>14</v>
      </c>
      <c r="C90" s="66">
        <v>43768</v>
      </c>
      <c r="D90" s="67">
        <v>0.61458333333333337</v>
      </c>
      <c r="E90" s="87">
        <v>0.625</v>
      </c>
      <c r="F90" s="68">
        <v>0.70833333333333337</v>
      </c>
      <c r="G90" s="52"/>
      <c r="H90" s="69" t="s">
        <v>132</v>
      </c>
      <c r="I90" s="69" t="s">
        <v>135</v>
      </c>
      <c r="J90" s="69" t="s">
        <v>135</v>
      </c>
      <c r="K90" s="70" t="s">
        <v>136</v>
      </c>
      <c r="L90" s="71">
        <v>8.3333333333333329E-2</v>
      </c>
      <c r="M90" s="179"/>
      <c r="N90" s="69">
        <v>1</v>
      </c>
      <c r="O90" s="69" t="s">
        <v>19</v>
      </c>
      <c r="P90" s="69" t="s">
        <v>449</v>
      </c>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c r="IT90" s="40"/>
      <c r="IU90" s="40"/>
      <c r="IV90" s="40"/>
      <c r="IW90" s="40"/>
      <c r="IX90" s="40"/>
      <c r="IY90" s="40"/>
      <c r="IZ90" s="40"/>
      <c r="JA90" s="40"/>
      <c r="JB90" s="40"/>
      <c r="JC90" s="40"/>
      <c r="JD90" s="40"/>
      <c r="JE90" s="40"/>
      <c r="JF90" s="40"/>
      <c r="JG90" s="40"/>
      <c r="JH90" s="40"/>
      <c r="JI90" s="40"/>
      <c r="JJ90" s="40"/>
      <c r="JK90" s="40"/>
      <c r="JL90" s="40"/>
      <c r="JM90" s="40"/>
      <c r="JN90" s="40"/>
      <c r="JO90" s="40"/>
      <c r="JP90" s="40"/>
      <c r="JQ90" s="40"/>
      <c r="JR90" s="40"/>
      <c r="JS90" s="40"/>
      <c r="JT90" s="40"/>
      <c r="JU90" s="40"/>
      <c r="JV90" s="40"/>
      <c r="JW90" s="40"/>
      <c r="JX90" s="40"/>
      <c r="JY90" s="40"/>
      <c r="JZ90" s="40"/>
      <c r="KA90" s="40"/>
      <c r="KB90" s="40"/>
      <c r="KC90" s="40"/>
      <c r="KD90" s="40"/>
      <c r="KE90" s="40"/>
      <c r="KF90" s="40"/>
      <c r="KG90" s="40"/>
      <c r="KH90" s="40"/>
      <c r="KI90" s="40"/>
      <c r="KJ90" s="40"/>
      <c r="KK90" s="40"/>
      <c r="KL90" s="40"/>
      <c r="KM90" s="40"/>
      <c r="KN90" s="40"/>
      <c r="KO90" s="40"/>
      <c r="KP90" s="40"/>
      <c r="KQ90" s="40"/>
      <c r="KR90" s="40"/>
      <c r="KS90" s="40"/>
      <c r="KT90" s="40"/>
      <c r="KU90" s="40"/>
      <c r="KV90" s="40"/>
      <c r="KW90" s="40"/>
      <c r="KX90" s="40"/>
      <c r="KY90" s="40"/>
      <c r="KZ90" s="40"/>
      <c r="LA90" s="40"/>
      <c r="LB90" s="40"/>
      <c r="LC90" s="40"/>
      <c r="LD90" s="40"/>
      <c r="LE90" s="40"/>
      <c r="LF90" s="40"/>
      <c r="LG90" s="40"/>
      <c r="LH90" s="40"/>
      <c r="LI90" s="40"/>
      <c r="LJ90" s="40"/>
      <c r="LK90" s="40"/>
      <c r="LL90" s="40"/>
      <c r="LM90" s="40"/>
      <c r="LN90" s="40"/>
      <c r="LO90" s="40"/>
      <c r="LP90" s="40"/>
      <c r="LQ90" s="40"/>
      <c r="LR90" s="40"/>
      <c r="LS90" s="40"/>
      <c r="LT90" s="40"/>
      <c r="LU90" s="40"/>
      <c r="LV90" s="40"/>
      <c r="LW90" s="40"/>
      <c r="LX90" s="40"/>
      <c r="LY90" s="40"/>
      <c r="LZ90" s="40"/>
      <c r="MA90" s="40"/>
      <c r="MB90" s="40"/>
      <c r="MC90" s="40"/>
      <c r="MD90" s="40"/>
      <c r="ME90" s="40"/>
      <c r="MF90" s="40"/>
      <c r="MG90" s="40"/>
      <c r="MH90" s="40"/>
      <c r="MI90" s="40"/>
      <c r="MJ90" s="40"/>
      <c r="MK90" s="40"/>
      <c r="ML90" s="40"/>
      <c r="MM90" s="40"/>
      <c r="MN90" s="40"/>
      <c r="MO90" s="40"/>
      <c r="MP90" s="40"/>
      <c r="MQ90" s="40"/>
      <c r="MR90" s="40"/>
      <c r="MS90" s="40"/>
      <c r="MT90" s="40"/>
      <c r="MU90" s="40"/>
      <c r="MV90" s="40"/>
      <c r="MW90" s="40"/>
      <c r="MX90" s="40"/>
      <c r="MY90" s="40"/>
      <c r="MZ90" s="40"/>
      <c r="NA90" s="40"/>
      <c r="NB90" s="40"/>
      <c r="NC90" s="40"/>
      <c r="ND90" s="40"/>
      <c r="NE90" s="40"/>
      <c r="NF90" s="40"/>
      <c r="NG90" s="40"/>
      <c r="NH90" s="40"/>
      <c r="NI90" s="40"/>
      <c r="NJ90" s="40"/>
      <c r="NK90" s="40"/>
      <c r="NL90" s="40"/>
      <c r="NM90" s="40"/>
      <c r="NN90" s="40"/>
      <c r="NO90" s="40"/>
      <c r="NP90" s="40"/>
      <c r="NQ90" s="40"/>
      <c r="NR90" s="40"/>
      <c r="NS90" s="40"/>
      <c r="NT90" s="40"/>
      <c r="NU90" s="40"/>
      <c r="NV90" s="40"/>
      <c r="NW90" s="40"/>
      <c r="NX90" s="40"/>
      <c r="NY90" s="40"/>
      <c r="NZ90" s="40"/>
      <c r="OA90" s="40"/>
      <c r="OB90" s="40"/>
      <c r="OC90" s="40"/>
      <c r="OD90" s="40"/>
      <c r="OE90" s="40"/>
      <c r="OF90" s="40"/>
      <c r="OG90" s="40"/>
      <c r="OH90" s="40"/>
      <c r="OI90" s="40"/>
      <c r="OJ90" s="40"/>
      <c r="OK90" s="40"/>
      <c r="OL90" s="40"/>
      <c r="OM90" s="40"/>
      <c r="ON90" s="40"/>
      <c r="OO90" s="40"/>
      <c r="OP90" s="40"/>
      <c r="OQ90" s="40"/>
    </row>
    <row r="91" spans="1:407" s="72" customFormat="1" ht="14.1" customHeight="1" x14ac:dyDescent="0.2">
      <c r="A91" s="41"/>
      <c r="B91" s="65" t="s">
        <v>14</v>
      </c>
      <c r="C91" s="66">
        <v>43768</v>
      </c>
      <c r="D91" s="67">
        <v>0.61458333333333337</v>
      </c>
      <c r="E91" s="87">
        <v>0.625</v>
      </c>
      <c r="F91" s="68">
        <v>0.70833333333333337</v>
      </c>
      <c r="G91" s="52"/>
      <c r="H91" s="69" t="s">
        <v>132</v>
      </c>
      <c r="I91" s="69" t="s">
        <v>400</v>
      </c>
      <c r="J91" s="69" t="s">
        <v>400</v>
      </c>
      <c r="K91" s="70" t="s">
        <v>401</v>
      </c>
      <c r="L91" s="71">
        <v>8.3333333333333329E-2</v>
      </c>
      <c r="M91" s="179"/>
      <c r="N91" s="69">
        <v>2</v>
      </c>
      <c r="O91" s="69" t="s">
        <v>19</v>
      </c>
      <c r="P91" s="69" t="s">
        <v>449</v>
      </c>
      <c r="Q91" s="41"/>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c r="IK91" s="50"/>
      <c r="IL91" s="50"/>
      <c r="IM91" s="50"/>
      <c r="IN91" s="50"/>
      <c r="IO91" s="50"/>
      <c r="IP91" s="50"/>
      <c r="IQ91" s="50"/>
      <c r="IR91" s="50"/>
      <c r="IS91" s="50"/>
      <c r="IT91" s="50"/>
      <c r="IU91" s="50"/>
      <c r="IV91" s="50"/>
      <c r="IW91" s="50"/>
      <c r="IX91" s="50"/>
      <c r="IY91" s="50"/>
      <c r="IZ91" s="50"/>
      <c r="JA91" s="50"/>
      <c r="JB91" s="50"/>
      <c r="JC91" s="50"/>
      <c r="JD91" s="50"/>
      <c r="JE91" s="50"/>
      <c r="JF91" s="50"/>
      <c r="JG91" s="50"/>
      <c r="JH91" s="50"/>
      <c r="JI91" s="50"/>
      <c r="JJ91" s="50"/>
      <c r="JK91" s="50"/>
      <c r="JL91" s="50"/>
      <c r="JM91" s="50"/>
      <c r="JN91" s="50"/>
      <c r="JO91" s="50"/>
      <c r="JP91" s="50"/>
      <c r="JQ91" s="50"/>
      <c r="JR91" s="50"/>
      <c r="JS91" s="50"/>
      <c r="JT91" s="50"/>
      <c r="JU91" s="50"/>
      <c r="JV91" s="50"/>
      <c r="JW91" s="50"/>
      <c r="JX91" s="50"/>
      <c r="JY91" s="50"/>
      <c r="JZ91" s="50"/>
      <c r="KA91" s="50"/>
      <c r="KB91" s="50"/>
      <c r="KC91" s="50"/>
      <c r="KD91" s="50"/>
      <c r="KE91" s="50"/>
      <c r="KF91" s="50"/>
      <c r="KG91" s="50"/>
      <c r="KH91" s="50"/>
      <c r="KI91" s="50"/>
      <c r="KJ91" s="50"/>
      <c r="KK91" s="50"/>
      <c r="KL91" s="50"/>
      <c r="KM91" s="50"/>
      <c r="KN91" s="50"/>
      <c r="KO91" s="50"/>
      <c r="KP91" s="50"/>
      <c r="KQ91" s="50"/>
      <c r="KR91" s="50"/>
      <c r="KS91" s="50"/>
      <c r="KT91" s="50"/>
      <c r="KU91" s="50"/>
      <c r="KV91" s="50"/>
      <c r="KW91" s="50"/>
      <c r="KX91" s="50"/>
      <c r="KY91" s="50"/>
      <c r="KZ91" s="50"/>
      <c r="LA91" s="50"/>
      <c r="LB91" s="50"/>
      <c r="LC91" s="50"/>
      <c r="LD91" s="50"/>
      <c r="LE91" s="50"/>
      <c r="LF91" s="50"/>
      <c r="LG91" s="50"/>
      <c r="LH91" s="50"/>
      <c r="LI91" s="50"/>
      <c r="LJ91" s="50"/>
      <c r="LK91" s="50"/>
      <c r="LL91" s="50"/>
      <c r="LM91" s="50"/>
      <c r="LN91" s="50"/>
      <c r="LO91" s="50"/>
      <c r="LP91" s="50"/>
      <c r="LQ91" s="50"/>
      <c r="LR91" s="50"/>
      <c r="LS91" s="50"/>
      <c r="LT91" s="50"/>
      <c r="LU91" s="50"/>
      <c r="LV91" s="50"/>
      <c r="LW91" s="50"/>
      <c r="LX91" s="50"/>
      <c r="LY91" s="50"/>
      <c r="LZ91" s="50"/>
      <c r="MA91" s="50"/>
      <c r="MB91" s="50"/>
      <c r="MC91" s="50"/>
      <c r="MD91" s="50"/>
      <c r="ME91" s="50"/>
      <c r="MF91" s="50"/>
      <c r="MG91" s="50"/>
      <c r="MH91" s="50"/>
      <c r="MI91" s="50"/>
      <c r="MJ91" s="50"/>
      <c r="MK91" s="50"/>
      <c r="ML91" s="50"/>
      <c r="MM91" s="50"/>
      <c r="MN91" s="50"/>
      <c r="MO91" s="50"/>
      <c r="MP91" s="50"/>
      <c r="MQ91" s="50"/>
      <c r="MR91" s="50"/>
      <c r="MS91" s="50"/>
      <c r="MT91" s="50"/>
      <c r="MU91" s="50"/>
      <c r="MV91" s="50"/>
      <c r="MW91" s="50"/>
      <c r="MX91" s="50"/>
      <c r="MY91" s="50"/>
      <c r="MZ91" s="50"/>
      <c r="NA91" s="50"/>
      <c r="NB91" s="50"/>
      <c r="NC91" s="50"/>
      <c r="ND91" s="50"/>
      <c r="NE91" s="50"/>
      <c r="NF91" s="50"/>
      <c r="NG91" s="50"/>
      <c r="NH91" s="50"/>
      <c r="NI91" s="50"/>
      <c r="NJ91" s="50"/>
      <c r="NK91" s="50"/>
      <c r="NL91" s="50"/>
      <c r="NM91" s="50"/>
      <c r="NN91" s="50"/>
      <c r="NO91" s="50"/>
      <c r="NP91" s="50"/>
      <c r="NQ91" s="50"/>
      <c r="NR91" s="50"/>
      <c r="NS91" s="50"/>
      <c r="NT91" s="50"/>
      <c r="NU91" s="50"/>
      <c r="NV91" s="50"/>
      <c r="NW91" s="50"/>
      <c r="NX91" s="50"/>
      <c r="NY91" s="50"/>
      <c r="NZ91" s="50"/>
      <c r="OA91" s="50"/>
      <c r="OB91" s="50"/>
      <c r="OC91" s="50"/>
      <c r="OD91" s="50"/>
      <c r="OE91" s="50"/>
      <c r="OF91" s="50"/>
      <c r="OG91" s="50"/>
      <c r="OH91" s="50"/>
      <c r="OI91" s="50"/>
      <c r="OJ91" s="50"/>
      <c r="OK91" s="50"/>
      <c r="OL91" s="50"/>
      <c r="OM91" s="50"/>
      <c r="ON91" s="50"/>
      <c r="OO91" s="50"/>
      <c r="OP91" s="50"/>
      <c r="OQ91" s="50"/>
    </row>
    <row r="92" spans="1:407" s="40" customFormat="1" ht="12.75" customHeight="1" x14ac:dyDescent="0.2">
      <c r="B92" s="65" t="s">
        <v>14</v>
      </c>
      <c r="C92" s="66">
        <v>43768</v>
      </c>
      <c r="D92" s="67">
        <v>0.61458333333333337</v>
      </c>
      <c r="E92" s="87">
        <v>0.625</v>
      </c>
      <c r="F92" s="68">
        <v>0.70833333333333337</v>
      </c>
      <c r="G92" s="52"/>
      <c r="H92" s="69" t="s">
        <v>132</v>
      </c>
      <c r="I92" s="69" t="s">
        <v>137</v>
      </c>
      <c r="J92" s="69" t="s">
        <v>137</v>
      </c>
      <c r="K92" s="70" t="s">
        <v>138</v>
      </c>
      <c r="L92" s="71">
        <v>8.3333333333333329E-2</v>
      </c>
      <c r="M92" s="179"/>
      <c r="N92" s="69">
        <v>1</v>
      </c>
      <c r="O92" s="69" t="s">
        <v>19</v>
      </c>
      <c r="P92" s="69" t="s">
        <v>449</v>
      </c>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c r="IL92" s="41"/>
      <c r="IM92" s="41"/>
      <c r="IN92" s="41"/>
      <c r="IO92" s="41"/>
      <c r="IP92" s="41"/>
      <c r="IQ92" s="41"/>
      <c r="IR92" s="41"/>
      <c r="IS92" s="41"/>
      <c r="IT92" s="41"/>
      <c r="IU92" s="41"/>
      <c r="IV92" s="41"/>
      <c r="IW92" s="41"/>
      <c r="IX92" s="41"/>
      <c r="IY92" s="41"/>
      <c r="IZ92" s="41"/>
      <c r="JA92" s="41"/>
      <c r="JB92" s="41"/>
      <c r="JC92" s="41"/>
      <c r="JD92" s="41"/>
      <c r="JE92" s="41"/>
      <c r="JF92" s="41"/>
      <c r="JG92" s="41"/>
      <c r="JH92" s="41"/>
      <c r="JI92" s="41"/>
      <c r="JJ92" s="41"/>
      <c r="JK92" s="41"/>
      <c r="JL92" s="41"/>
      <c r="JM92" s="41"/>
      <c r="JN92" s="41"/>
      <c r="JO92" s="41"/>
      <c r="JP92" s="41"/>
      <c r="JQ92" s="41"/>
      <c r="JR92" s="41"/>
      <c r="JS92" s="41"/>
      <c r="JT92" s="41"/>
      <c r="JU92" s="41"/>
      <c r="JV92" s="41"/>
      <c r="JW92" s="41"/>
      <c r="JX92" s="41"/>
      <c r="JY92" s="41"/>
      <c r="JZ92" s="41"/>
      <c r="KA92" s="41"/>
      <c r="KB92" s="41"/>
      <c r="KC92" s="41"/>
      <c r="KD92" s="41"/>
      <c r="KE92" s="41"/>
      <c r="KF92" s="41"/>
      <c r="KG92" s="41"/>
      <c r="KH92" s="41"/>
      <c r="KI92" s="41"/>
      <c r="KJ92" s="41"/>
      <c r="KK92" s="41"/>
      <c r="KL92" s="41"/>
      <c r="KM92" s="41"/>
      <c r="KN92" s="41"/>
      <c r="KO92" s="41"/>
      <c r="KP92" s="41"/>
      <c r="KQ92" s="41"/>
      <c r="KR92" s="41"/>
      <c r="KS92" s="41"/>
      <c r="KT92" s="41"/>
      <c r="KU92" s="41"/>
      <c r="KV92" s="41"/>
      <c r="KW92" s="41"/>
      <c r="KX92" s="41"/>
      <c r="KY92" s="41"/>
      <c r="KZ92" s="41"/>
      <c r="LA92" s="41"/>
      <c r="LB92" s="41"/>
      <c r="LC92" s="41"/>
      <c r="LD92" s="41"/>
      <c r="LE92" s="41"/>
      <c r="LF92" s="41"/>
      <c r="LG92" s="41"/>
      <c r="LH92" s="41"/>
      <c r="LI92" s="41"/>
      <c r="LJ92" s="41"/>
      <c r="LK92" s="41"/>
      <c r="LL92" s="41"/>
      <c r="LM92" s="41"/>
      <c r="LN92" s="41"/>
      <c r="LO92" s="41"/>
      <c r="LP92" s="41"/>
      <c r="LQ92" s="41"/>
      <c r="LR92" s="41"/>
      <c r="LS92" s="41"/>
      <c r="LT92" s="41"/>
      <c r="LU92" s="41"/>
      <c r="LV92" s="41"/>
      <c r="LW92" s="41"/>
      <c r="LX92" s="41"/>
      <c r="LY92" s="41"/>
      <c r="LZ92" s="41"/>
      <c r="MA92" s="41"/>
      <c r="MB92" s="41"/>
      <c r="MC92" s="41"/>
      <c r="MD92" s="41"/>
      <c r="ME92" s="41"/>
      <c r="MF92" s="41"/>
      <c r="MG92" s="41"/>
      <c r="MH92" s="41"/>
      <c r="MI92" s="41"/>
      <c r="MJ92" s="41"/>
      <c r="MK92" s="41"/>
      <c r="ML92" s="41"/>
      <c r="MM92" s="41"/>
      <c r="MN92" s="41"/>
      <c r="MO92" s="41"/>
      <c r="MP92" s="41"/>
      <c r="MQ92" s="41"/>
      <c r="MR92" s="41"/>
      <c r="MS92" s="41"/>
      <c r="MT92" s="41"/>
      <c r="MU92" s="41"/>
      <c r="MV92" s="41"/>
      <c r="MW92" s="41"/>
      <c r="MX92" s="41"/>
      <c r="MY92" s="41"/>
      <c r="MZ92" s="41"/>
      <c r="NA92" s="41"/>
      <c r="NB92" s="41"/>
      <c r="NC92" s="41"/>
      <c r="ND92" s="41"/>
      <c r="NE92" s="41"/>
      <c r="NF92" s="41"/>
      <c r="NG92" s="41"/>
      <c r="NH92" s="41"/>
      <c r="NI92" s="41"/>
      <c r="NJ92" s="41"/>
      <c r="NK92" s="41"/>
      <c r="NL92" s="41"/>
      <c r="NM92" s="41"/>
      <c r="NN92" s="41"/>
      <c r="NO92" s="41"/>
      <c r="NP92" s="41"/>
      <c r="NQ92" s="41"/>
      <c r="NR92" s="41"/>
      <c r="NS92" s="41"/>
      <c r="NT92" s="41"/>
      <c r="NU92" s="41"/>
      <c r="NV92" s="41"/>
      <c r="NW92" s="41"/>
      <c r="NX92" s="41"/>
      <c r="NY92" s="41"/>
      <c r="NZ92" s="41"/>
      <c r="OA92" s="41"/>
      <c r="OB92" s="41"/>
      <c r="OC92" s="41"/>
      <c r="OD92" s="41"/>
      <c r="OE92" s="41"/>
      <c r="OF92" s="41"/>
      <c r="OG92" s="41"/>
      <c r="OH92" s="41"/>
      <c r="OI92" s="41"/>
      <c r="OJ92" s="41"/>
      <c r="OK92" s="41"/>
      <c r="OL92" s="41"/>
      <c r="OM92" s="41"/>
      <c r="ON92" s="41"/>
      <c r="OO92" s="41"/>
      <c r="OP92" s="41"/>
      <c r="OQ92" s="41"/>
    </row>
    <row r="93" spans="1:407" s="41" customFormat="1" ht="12.75" customHeight="1" x14ac:dyDescent="0.2">
      <c r="A93" s="40"/>
      <c r="B93" s="65" t="s">
        <v>14</v>
      </c>
      <c r="C93" s="66">
        <v>43768</v>
      </c>
      <c r="D93" s="67">
        <v>0.61458333333333337</v>
      </c>
      <c r="E93" s="87">
        <v>0.625</v>
      </c>
      <c r="F93" s="68">
        <v>0.70833333333333337</v>
      </c>
      <c r="G93" s="52"/>
      <c r="H93" s="69" t="s">
        <v>132</v>
      </c>
      <c r="I93" s="69" t="s">
        <v>139</v>
      </c>
      <c r="J93" s="69" t="s">
        <v>139</v>
      </c>
      <c r="K93" s="70" t="s">
        <v>402</v>
      </c>
      <c r="L93" s="71">
        <v>8.3333333333333329E-2</v>
      </c>
      <c r="M93" s="179"/>
      <c r="N93" s="69" t="s">
        <v>505</v>
      </c>
      <c r="O93" s="69" t="s">
        <v>37</v>
      </c>
      <c r="P93" s="69" t="s">
        <v>449</v>
      </c>
      <c r="Q93" s="40"/>
    </row>
    <row r="94" spans="1:407" s="41" customFormat="1" ht="12.75" customHeight="1" x14ac:dyDescent="0.2">
      <c r="A94" s="40"/>
      <c r="B94" s="51" t="s">
        <v>14</v>
      </c>
      <c r="C94" s="31">
        <v>43782</v>
      </c>
      <c r="D94" s="32">
        <f t="shared" ref="D94:D114" si="13">E94-0.0104166666666667</f>
        <v>0.45833333333333331</v>
      </c>
      <c r="E94" s="33">
        <f t="shared" ref="E94:E103" si="14">F94-L94</f>
        <v>0.46875</v>
      </c>
      <c r="F94" s="34">
        <v>0.5</v>
      </c>
      <c r="G94" s="52" t="s">
        <v>24</v>
      </c>
      <c r="H94" s="35" t="s">
        <v>16</v>
      </c>
      <c r="I94" s="36" t="s">
        <v>22</v>
      </c>
      <c r="J94" s="35" t="s">
        <v>166</v>
      </c>
      <c r="K94" s="37" t="s">
        <v>443</v>
      </c>
      <c r="L94" s="38">
        <v>3.125E-2</v>
      </c>
      <c r="M94" s="178">
        <v>5</v>
      </c>
      <c r="N94" s="39">
        <v>2</v>
      </c>
      <c r="O94" s="39" t="s">
        <v>25</v>
      </c>
      <c r="P94" s="36" t="s">
        <v>449</v>
      </c>
      <c r="Q94" s="64"/>
    </row>
    <row r="95" spans="1:407" s="41" customFormat="1" ht="12.75" customHeight="1" x14ac:dyDescent="0.2">
      <c r="A95" s="40"/>
      <c r="B95" s="51" t="s">
        <v>14</v>
      </c>
      <c r="C95" s="31">
        <v>43782</v>
      </c>
      <c r="D95" s="32">
        <f t="shared" si="13"/>
        <v>0.45833333333333331</v>
      </c>
      <c r="E95" s="33">
        <f t="shared" si="14"/>
        <v>0.46875</v>
      </c>
      <c r="F95" s="34">
        <v>0.5</v>
      </c>
      <c r="G95" s="52" t="s">
        <v>24</v>
      </c>
      <c r="H95" s="35" t="s">
        <v>16</v>
      </c>
      <c r="I95" s="36" t="s">
        <v>22</v>
      </c>
      <c r="J95" s="35" t="s">
        <v>167</v>
      </c>
      <c r="K95" s="37" t="s">
        <v>444</v>
      </c>
      <c r="L95" s="38">
        <v>3.125E-2</v>
      </c>
      <c r="M95" s="178">
        <v>20</v>
      </c>
      <c r="N95" s="39">
        <v>17</v>
      </c>
      <c r="O95" s="39" t="s">
        <v>25</v>
      </c>
      <c r="P95" s="36" t="s">
        <v>449</v>
      </c>
    </row>
    <row r="96" spans="1:407" s="41" customFormat="1" ht="12.75" customHeight="1" x14ac:dyDescent="0.2">
      <c r="A96" s="40"/>
      <c r="B96" s="51" t="s">
        <v>14</v>
      </c>
      <c r="C96" s="31">
        <v>43761</v>
      </c>
      <c r="D96" s="32">
        <f t="shared" si="13"/>
        <v>0.4375</v>
      </c>
      <c r="E96" s="33">
        <f t="shared" si="14"/>
        <v>0.44791666666666669</v>
      </c>
      <c r="F96" s="34">
        <v>0.5</v>
      </c>
      <c r="G96" s="52" t="s">
        <v>24</v>
      </c>
      <c r="H96" s="35" t="s">
        <v>16</v>
      </c>
      <c r="I96" s="36" t="s">
        <v>22</v>
      </c>
      <c r="J96" s="35" t="s">
        <v>74</v>
      </c>
      <c r="K96" s="37" t="s">
        <v>75</v>
      </c>
      <c r="L96" s="38">
        <v>5.2083333333333336E-2</v>
      </c>
      <c r="M96" s="178"/>
      <c r="N96" s="39">
        <v>2</v>
      </c>
      <c r="O96" s="39" t="s">
        <v>25</v>
      </c>
      <c r="P96" s="36" t="s">
        <v>449</v>
      </c>
    </row>
    <row r="97" spans="1:407" s="41" customFormat="1" ht="12.75" customHeight="1" x14ac:dyDescent="0.2">
      <c r="A97" s="40"/>
      <c r="B97" s="51" t="s">
        <v>14</v>
      </c>
      <c r="C97" s="31">
        <v>43761</v>
      </c>
      <c r="D97" s="32">
        <f t="shared" si="13"/>
        <v>0.4375</v>
      </c>
      <c r="E97" s="33">
        <f t="shared" si="14"/>
        <v>0.44791666666666669</v>
      </c>
      <c r="F97" s="34">
        <v>0.5</v>
      </c>
      <c r="G97" s="52" t="s">
        <v>24</v>
      </c>
      <c r="H97" s="35" t="s">
        <v>16</v>
      </c>
      <c r="I97" s="36" t="s">
        <v>22</v>
      </c>
      <c r="J97" s="35" t="s">
        <v>76</v>
      </c>
      <c r="K97" s="37" t="s">
        <v>77</v>
      </c>
      <c r="L97" s="38">
        <v>5.2083333333333336E-2</v>
      </c>
      <c r="M97" s="178"/>
      <c r="N97" s="39">
        <v>17</v>
      </c>
      <c r="O97" s="39" t="s">
        <v>25</v>
      </c>
      <c r="P97" s="36" t="s">
        <v>449</v>
      </c>
      <c r="Q97" s="48"/>
    </row>
    <row r="98" spans="1:407" s="41" customFormat="1" ht="12.75" customHeight="1" x14ac:dyDescent="0.2">
      <c r="A98" s="40"/>
      <c r="B98" s="51" t="s">
        <v>34</v>
      </c>
      <c r="C98" s="31">
        <v>43774</v>
      </c>
      <c r="D98" s="32">
        <f t="shared" si="13"/>
        <v>0.44791666666666663</v>
      </c>
      <c r="E98" s="33">
        <f t="shared" si="14"/>
        <v>0.45833333333333331</v>
      </c>
      <c r="F98" s="34">
        <v>0.5</v>
      </c>
      <c r="G98" s="52" t="s">
        <v>24</v>
      </c>
      <c r="H98" s="35" t="s">
        <v>16</v>
      </c>
      <c r="I98" s="36" t="s">
        <v>22</v>
      </c>
      <c r="J98" s="35" t="s">
        <v>160</v>
      </c>
      <c r="K98" s="37" t="s">
        <v>161</v>
      </c>
      <c r="L98" s="38">
        <v>4.1666666666666664E-2</v>
      </c>
      <c r="M98" s="178">
        <v>20</v>
      </c>
      <c r="N98" s="39">
        <v>19</v>
      </c>
      <c r="O98" s="39" t="s">
        <v>25</v>
      </c>
      <c r="P98" s="36" t="s">
        <v>449</v>
      </c>
    </row>
    <row r="99" spans="1:407" s="41" customFormat="1" ht="12.75" customHeight="1" x14ac:dyDescent="0.2">
      <c r="A99" s="40"/>
      <c r="B99" s="51" t="s">
        <v>21</v>
      </c>
      <c r="C99" s="31">
        <v>43784</v>
      </c>
      <c r="D99" s="32">
        <f t="shared" si="13"/>
        <v>0.60416666666666652</v>
      </c>
      <c r="E99" s="33">
        <f t="shared" si="14"/>
        <v>0.61458333333333326</v>
      </c>
      <c r="F99" s="52">
        <v>0.66666666666666663</v>
      </c>
      <c r="G99" s="52" t="s">
        <v>15</v>
      </c>
      <c r="H99" s="35" t="s">
        <v>16</v>
      </c>
      <c r="I99" s="36" t="s">
        <v>17</v>
      </c>
      <c r="J99" s="35" t="s">
        <v>174</v>
      </c>
      <c r="K99" s="37" t="s">
        <v>388</v>
      </c>
      <c r="L99" s="38">
        <v>5.2083333333333336E-2</v>
      </c>
      <c r="M99" s="178">
        <v>5</v>
      </c>
      <c r="N99" s="39" t="s">
        <v>461</v>
      </c>
      <c r="O99" s="39" t="s">
        <v>37</v>
      </c>
      <c r="P99" s="36" t="s">
        <v>449</v>
      </c>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c r="KH99" s="48"/>
      <c r="KI99" s="48"/>
      <c r="KJ99" s="48"/>
      <c r="KK99" s="48"/>
      <c r="KL99" s="48"/>
      <c r="KM99" s="48"/>
      <c r="KN99" s="48"/>
      <c r="KO99" s="48"/>
      <c r="KP99" s="48"/>
      <c r="KQ99" s="48"/>
      <c r="KR99" s="48"/>
      <c r="KS99" s="48"/>
      <c r="KT99" s="48"/>
      <c r="KU99" s="48"/>
      <c r="KV99" s="48"/>
      <c r="KW99" s="48"/>
      <c r="KX99" s="48"/>
      <c r="KY99" s="48"/>
      <c r="KZ99" s="48"/>
      <c r="LA99" s="48"/>
      <c r="LB99" s="48"/>
      <c r="LC99" s="48"/>
      <c r="LD99" s="48"/>
      <c r="LE99" s="48"/>
      <c r="LF99" s="48"/>
      <c r="LG99" s="48"/>
      <c r="LH99" s="48"/>
      <c r="LI99" s="48"/>
      <c r="LJ99" s="48"/>
      <c r="LK99" s="48"/>
      <c r="LL99" s="48"/>
      <c r="LM99" s="48"/>
      <c r="LN99" s="48"/>
      <c r="LO99" s="48"/>
      <c r="LP99" s="48"/>
      <c r="LQ99" s="48"/>
      <c r="LR99" s="48"/>
      <c r="LS99" s="48"/>
      <c r="LT99" s="48"/>
      <c r="LU99" s="48"/>
      <c r="LV99" s="48"/>
      <c r="LW99" s="48"/>
      <c r="LX99" s="48"/>
      <c r="LY99" s="48"/>
      <c r="LZ99" s="48"/>
      <c r="MA99" s="48"/>
      <c r="MB99" s="48"/>
      <c r="MC99" s="48"/>
      <c r="MD99" s="48"/>
      <c r="ME99" s="48"/>
      <c r="MF99" s="48"/>
      <c r="MG99" s="48"/>
      <c r="MH99" s="48"/>
      <c r="MI99" s="48"/>
      <c r="MJ99" s="48"/>
      <c r="MK99" s="48"/>
      <c r="ML99" s="48"/>
      <c r="MM99" s="48"/>
      <c r="MN99" s="48"/>
      <c r="MO99" s="48"/>
      <c r="MP99" s="48"/>
      <c r="MQ99" s="48"/>
      <c r="MR99" s="48"/>
      <c r="MS99" s="48"/>
      <c r="MT99" s="48"/>
      <c r="MU99" s="48"/>
      <c r="MV99" s="48"/>
      <c r="MW99" s="48"/>
      <c r="MX99" s="48"/>
      <c r="MY99" s="48"/>
      <c r="MZ99" s="48"/>
      <c r="NA99" s="48"/>
      <c r="NB99" s="48"/>
      <c r="NC99" s="48"/>
      <c r="ND99" s="48"/>
      <c r="NE99" s="48"/>
      <c r="NF99" s="48"/>
      <c r="NG99" s="48"/>
      <c r="NH99" s="48"/>
      <c r="NI99" s="48"/>
      <c r="NJ99" s="48"/>
      <c r="NK99" s="48"/>
      <c r="NL99" s="48"/>
      <c r="NM99" s="48"/>
      <c r="NN99" s="48"/>
      <c r="NO99" s="48"/>
      <c r="NP99" s="48"/>
      <c r="NQ99" s="48"/>
      <c r="NR99" s="48"/>
      <c r="NS99" s="48"/>
      <c r="NT99" s="48"/>
      <c r="NU99" s="48"/>
      <c r="NV99" s="48"/>
      <c r="NW99" s="48"/>
      <c r="NX99" s="48"/>
      <c r="NY99" s="48"/>
      <c r="NZ99" s="48"/>
      <c r="OA99" s="48"/>
      <c r="OB99" s="48"/>
      <c r="OC99" s="48"/>
      <c r="OD99" s="48"/>
      <c r="OE99" s="48"/>
      <c r="OF99" s="48"/>
      <c r="OG99" s="48"/>
      <c r="OH99" s="48"/>
      <c r="OI99" s="48"/>
      <c r="OJ99" s="48"/>
      <c r="OK99" s="48"/>
      <c r="OL99" s="48"/>
      <c r="OM99" s="48"/>
      <c r="ON99" s="48"/>
      <c r="OO99" s="48"/>
      <c r="OP99" s="48"/>
      <c r="OQ99" s="48"/>
    </row>
    <row r="100" spans="1:407" s="41" customFormat="1" ht="12.75" customHeight="1" x14ac:dyDescent="0.2">
      <c r="A100" s="40"/>
      <c r="B100" s="51" t="s">
        <v>34</v>
      </c>
      <c r="C100" s="31">
        <v>43760</v>
      </c>
      <c r="D100" s="32">
        <f t="shared" si="13"/>
        <v>0.60416666666666652</v>
      </c>
      <c r="E100" s="33">
        <f t="shared" si="14"/>
        <v>0.61458333333333326</v>
      </c>
      <c r="F100" s="52">
        <v>0.66666666666666663</v>
      </c>
      <c r="G100" s="52" t="s">
        <v>15</v>
      </c>
      <c r="H100" s="35" t="s">
        <v>16</v>
      </c>
      <c r="I100" s="36" t="s">
        <v>17</v>
      </c>
      <c r="J100" s="35" t="s">
        <v>109</v>
      </c>
      <c r="K100" s="37" t="s">
        <v>110</v>
      </c>
      <c r="L100" s="38">
        <v>5.2083333333333336E-2</v>
      </c>
      <c r="M100" s="178"/>
      <c r="N100" s="39" t="s">
        <v>461</v>
      </c>
      <c r="O100" s="39" t="s">
        <v>37</v>
      </c>
      <c r="P100" s="36" t="s">
        <v>449</v>
      </c>
    </row>
    <row r="101" spans="1:407" s="41" customFormat="1" ht="12.75" customHeight="1" x14ac:dyDescent="0.2">
      <c r="A101" s="40"/>
      <c r="B101" s="51" t="s">
        <v>34</v>
      </c>
      <c r="C101" s="31">
        <v>43746</v>
      </c>
      <c r="D101" s="32">
        <f t="shared" si="13"/>
        <v>0.57291666666666652</v>
      </c>
      <c r="E101" s="33">
        <f t="shared" si="14"/>
        <v>0.58333333333333326</v>
      </c>
      <c r="F101" s="52">
        <v>0.66666666666666663</v>
      </c>
      <c r="G101" s="52" t="s">
        <v>15</v>
      </c>
      <c r="H101" s="35" t="s">
        <v>16</v>
      </c>
      <c r="I101" s="36" t="s">
        <v>17</v>
      </c>
      <c r="J101" s="35" t="s">
        <v>398</v>
      </c>
      <c r="K101" s="37" t="s">
        <v>399</v>
      </c>
      <c r="L101" s="38">
        <v>8.3333333333333329E-2</v>
      </c>
      <c r="M101" s="178">
        <v>5</v>
      </c>
      <c r="N101" s="39" t="s">
        <v>461</v>
      </c>
      <c r="O101" s="39" t="s">
        <v>37</v>
      </c>
      <c r="P101" s="36" t="s">
        <v>41</v>
      </c>
      <c r="Q101" s="40"/>
    </row>
    <row r="102" spans="1:407" s="41" customFormat="1" ht="12.75" customHeight="1" x14ac:dyDescent="0.2">
      <c r="A102" s="40"/>
      <c r="B102" s="91" t="s">
        <v>14</v>
      </c>
      <c r="C102" s="92">
        <v>43768</v>
      </c>
      <c r="D102" s="91">
        <f t="shared" si="13"/>
        <v>0.57291666666666652</v>
      </c>
      <c r="E102" s="91">
        <f t="shared" si="14"/>
        <v>0.58333333333333326</v>
      </c>
      <c r="F102" s="91">
        <v>0.66666666666666663</v>
      </c>
      <c r="G102" s="91" t="s">
        <v>15</v>
      </c>
      <c r="H102" s="93" t="s">
        <v>16</v>
      </c>
      <c r="I102" s="94" t="s">
        <v>445</v>
      </c>
      <c r="J102" s="97" t="s">
        <v>455</v>
      </c>
      <c r="K102" s="95" t="s">
        <v>456</v>
      </c>
      <c r="L102" s="96">
        <v>8.3333333333333329E-2</v>
      </c>
      <c r="M102" s="180"/>
      <c r="N102" s="94">
        <v>1</v>
      </c>
      <c r="O102" s="39" t="s">
        <v>25</v>
      </c>
      <c r="P102" s="36" t="s">
        <v>449</v>
      </c>
      <c r="Q102" s="40"/>
    </row>
    <row r="103" spans="1:407" s="41" customFormat="1" ht="12.75" customHeight="1" x14ac:dyDescent="0.2">
      <c r="A103" s="40"/>
      <c r="B103" s="91" t="s">
        <v>34</v>
      </c>
      <c r="C103" s="92">
        <v>43774</v>
      </c>
      <c r="D103" s="91">
        <f t="shared" si="13"/>
        <v>0.60416666666666652</v>
      </c>
      <c r="E103" s="91">
        <f t="shared" si="14"/>
        <v>0.61458333333333326</v>
      </c>
      <c r="F103" s="91">
        <v>0.66666666666666663</v>
      </c>
      <c r="G103" s="91" t="s">
        <v>15</v>
      </c>
      <c r="H103" s="93" t="s">
        <v>16</v>
      </c>
      <c r="I103" s="94" t="s">
        <v>445</v>
      </c>
      <c r="J103" s="97" t="s">
        <v>457</v>
      </c>
      <c r="K103" s="95" t="s">
        <v>458</v>
      </c>
      <c r="L103" s="96">
        <v>5.2083333333333336E-2</v>
      </c>
      <c r="M103" s="180">
        <v>5</v>
      </c>
      <c r="N103" s="94">
        <v>1</v>
      </c>
      <c r="O103" s="39" t="s">
        <v>25</v>
      </c>
      <c r="P103" s="36" t="s">
        <v>449</v>
      </c>
      <c r="Q103" s="40"/>
    </row>
    <row r="104" spans="1:407" s="41" customFormat="1" ht="12.75" customHeight="1" x14ac:dyDescent="0.2">
      <c r="A104" s="40"/>
      <c r="B104" s="49" t="s">
        <v>40</v>
      </c>
      <c r="C104" s="30">
        <v>43748</v>
      </c>
      <c r="D104" s="32">
        <f t="shared" si="13"/>
        <v>0.61458333333333326</v>
      </c>
      <c r="E104" s="33">
        <v>0.625</v>
      </c>
      <c r="F104" s="34">
        <f t="shared" ref="F104:F111" si="15">E104+L104</f>
        <v>0.6875</v>
      </c>
      <c r="G104" s="59" t="s">
        <v>15</v>
      </c>
      <c r="H104" s="43" t="s">
        <v>31</v>
      </c>
      <c r="I104" s="39" t="s">
        <v>32</v>
      </c>
      <c r="J104" s="44" t="s">
        <v>434</v>
      </c>
      <c r="K104" s="45" t="s">
        <v>435</v>
      </c>
      <c r="L104" s="46">
        <v>6.25E-2</v>
      </c>
      <c r="M104" s="177">
        <v>10</v>
      </c>
      <c r="N104" s="39">
        <v>5</v>
      </c>
      <c r="O104" s="39" t="s">
        <v>25</v>
      </c>
      <c r="P104" s="36" t="s">
        <v>449</v>
      </c>
      <c r="Q104" s="40"/>
    </row>
    <row r="105" spans="1:407" s="41" customFormat="1" ht="12.75" customHeight="1" x14ac:dyDescent="0.2">
      <c r="A105" s="40"/>
      <c r="B105" s="57" t="s">
        <v>34</v>
      </c>
      <c r="C105" s="31">
        <v>43753</v>
      </c>
      <c r="D105" s="32">
        <f t="shared" si="13"/>
        <v>0.48958333333333331</v>
      </c>
      <c r="E105" s="33">
        <v>0.5</v>
      </c>
      <c r="F105" s="34">
        <f t="shared" si="15"/>
        <v>0.5625</v>
      </c>
      <c r="G105" s="59" t="s">
        <v>24</v>
      </c>
      <c r="H105" s="43" t="s">
        <v>31</v>
      </c>
      <c r="I105" s="39" t="s">
        <v>32</v>
      </c>
      <c r="J105" s="55" t="s">
        <v>436</v>
      </c>
      <c r="K105" s="37" t="s">
        <v>437</v>
      </c>
      <c r="L105" s="46">
        <v>6.25E-2</v>
      </c>
      <c r="M105" s="177">
        <v>10</v>
      </c>
      <c r="N105" s="39">
        <v>5</v>
      </c>
      <c r="O105" s="39" t="s">
        <v>25</v>
      </c>
      <c r="P105" s="36" t="s">
        <v>449</v>
      </c>
      <c r="Q105" s="40"/>
    </row>
    <row r="106" spans="1:407" s="41" customFormat="1" ht="12.75" customHeight="1" x14ac:dyDescent="0.2">
      <c r="A106" s="40"/>
      <c r="B106" s="49" t="s">
        <v>40</v>
      </c>
      <c r="C106" s="31">
        <v>43762</v>
      </c>
      <c r="D106" s="32">
        <f t="shared" si="13"/>
        <v>0.48958333333333331</v>
      </c>
      <c r="E106" s="33">
        <v>0.5</v>
      </c>
      <c r="F106" s="34">
        <f t="shared" si="15"/>
        <v>0.55555555555555558</v>
      </c>
      <c r="G106" s="89" t="s">
        <v>24</v>
      </c>
      <c r="H106" s="43" t="s">
        <v>31</v>
      </c>
      <c r="I106" s="39" t="s">
        <v>32</v>
      </c>
      <c r="J106" s="55" t="s">
        <v>438</v>
      </c>
      <c r="K106" s="37" t="s">
        <v>439</v>
      </c>
      <c r="L106" s="46">
        <v>5.5555555555555552E-2</v>
      </c>
      <c r="M106" s="177">
        <v>10</v>
      </c>
      <c r="N106" s="39">
        <v>6</v>
      </c>
      <c r="O106" s="39" t="s">
        <v>25</v>
      </c>
      <c r="P106" s="36" t="s">
        <v>449</v>
      </c>
    </row>
    <row r="107" spans="1:407" s="48" customFormat="1" ht="12.75" customHeight="1" x14ac:dyDescent="0.2">
      <c r="A107" s="40"/>
      <c r="B107" s="49" t="s">
        <v>30</v>
      </c>
      <c r="C107" s="31">
        <v>43766</v>
      </c>
      <c r="D107" s="32">
        <f t="shared" si="13"/>
        <v>0.48958333333333331</v>
      </c>
      <c r="E107" s="33">
        <v>0.5</v>
      </c>
      <c r="F107" s="34">
        <f t="shared" si="15"/>
        <v>0.56597222222222221</v>
      </c>
      <c r="G107" s="59" t="s">
        <v>24</v>
      </c>
      <c r="H107" s="43" t="s">
        <v>31</v>
      </c>
      <c r="I107" s="39" t="s">
        <v>78</v>
      </c>
      <c r="J107" s="55" t="s">
        <v>111</v>
      </c>
      <c r="K107" s="37" t="s">
        <v>112</v>
      </c>
      <c r="L107" s="38">
        <v>6.5972222222222224E-2</v>
      </c>
      <c r="M107" s="178">
        <v>5</v>
      </c>
      <c r="N107" s="39">
        <v>1</v>
      </c>
      <c r="O107" s="39" t="s">
        <v>25</v>
      </c>
      <c r="P107" s="36" t="s">
        <v>449</v>
      </c>
      <c r="Q107" s="50"/>
    </row>
    <row r="108" spans="1:407" s="48" customFormat="1" ht="12.75" customHeight="1" x14ac:dyDescent="0.2">
      <c r="A108" s="40"/>
      <c r="B108" s="42" t="s">
        <v>21</v>
      </c>
      <c r="C108" s="31">
        <v>43770</v>
      </c>
      <c r="D108" s="32">
        <f t="shared" si="13"/>
        <v>0.48958333333333331</v>
      </c>
      <c r="E108" s="33">
        <v>0.5</v>
      </c>
      <c r="F108" s="34">
        <f t="shared" si="15"/>
        <v>0.56597222222222221</v>
      </c>
      <c r="G108" s="59" t="s">
        <v>24</v>
      </c>
      <c r="H108" s="43" t="s">
        <v>31</v>
      </c>
      <c r="I108" s="39" t="s">
        <v>78</v>
      </c>
      <c r="J108" s="44" t="s">
        <v>146</v>
      </c>
      <c r="K108" s="45" t="s">
        <v>147</v>
      </c>
      <c r="L108" s="46">
        <v>6.5972222222222224E-2</v>
      </c>
      <c r="M108" s="177">
        <v>5</v>
      </c>
      <c r="N108" s="84">
        <v>1</v>
      </c>
      <c r="O108" s="39" t="s">
        <v>25</v>
      </c>
      <c r="P108" s="36" t="s">
        <v>449</v>
      </c>
      <c r="Q108" s="48" t="s">
        <v>459</v>
      </c>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41"/>
      <c r="GU108" s="41"/>
      <c r="GV108" s="41"/>
      <c r="GW108" s="41"/>
      <c r="GX108" s="41"/>
      <c r="GY108" s="41"/>
      <c r="GZ108" s="41"/>
      <c r="HA108" s="41"/>
      <c r="HB108" s="41"/>
      <c r="HC108" s="41"/>
      <c r="HD108" s="41"/>
      <c r="HE108" s="41"/>
      <c r="HF108" s="41"/>
      <c r="HG108" s="41"/>
      <c r="HH108" s="41"/>
      <c r="HI108" s="41"/>
      <c r="HJ108" s="41"/>
      <c r="HK108" s="41"/>
      <c r="HL108" s="41"/>
      <c r="HM108" s="41"/>
      <c r="HN108" s="41"/>
      <c r="HO108" s="41"/>
      <c r="HP108" s="41"/>
      <c r="HQ108" s="41"/>
      <c r="HR108" s="41"/>
      <c r="HS108" s="41"/>
      <c r="HT108" s="41"/>
      <c r="HU108" s="41"/>
      <c r="HV108" s="41"/>
      <c r="HW108" s="41"/>
      <c r="HX108" s="41"/>
      <c r="HY108" s="41"/>
      <c r="HZ108" s="41"/>
      <c r="IA108" s="41"/>
      <c r="IB108" s="41"/>
      <c r="IC108" s="41"/>
      <c r="ID108" s="41"/>
      <c r="IE108" s="41"/>
      <c r="IF108" s="41"/>
      <c r="IG108" s="41"/>
      <c r="IH108" s="41"/>
      <c r="II108" s="41"/>
      <c r="IJ108" s="41"/>
      <c r="IK108" s="41"/>
      <c r="IL108" s="41"/>
      <c r="IM108" s="41"/>
      <c r="IN108" s="41"/>
      <c r="IO108" s="41"/>
      <c r="IP108" s="41"/>
      <c r="IQ108" s="41"/>
      <c r="IR108" s="41"/>
      <c r="IS108" s="41"/>
      <c r="IT108" s="41"/>
      <c r="IU108" s="41"/>
      <c r="IV108" s="41"/>
      <c r="IW108" s="41"/>
      <c r="IX108" s="41"/>
      <c r="IY108" s="41"/>
      <c r="IZ108" s="41"/>
      <c r="JA108" s="41"/>
      <c r="JB108" s="41"/>
      <c r="JC108" s="41"/>
      <c r="JD108" s="41"/>
      <c r="JE108" s="41"/>
      <c r="JF108" s="41"/>
      <c r="JG108" s="41"/>
      <c r="JH108" s="41"/>
      <c r="JI108" s="41"/>
      <c r="JJ108" s="41"/>
      <c r="JK108" s="41"/>
      <c r="JL108" s="41"/>
      <c r="JM108" s="41"/>
      <c r="JN108" s="41"/>
      <c r="JO108" s="41"/>
      <c r="JP108" s="41"/>
      <c r="JQ108" s="41"/>
      <c r="JR108" s="41"/>
      <c r="JS108" s="41"/>
      <c r="JT108" s="41"/>
      <c r="JU108" s="41"/>
      <c r="JV108" s="41"/>
      <c r="JW108" s="41"/>
      <c r="JX108" s="41"/>
      <c r="JY108" s="41"/>
      <c r="JZ108" s="41"/>
      <c r="KA108" s="41"/>
      <c r="KB108" s="41"/>
      <c r="KC108" s="41"/>
      <c r="KD108" s="41"/>
      <c r="KE108" s="41"/>
      <c r="KF108" s="41"/>
      <c r="KG108" s="41"/>
      <c r="KH108" s="41"/>
      <c r="KI108" s="41"/>
      <c r="KJ108" s="41"/>
      <c r="KK108" s="41"/>
      <c r="KL108" s="41"/>
      <c r="KM108" s="41"/>
      <c r="KN108" s="41"/>
      <c r="KO108" s="41"/>
      <c r="KP108" s="41"/>
      <c r="KQ108" s="41"/>
      <c r="KR108" s="41"/>
      <c r="KS108" s="41"/>
      <c r="KT108" s="41"/>
      <c r="KU108" s="41"/>
      <c r="KV108" s="41"/>
      <c r="KW108" s="41"/>
      <c r="KX108" s="41"/>
      <c r="KY108" s="41"/>
      <c r="KZ108" s="41"/>
      <c r="LA108" s="41"/>
      <c r="LB108" s="41"/>
      <c r="LC108" s="41"/>
      <c r="LD108" s="41"/>
      <c r="LE108" s="41"/>
      <c r="LF108" s="41"/>
      <c r="LG108" s="41"/>
      <c r="LH108" s="41"/>
      <c r="LI108" s="41"/>
      <c r="LJ108" s="41"/>
      <c r="LK108" s="41"/>
      <c r="LL108" s="41"/>
      <c r="LM108" s="41"/>
      <c r="LN108" s="41"/>
      <c r="LO108" s="41"/>
      <c r="LP108" s="41"/>
      <c r="LQ108" s="41"/>
      <c r="LR108" s="41"/>
      <c r="LS108" s="41"/>
      <c r="LT108" s="41"/>
      <c r="LU108" s="41"/>
      <c r="LV108" s="41"/>
      <c r="LW108" s="41"/>
      <c r="LX108" s="41"/>
      <c r="LY108" s="41"/>
      <c r="LZ108" s="41"/>
      <c r="MA108" s="41"/>
      <c r="MB108" s="41"/>
      <c r="MC108" s="41"/>
      <c r="MD108" s="41"/>
      <c r="ME108" s="41"/>
      <c r="MF108" s="41"/>
      <c r="MG108" s="41"/>
      <c r="MH108" s="41"/>
      <c r="MI108" s="41"/>
      <c r="MJ108" s="41"/>
      <c r="MK108" s="41"/>
      <c r="ML108" s="41"/>
      <c r="MM108" s="41"/>
      <c r="MN108" s="41"/>
      <c r="MO108" s="41"/>
      <c r="MP108" s="41"/>
      <c r="MQ108" s="41"/>
      <c r="MR108" s="41"/>
      <c r="MS108" s="41"/>
      <c r="MT108" s="41"/>
      <c r="MU108" s="41"/>
      <c r="MV108" s="41"/>
      <c r="MW108" s="41"/>
      <c r="MX108" s="41"/>
      <c r="MY108" s="41"/>
      <c r="MZ108" s="41"/>
      <c r="NA108" s="41"/>
      <c r="NB108" s="41"/>
      <c r="NC108" s="41"/>
      <c r="ND108" s="41"/>
      <c r="NE108" s="41"/>
      <c r="NF108" s="41"/>
      <c r="NG108" s="41"/>
      <c r="NH108" s="41"/>
      <c r="NI108" s="41"/>
      <c r="NJ108" s="41"/>
      <c r="NK108" s="41"/>
      <c r="NL108" s="41"/>
      <c r="NM108" s="41"/>
      <c r="NN108" s="41"/>
      <c r="NO108" s="41"/>
      <c r="NP108" s="41"/>
      <c r="NQ108" s="41"/>
      <c r="NR108" s="41"/>
      <c r="NS108" s="41"/>
      <c r="NT108" s="41"/>
      <c r="NU108" s="41"/>
      <c r="NV108" s="41"/>
      <c r="NW108" s="41"/>
      <c r="NX108" s="41"/>
      <c r="NY108" s="41"/>
      <c r="NZ108" s="41"/>
      <c r="OA108" s="41"/>
      <c r="OB108" s="41"/>
      <c r="OC108" s="41"/>
      <c r="OD108" s="41"/>
      <c r="OE108" s="41"/>
      <c r="OF108" s="41"/>
      <c r="OG108" s="41"/>
      <c r="OH108" s="41"/>
      <c r="OI108" s="41"/>
      <c r="OJ108" s="41"/>
      <c r="OK108" s="41"/>
      <c r="OL108" s="41"/>
      <c r="OM108" s="41"/>
      <c r="ON108" s="41"/>
      <c r="OO108" s="41"/>
      <c r="OP108" s="41"/>
      <c r="OQ108" s="41"/>
    </row>
    <row r="109" spans="1:407" s="40" customFormat="1" ht="12.75" customHeight="1" x14ac:dyDescent="0.2">
      <c r="B109" s="49" t="s">
        <v>40</v>
      </c>
      <c r="C109" s="30">
        <v>43748</v>
      </c>
      <c r="D109" s="32">
        <f t="shared" si="13"/>
        <v>0.48958333333333331</v>
      </c>
      <c r="E109" s="33">
        <v>0.5</v>
      </c>
      <c r="F109" s="34">
        <f t="shared" si="15"/>
        <v>0.5625</v>
      </c>
      <c r="G109" s="59" t="s">
        <v>24</v>
      </c>
      <c r="H109" s="43" t="s">
        <v>31</v>
      </c>
      <c r="I109" s="39" t="s">
        <v>32</v>
      </c>
      <c r="J109" s="44" t="s">
        <v>42</v>
      </c>
      <c r="K109" s="45" t="s">
        <v>43</v>
      </c>
      <c r="L109" s="46">
        <v>6.25E-2</v>
      </c>
      <c r="M109" s="177">
        <v>5</v>
      </c>
      <c r="N109" s="39">
        <v>1</v>
      </c>
      <c r="O109" s="39" t="s">
        <v>25</v>
      </c>
      <c r="P109" s="36" t="s">
        <v>449</v>
      </c>
      <c r="Q109" s="41"/>
    </row>
    <row r="110" spans="1:407" s="41" customFormat="1" ht="12.75" customHeight="1" x14ac:dyDescent="0.2">
      <c r="A110" s="40"/>
      <c r="B110" s="49" t="s">
        <v>40</v>
      </c>
      <c r="C110" s="31">
        <v>43762</v>
      </c>
      <c r="D110" s="32">
        <f t="shared" si="13"/>
        <v>0.61458333333333326</v>
      </c>
      <c r="E110" s="33">
        <v>0.625</v>
      </c>
      <c r="F110" s="34">
        <f t="shared" si="15"/>
        <v>0.6875</v>
      </c>
      <c r="G110" s="59" t="s">
        <v>15</v>
      </c>
      <c r="H110" s="43" t="s">
        <v>31</v>
      </c>
      <c r="I110" s="39" t="s">
        <v>78</v>
      </c>
      <c r="J110" s="55" t="s">
        <v>102</v>
      </c>
      <c r="K110" s="37" t="s">
        <v>103</v>
      </c>
      <c r="L110" s="46">
        <v>6.25E-2</v>
      </c>
      <c r="M110" s="177">
        <v>5</v>
      </c>
      <c r="N110" s="39">
        <v>2</v>
      </c>
      <c r="O110" s="39" t="s">
        <v>25</v>
      </c>
      <c r="P110" s="36" t="s">
        <v>449</v>
      </c>
      <c r="Q110" s="40"/>
    </row>
    <row r="111" spans="1:407" s="41" customFormat="1" ht="12.75" customHeight="1" x14ac:dyDescent="0.2">
      <c r="A111" s="40"/>
      <c r="B111" s="57" t="s">
        <v>40</v>
      </c>
      <c r="C111" s="31">
        <v>43769</v>
      </c>
      <c r="D111" s="32">
        <f t="shared" si="13"/>
        <v>0.61458333333333326</v>
      </c>
      <c r="E111" s="33">
        <v>0.625</v>
      </c>
      <c r="F111" s="34">
        <f t="shared" si="15"/>
        <v>0.70833333333333337</v>
      </c>
      <c r="G111" s="89" t="s">
        <v>15</v>
      </c>
      <c r="H111" s="43" t="s">
        <v>31</v>
      </c>
      <c r="I111" s="39" t="s">
        <v>78</v>
      </c>
      <c r="J111" s="55" t="s">
        <v>140</v>
      </c>
      <c r="K111" s="37" t="s">
        <v>141</v>
      </c>
      <c r="L111" s="46">
        <v>8.3333333333333329E-2</v>
      </c>
      <c r="M111" s="177">
        <v>5</v>
      </c>
      <c r="N111" s="39">
        <v>2</v>
      </c>
      <c r="O111" s="39" t="s">
        <v>25</v>
      </c>
      <c r="P111" s="36" t="s">
        <v>449</v>
      </c>
    </row>
    <row r="112" spans="1:407" s="40" customFormat="1" ht="12.75" customHeight="1" x14ac:dyDescent="0.2">
      <c r="B112" s="56" t="s">
        <v>14</v>
      </c>
      <c r="C112" s="30">
        <v>43747</v>
      </c>
      <c r="D112" s="32">
        <f t="shared" si="13"/>
        <v>0.57291666666666652</v>
      </c>
      <c r="E112" s="33">
        <f>F112-L112</f>
        <v>0.58333333333333326</v>
      </c>
      <c r="F112" s="73">
        <v>0.66666666666666663</v>
      </c>
      <c r="G112" s="52" t="s">
        <v>15</v>
      </c>
      <c r="H112" s="35" t="s">
        <v>16</v>
      </c>
      <c r="I112" s="36" t="s">
        <v>22</v>
      </c>
      <c r="J112" s="35" t="s">
        <v>72</v>
      </c>
      <c r="K112" s="37" t="s">
        <v>73</v>
      </c>
      <c r="L112" s="38">
        <v>8.3333333333333329E-2</v>
      </c>
      <c r="M112" s="178">
        <v>5</v>
      </c>
      <c r="N112" s="39">
        <v>2</v>
      </c>
      <c r="O112" s="39" t="s">
        <v>25</v>
      </c>
      <c r="P112" s="36" t="s">
        <v>449</v>
      </c>
    </row>
    <row r="113" spans="1:17" s="41" customFormat="1" ht="12.75" customHeight="1" x14ac:dyDescent="0.2">
      <c r="A113" s="40"/>
      <c r="B113" s="51" t="s">
        <v>30</v>
      </c>
      <c r="C113" s="30">
        <v>43752</v>
      </c>
      <c r="D113" s="32">
        <f t="shared" si="13"/>
        <v>0.55208333333333326</v>
      </c>
      <c r="E113" s="33">
        <f>F113-L113</f>
        <v>0.5625</v>
      </c>
      <c r="F113" s="73">
        <v>0.66666666666666663</v>
      </c>
      <c r="G113" s="52" t="s">
        <v>15</v>
      </c>
      <c r="H113" s="35" t="s">
        <v>16</v>
      </c>
      <c r="I113" s="36" t="s">
        <v>22</v>
      </c>
      <c r="J113" s="35" t="s">
        <v>130</v>
      </c>
      <c r="K113" s="37" t="s">
        <v>131</v>
      </c>
      <c r="L113" s="38">
        <v>0.10416666666666667</v>
      </c>
      <c r="M113" s="178">
        <v>5</v>
      </c>
      <c r="N113" s="39">
        <v>2</v>
      </c>
      <c r="O113" s="39" t="s">
        <v>25</v>
      </c>
      <c r="P113" s="36" t="s">
        <v>449</v>
      </c>
      <c r="Q113" s="50"/>
    </row>
    <row r="114" spans="1:17" s="41" customFormat="1" ht="12.75" customHeight="1" x14ac:dyDescent="0.2">
      <c r="A114" s="40"/>
      <c r="B114" s="56" t="s">
        <v>40</v>
      </c>
      <c r="C114" s="30">
        <v>43741</v>
      </c>
      <c r="D114" s="32">
        <f t="shared" si="13"/>
        <v>0.55208333333333326</v>
      </c>
      <c r="E114" s="33">
        <f>F114-L114</f>
        <v>0.5625</v>
      </c>
      <c r="F114" s="52">
        <v>0.66666666666666663</v>
      </c>
      <c r="G114" s="52" t="s">
        <v>15</v>
      </c>
      <c r="H114" s="35" t="s">
        <v>16</v>
      </c>
      <c r="I114" s="36" t="s">
        <v>17</v>
      </c>
      <c r="J114" s="35" t="s">
        <v>18</v>
      </c>
      <c r="K114" s="37" t="s">
        <v>394</v>
      </c>
      <c r="L114" s="38">
        <v>0.10416666666666667</v>
      </c>
      <c r="M114" s="178">
        <v>5</v>
      </c>
      <c r="N114" s="39">
        <v>3</v>
      </c>
      <c r="O114" s="39" t="s">
        <v>19</v>
      </c>
      <c r="P114" s="36" t="s">
        <v>449</v>
      </c>
      <c r="Q114" s="50"/>
    </row>
    <row r="115" spans="1:17" ht="15.75" customHeight="1" x14ac:dyDescent="0.25"/>
    <row r="116" spans="1:17" ht="15.75" customHeight="1" x14ac:dyDescent="0.25"/>
    <row r="117" spans="1:17" ht="15.75" customHeight="1" x14ac:dyDescent="0.25"/>
    <row r="118" spans="1:17" ht="15.75" customHeight="1" x14ac:dyDescent="0.25"/>
    <row r="119" spans="1:17" ht="15.75" customHeight="1" x14ac:dyDescent="0.25"/>
    <row r="120" spans="1:17" ht="15.75" customHeight="1" x14ac:dyDescent="0.25"/>
    <row r="121" spans="1:17" ht="15.75" customHeight="1" x14ac:dyDescent="0.25"/>
  </sheetData>
  <printOptions horizontalCentered="1"/>
  <pageMargins left="0.23622047244094499" right="0.31496062992126" top="0.66929133858267698" bottom="0.15748031496063" header="0.196850393700787" footer="0.15748031496063"/>
  <pageSetup paperSize="8" orientation="landscape" r:id="rId1"/>
  <headerFooter>
    <oddHeader>&amp;C&amp;"-,Bold"&amp;14OCTOBER/NOVEMBER 2019 EXAMINATION TIMETABLE , DRAFT 3 (20/09/2019)</oddHeader>
  </headerFooter>
  <rowBreaks count="2" manualBreakCount="2">
    <brk id="44" max="16383" man="1"/>
    <brk id="78" max="16383" man="1"/>
  </rowBreaks>
  <ignoredErrors>
    <ignoredError sqref="D2:D91 D110:D114 D92 D93:D10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4"/>
  <sheetViews>
    <sheetView zoomScale="175" zoomScaleNormal="175" zoomScaleSheetLayoutView="160" zoomScalePageLayoutView="70" workbookViewId="0">
      <selection activeCell="I84" sqref="I84"/>
    </sheetView>
  </sheetViews>
  <sheetFormatPr defaultRowHeight="8.1" customHeight="1" x14ac:dyDescent="0.25"/>
  <cols>
    <col min="1" max="1" width="5.7109375" style="1" customWidth="1"/>
    <col min="2" max="2" width="4.42578125" style="3" customWidth="1"/>
    <col min="3" max="4" width="5.5703125" style="1" customWidth="1"/>
    <col min="5" max="5" width="6" style="14" customWidth="1"/>
    <col min="6" max="6" width="4.140625" style="12" customWidth="1"/>
    <col min="7" max="7" width="4.28515625" style="1" customWidth="1"/>
    <col min="8" max="8" width="43.85546875" style="1" customWidth="1"/>
    <col min="9" max="9" width="12.28515625" style="1" customWidth="1"/>
    <col min="10" max="16384" width="9.140625" style="1"/>
  </cols>
  <sheetData>
    <row r="1" spans="1:9" ht="8.1" customHeight="1" x14ac:dyDescent="0.25">
      <c r="A1" s="16" t="s">
        <v>0</v>
      </c>
      <c r="B1" s="17" t="s">
        <v>1</v>
      </c>
      <c r="C1" s="18" t="s">
        <v>2</v>
      </c>
      <c r="D1" s="18" t="s">
        <v>3</v>
      </c>
      <c r="E1" s="19" t="s">
        <v>4</v>
      </c>
      <c r="F1" s="20" t="s">
        <v>175</v>
      </c>
      <c r="G1" s="18" t="s">
        <v>6</v>
      </c>
      <c r="H1" s="18" t="s">
        <v>176</v>
      </c>
      <c r="I1" s="21" t="s">
        <v>177</v>
      </c>
    </row>
    <row r="2" spans="1:9" s="23" customFormat="1" ht="8.1" customHeight="1" x14ac:dyDescent="0.25">
      <c r="A2" s="5" t="s">
        <v>178</v>
      </c>
      <c r="B2" s="5">
        <v>40604</v>
      </c>
      <c r="C2" s="8">
        <f t="shared" ref="C2:C33" si="0">D2-0.0104166666666667</f>
        <v>0.32291666666666669</v>
      </c>
      <c r="D2" s="8">
        <f t="shared" ref="D2:D33" si="1">E2-F2</f>
        <v>0.33333333333333337</v>
      </c>
      <c r="E2" s="13">
        <v>0.64583333333333337</v>
      </c>
      <c r="F2" s="11">
        <v>0.3125</v>
      </c>
      <c r="G2" s="6" t="s">
        <v>16</v>
      </c>
      <c r="H2" s="6" t="s">
        <v>179</v>
      </c>
      <c r="I2" s="6" t="s">
        <v>180</v>
      </c>
    </row>
    <row r="3" spans="1:9" s="23" customFormat="1" ht="8.1" customHeight="1" x14ac:dyDescent="0.25">
      <c r="A3" s="5" t="s">
        <v>178</v>
      </c>
      <c r="B3" s="5">
        <v>40604</v>
      </c>
      <c r="C3" s="8">
        <f t="shared" si="0"/>
        <v>0.40625</v>
      </c>
      <c r="D3" s="8">
        <f t="shared" si="1"/>
        <v>0.41666666666666669</v>
      </c>
      <c r="E3" s="13">
        <v>0.5</v>
      </c>
      <c r="F3" s="11">
        <v>8.3333333333333329E-2</v>
      </c>
      <c r="G3" s="6" t="s">
        <v>16</v>
      </c>
      <c r="H3" s="6" t="s">
        <v>181</v>
      </c>
      <c r="I3" s="6" t="s">
        <v>180</v>
      </c>
    </row>
    <row r="4" spans="1:9" ht="8.1" customHeight="1" x14ac:dyDescent="0.25">
      <c r="A4" s="5" t="s">
        <v>182</v>
      </c>
      <c r="B4" s="5">
        <v>40605</v>
      </c>
      <c r="C4" s="8">
        <f t="shared" si="0"/>
        <v>0.32291666666666669</v>
      </c>
      <c r="D4" s="8">
        <f t="shared" si="1"/>
        <v>0.33333333333333337</v>
      </c>
      <c r="E4" s="13">
        <v>0.64583333333333337</v>
      </c>
      <c r="F4" s="11">
        <v>0.3125</v>
      </c>
      <c r="G4" s="6" t="s">
        <v>16</v>
      </c>
      <c r="H4" s="6" t="s">
        <v>179</v>
      </c>
      <c r="I4" s="6" t="s">
        <v>180</v>
      </c>
    </row>
    <row r="5" spans="1:9" ht="8.1" customHeight="1" x14ac:dyDescent="0.25">
      <c r="A5" s="9" t="s">
        <v>183</v>
      </c>
      <c r="B5" s="5">
        <v>40624</v>
      </c>
      <c r="C5" s="8">
        <f t="shared" si="0"/>
        <v>0.32291666666666663</v>
      </c>
      <c r="D5" s="8">
        <f t="shared" si="1"/>
        <v>0.33333333333333331</v>
      </c>
      <c r="E5" s="8">
        <v>0.45833333333333331</v>
      </c>
      <c r="F5" s="10">
        <v>0.125</v>
      </c>
      <c r="G5" s="4" t="s">
        <v>16</v>
      </c>
      <c r="H5" s="4" t="s">
        <v>184</v>
      </c>
      <c r="I5" s="6" t="s">
        <v>185</v>
      </c>
    </row>
    <row r="6" spans="1:9" ht="8.1" customHeight="1" x14ac:dyDescent="0.25">
      <c r="A6" s="9" t="s">
        <v>183</v>
      </c>
      <c r="B6" s="5">
        <v>40624</v>
      </c>
      <c r="C6" s="8">
        <f t="shared" si="0"/>
        <v>0.48958333333333331</v>
      </c>
      <c r="D6" s="8">
        <f t="shared" si="1"/>
        <v>0.5</v>
      </c>
      <c r="E6" s="8">
        <v>0.625</v>
      </c>
      <c r="F6" s="10">
        <v>0.125</v>
      </c>
      <c r="G6" s="4" t="s">
        <v>16</v>
      </c>
      <c r="H6" s="4" t="s">
        <v>186</v>
      </c>
      <c r="I6" s="6" t="s">
        <v>185</v>
      </c>
    </row>
    <row r="7" spans="1:9" ht="8.1" customHeight="1" x14ac:dyDescent="0.25">
      <c r="A7" s="4" t="s">
        <v>182</v>
      </c>
      <c r="B7" s="5">
        <v>40626</v>
      </c>
      <c r="C7" s="8">
        <f t="shared" si="0"/>
        <v>0.32291666666666663</v>
      </c>
      <c r="D7" s="8">
        <f t="shared" si="1"/>
        <v>0.33333333333333331</v>
      </c>
      <c r="E7" s="13">
        <v>0.66666666666666663</v>
      </c>
      <c r="F7" s="11">
        <v>0.33333333333333331</v>
      </c>
      <c r="G7" s="9" t="s">
        <v>16</v>
      </c>
      <c r="H7" s="9" t="s">
        <v>187</v>
      </c>
      <c r="I7" s="6" t="s">
        <v>188</v>
      </c>
    </row>
    <row r="8" spans="1:9" ht="8.1" customHeight="1" x14ac:dyDescent="0.25">
      <c r="A8" s="4" t="s">
        <v>189</v>
      </c>
      <c r="B8" s="5">
        <v>40627</v>
      </c>
      <c r="C8" s="8">
        <f t="shared" si="0"/>
        <v>0.32291666666666669</v>
      </c>
      <c r="D8" s="8">
        <f t="shared" si="1"/>
        <v>0.33333333333333337</v>
      </c>
      <c r="E8" s="13">
        <v>0.5</v>
      </c>
      <c r="F8" s="11">
        <v>0.16666666666666666</v>
      </c>
      <c r="G8" s="9" t="s">
        <v>16</v>
      </c>
      <c r="H8" s="9" t="s">
        <v>187</v>
      </c>
      <c r="I8" s="6" t="s">
        <v>188</v>
      </c>
    </row>
    <row r="9" spans="1:9" ht="8.1" customHeight="1" x14ac:dyDescent="0.25">
      <c r="A9" s="9" t="s">
        <v>190</v>
      </c>
      <c r="B9" s="5">
        <v>40630</v>
      </c>
      <c r="C9" s="8">
        <f t="shared" si="0"/>
        <v>0.32291666666666663</v>
      </c>
      <c r="D9" s="8">
        <f t="shared" si="1"/>
        <v>0.33333333333333331</v>
      </c>
      <c r="E9" s="8">
        <v>0.45833333333333331</v>
      </c>
      <c r="F9" s="10">
        <v>0.125</v>
      </c>
      <c r="G9" s="4" t="s">
        <v>16</v>
      </c>
      <c r="H9" s="4" t="s">
        <v>191</v>
      </c>
      <c r="I9" s="6" t="s">
        <v>185</v>
      </c>
    </row>
    <row r="10" spans="1:9" ht="8.1" customHeight="1" x14ac:dyDescent="0.25">
      <c r="A10" s="6" t="s">
        <v>190</v>
      </c>
      <c r="B10" s="5">
        <v>40630</v>
      </c>
      <c r="C10" s="8">
        <f t="shared" si="0"/>
        <v>0.36458333333333337</v>
      </c>
      <c r="D10" s="8">
        <f t="shared" si="1"/>
        <v>0.37500000000000006</v>
      </c>
      <c r="E10" s="13">
        <v>0.64583333333333337</v>
      </c>
      <c r="F10" s="11">
        <v>0.27083333333333331</v>
      </c>
      <c r="G10" s="6" t="s">
        <v>31</v>
      </c>
      <c r="H10" s="6" t="s">
        <v>192</v>
      </c>
      <c r="I10" s="6" t="s">
        <v>193</v>
      </c>
    </row>
    <row r="11" spans="1:9" ht="8.1" customHeight="1" x14ac:dyDescent="0.25">
      <c r="A11" s="6" t="s">
        <v>190</v>
      </c>
      <c r="B11" s="5">
        <v>40630</v>
      </c>
      <c r="C11" s="8">
        <f t="shared" si="0"/>
        <v>0.36458333333333337</v>
      </c>
      <c r="D11" s="8">
        <f t="shared" si="1"/>
        <v>0.37500000000000006</v>
      </c>
      <c r="E11" s="13">
        <v>0.64583333333333337</v>
      </c>
      <c r="F11" s="11">
        <v>0.27083333333333331</v>
      </c>
      <c r="G11" s="6" t="s">
        <v>31</v>
      </c>
      <c r="H11" s="6" t="s">
        <v>194</v>
      </c>
      <c r="I11" s="6" t="s">
        <v>193</v>
      </c>
    </row>
    <row r="12" spans="1:9" ht="8.1" customHeight="1" x14ac:dyDescent="0.25">
      <c r="A12" s="9" t="s">
        <v>190</v>
      </c>
      <c r="B12" s="5">
        <v>40630</v>
      </c>
      <c r="C12" s="8">
        <f t="shared" si="0"/>
        <v>0.48958333333333331</v>
      </c>
      <c r="D12" s="8">
        <f t="shared" si="1"/>
        <v>0.5</v>
      </c>
      <c r="E12" s="8">
        <v>0.625</v>
      </c>
      <c r="F12" s="10">
        <v>0.125</v>
      </c>
      <c r="G12" s="4" t="s">
        <v>16</v>
      </c>
      <c r="H12" s="4" t="s">
        <v>195</v>
      </c>
      <c r="I12" s="6" t="s">
        <v>185</v>
      </c>
    </row>
    <row r="13" spans="1:9" ht="8.1" customHeight="1" x14ac:dyDescent="0.25">
      <c r="A13" s="9" t="s">
        <v>189</v>
      </c>
      <c r="B13" s="5">
        <v>40655</v>
      </c>
      <c r="C13" s="8">
        <f t="shared" si="0"/>
        <v>0.32291666666666663</v>
      </c>
      <c r="D13" s="8">
        <f t="shared" si="1"/>
        <v>0.33333333333333331</v>
      </c>
      <c r="E13" s="8">
        <v>0.625</v>
      </c>
      <c r="F13" s="10">
        <v>0.29166666666666669</v>
      </c>
      <c r="G13" s="9" t="s">
        <v>16</v>
      </c>
      <c r="H13" s="9" t="s">
        <v>196</v>
      </c>
      <c r="I13" s="6" t="s">
        <v>197</v>
      </c>
    </row>
    <row r="14" spans="1:9" ht="8.1" customHeight="1" x14ac:dyDescent="0.25">
      <c r="A14" s="9" t="s">
        <v>198</v>
      </c>
      <c r="B14" s="5">
        <v>40656</v>
      </c>
      <c r="C14" s="8">
        <f t="shared" si="0"/>
        <v>0.32291666666666669</v>
      </c>
      <c r="D14" s="8">
        <f t="shared" si="1"/>
        <v>0.33333333333333337</v>
      </c>
      <c r="E14" s="8">
        <v>0.70833333333333337</v>
      </c>
      <c r="F14" s="10">
        <v>0.375</v>
      </c>
      <c r="G14" s="9" t="s">
        <v>16</v>
      </c>
      <c r="H14" s="9" t="s">
        <v>199</v>
      </c>
      <c r="I14" s="6" t="s">
        <v>188</v>
      </c>
    </row>
    <row r="15" spans="1:9" ht="8.1" customHeight="1" x14ac:dyDescent="0.25">
      <c r="A15" s="9" t="s">
        <v>200</v>
      </c>
      <c r="B15" s="5">
        <v>40657</v>
      </c>
      <c r="C15" s="8">
        <f t="shared" si="0"/>
        <v>0.32291666666666669</v>
      </c>
      <c r="D15" s="8">
        <f t="shared" si="1"/>
        <v>0.33333333333333337</v>
      </c>
      <c r="E15" s="8">
        <v>0.70833333333333337</v>
      </c>
      <c r="F15" s="10">
        <v>0.375</v>
      </c>
      <c r="G15" s="9" t="s">
        <v>16</v>
      </c>
      <c r="H15" s="9" t="s">
        <v>201</v>
      </c>
      <c r="I15" s="6" t="s">
        <v>188</v>
      </c>
    </row>
    <row r="16" spans="1:9" ht="8.1" customHeight="1" x14ac:dyDescent="0.25">
      <c r="A16" s="4" t="s">
        <v>190</v>
      </c>
      <c r="B16" s="5">
        <v>40658</v>
      </c>
      <c r="C16" s="8">
        <f t="shared" si="0"/>
        <v>0.32291666666666669</v>
      </c>
      <c r="D16" s="8">
        <f t="shared" si="1"/>
        <v>0.33333333333333337</v>
      </c>
      <c r="E16" s="8">
        <v>0.5</v>
      </c>
      <c r="F16" s="10">
        <v>0.16666666666666666</v>
      </c>
      <c r="G16" s="4" t="s">
        <v>31</v>
      </c>
      <c r="H16" s="4" t="s">
        <v>202</v>
      </c>
      <c r="I16" s="6" t="s">
        <v>197</v>
      </c>
    </row>
    <row r="17" spans="1:9" ht="8.1" customHeight="1" x14ac:dyDescent="0.25">
      <c r="A17" s="9" t="s">
        <v>183</v>
      </c>
      <c r="B17" s="5">
        <v>40659</v>
      </c>
      <c r="C17" s="8">
        <f t="shared" si="0"/>
        <v>0.32291666666666663</v>
      </c>
      <c r="D17" s="8">
        <f t="shared" si="1"/>
        <v>0.33333333333333331</v>
      </c>
      <c r="E17" s="8">
        <v>0.45833333333333331</v>
      </c>
      <c r="F17" s="10">
        <v>0.125</v>
      </c>
      <c r="G17" s="9" t="s">
        <v>16</v>
      </c>
      <c r="H17" s="9" t="s">
        <v>203</v>
      </c>
      <c r="I17" s="6" t="s">
        <v>204</v>
      </c>
    </row>
    <row r="18" spans="1:9" ht="8.1" customHeight="1" x14ac:dyDescent="0.25">
      <c r="A18" s="9" t="s">
        <v>178</v>
      </c>
      <c r="B18" s="5">
        <v>40660</v>
      </c>
      <c r="C18" s="8">
        <f t="shared" si="0"/>
        <v>0.32291666666666663</v>
      </c>
      <c r="D18" s="8">
        <f t="shared" si="1"/>
        <v>0.33333333333333331</v>
      </c>
      <c r="E18" s="8">
        <v>0.45833333333333331</v>
      </c>
      <c r="F18" s="10">
        <v>0.125</v>
      </c>
      <c r="G18" s="9" t="s">
        <v>16</v>
      </c>
      <c r="H18" s="9" t="s">
        <v>205</v>
      </c>
      <c r="I18" s="6" t="s">
        <v>204</v>
      </c>
    </row>
    <row r="19" spans="1:9" ht="8.1" customHeight="1" x14ac:dyDescent="0.25">
      <c r="A19" s="6" t="s">
        <v>183</v>
      </c>
      <c r="B19" s="5">
        <v>40666</v>
      </c>
      <c r="C19" s="8">
        <f t="shared" si="0"/>
        <v>0.32291666666666663</v>
      </c>
      <c r="D19" s="8">
        <f t="shared" si="1"/>
        <v>0.33333333333333331</v>
      </c>
      <c r="E19" s="13">
        <v>0.625</v>
      </c>
      <c r="F19" s="11">
        <v>0.29166666666666669</v>
      </c>
      <c r="G19" s="6" t="s">
        <v>31</v>
      </c>
      <c r="H19" s="6" t="s">
        <v>206</v>
      </c>
      <c r="I19" s="6" t="s">
        <v>207</v>
      </c>
    </row>
    <row r="20" spans="1:9" ht="8.1" customHeight="1" x14ac:dyDescent="0.25">
      <c r="A20" s="6" t="s">
        <v>183</v>
      </c>
      <c r="B20" s="5">
        <v>40666</v>
      </c>
      <c r="C20" s="8">
        <f t="shared" si="0"/>
        <v>0.32291666666666663</v>
      </c>
      <c r="D20" s="8">
        <f t="shared" si="1"/>
        <v>0.33333333333333331</v>
      </c>
      <c r="E20" s="13">
        <v>0.625</v>
      </c>
      <c r="F20" s="11">
        <v>0.29166666666666669</v>
      </c>
      <c r="G20" s="6" t="s">
        <v>31</v>
      </c>
      <c r="H20" s="6" t="s">
        <v>208</v>
      </c>
      <c r="I20" s="6" t="s">
        <v>207</v>
      </c>
    </row>
    <row r="21" spans="1:9" ht="8.1" customHeight="1" x14ac:dyDescent="0.25">
      <c r="A21" s="6" t="s">
        <v>178</v>
      </c>
      <c r="B21" s="5">
        <v>40667</v>
      </c>
      <c r="C21" s="8">
        <f t="shared" si="0"/>
        <v>0.32291666666666663</v>
      </c>
      <c r="D21" s="8">
        <f t="shared" si="1"/>
        <v>0.33333333333333331</v>
      </c>
      <c r="E21" s="13">
        <v>0.625</v>
      </c>
      <c r="F21" s="11">
        <v>0.29166666666666669</v>
      </c>
      <c r="G21" s="6" t="s">
        <v>31</v>
      </c>
      <c r="H21" s="6" t="s">
        <v>206</v>
      </c>
      <c r="I21" s="6" t="s">
        <v>207</v>
      </c>
    </row>
    <row r="22" spans="1:9" ht="8.1" customHeight="1" x14ac:dyDescent="0.25">
      <c r="A22" s="6" t="s">
        <v>178</v>
      </c>
      <c r="B22" s="5">
        <v>40667</v>
      </c>
      <c r="C22" s="8">
        <f t="shared" si="0"/>
        <v>0.32291666666666663</v>
      </c>
      <c r="D22" s="8">
        <f t="shared" si="1"/>
        <v>0.33333333333333331</v>
      </c>
      <c r="E22" s="13">
        <v>0.625</v>
      </c>
      <c r="F22" s="11">
        <v>0.29166666666666669</v>
      </c>
      <c r="G22" s="6" t="s">
        <v>31</v>
      </c>
      <c r="H22" s="6" t="s">
        <v>208</v>
      </c>
      <c r="I22" s="6" t="s">
        <v>207</v>
      </c>
    </row>
    <row r="23" spans="1:9" ht="8.1" customHeight="1" x14ac:dyDescent="0.25">
      <c r="A23" s="6" t="s">
        <v>182</v>
      </c>
      <c r="B23" s="5">
        <v>40668</v>
      </c>
      <c r="C23" s="8">
        <f t="shared" si="0"/>
        <v>0.32291666666666663</v>
      </c>
      <c r="D23" s="8">
        <f t="shared" si="1"/>
        <v>0.33333333333333331</v>
      </c>
      <c r="E23" s="13">
        <v>0.625</v>
      </c>
      <c r="F23" s="11">
        <v>0.29166666666666669</v>
      </c>
      <c r="G23" s="6" t="s">
        <v>31</v>
      </c>
      <c r="H23" s="6" t="s">
        <v>206</v>
      </c>
      <c r="I23" s="6" t="s">
        <v>207</v>
      </c>
    </row>
    <row r="24" spans="1:9" ht="8.1" customHeight="1" x14ac:dyDescent="0.25">
      <c r="A24" s="6" t="s">
        <v>182</v>
      </c>
      <c r="B24" s="5">
        <v>40668</v>
      </c>
      <c r="C24" s="8">
        <f t="shared" si="0"/>
        <v>0.32291666666666663</v>
      </c>
      <c r="D24" s="8">
        <f t="shared" si="1"/>
        <v>0.33333333333333331</v>
      </c>
      <c r="E24" s="13">
        <v>0.625</v>
      </c>
      <c r="F24" s="11">
        <v>0.29166666666666669</v>
      </c>
      <c r="G24" s="6" t="s">
        <v>31</v>
      </c>
      <c r="H24" s="6" t="s">
        <v>208</v>
      </c>
      <c r="I24" s="6" t="s">
        <v>207</v>
      </c>
    </row>
    <row r="25" spans="1:9" ht="8.1" customHeight="1" x14ac:dyDescent="0.25">
      <c r="A25" s="9" t="s">
        <v>189</v>
      </c>
      <c r="B25" s="5">
        <v>40669</v>
      </c>
      <c r="C25" s="8">
        <f t="shared" si="0"/>
        <v>0.32291666666666663</v>
      </c>
      <c r="D25" s="8">
        <f t="shared" si="1"/>
        <v>0.33333333333333331</v>
      </c>
      <c r="E25" s="8">
        <v>0.45833333333333331</v>
      </c>
      <c r="F25" s="10">
        <v>0.125</v>
      </c>
      <c r="G25" s="4" t="s">
        <v>16</v>
      </c>
      <c r="H25" s="9" t="s">
        <v>209</v>
      </c>
      <c r="I25" s="6" t="s">
        <v>210</v>
      </c>
    </row>
    <row r="26" spans="1:9" ht="8.1" customHeight="1" x14ac:dyDescent="0.25">
      <c r="A26" s="9" t="s">
        <v>189</v>
      </c>
      <c r="B26" s="5">
        <v>40669</v>
      </c>
      <c r="C26" s="8">
        <f t="shared" si="0"/>
        <v>0.48958333333333331</v>
      </c>
      <c r="D26" s="8">
        <f t="shared" si="1"/>
        <v>0.5</v>
      </c>
      <c r="E26" s="8">
        <v>0.625</v>
      </c>
      <c r="F26" s="10">
        <v>0.125</v>
      </c>
      <c r="G26" s="4" t="s">
        <v>16</v>
      </c>
      <c r="H26" s="9" t="s">
        <v>211</v>
      </c>
      <c r="I26" s="6" t="s">
        <v>210</v>
      </c>
    </row>
    <row r="27" spans="1:9" ht="8.1" customHeight="1" x14ac:dyDescent="0.25">
      <c r="A27" s="15" t="s">
        <v>190</v>
      </c>
      <c r="B27" s="5">
        <v>40672</v>
      </c>
      <c r="C27" s="8">
        <f t="shared" si="0"/>
        <v>0.32291666666666663</v>
      </c>
      <c r="D27" s="8">
        <f t="shared" si="1"/>
        <v>0.33333333333333331</v>
      </c>
      <c r="E27" s="13">
        <v>0.66666666666666663</v>
      </c>
      <c r="F27" s="11">
        <v>0.33333333333333331</v>
      </c>
      <c r="G27" s="9" t="s">
        <v>16</v>
      </c>
      <c r="H27" s="9" t="s">
        <v>212</v>
      </c>
      <c r="I27" s="6" t="s">
        <v>188</v>
      </c>
    </row>
    <row r="28" spans="1:9" ht="8.1" customHeight="1" x14ac:dyDescent="0.25">
      <c r="A28" s="15" t="s">
        <v>190</v>
      </c>
      <c r="B28" s="5">
        <v>40672</v>
      </c>
      <c r="C28" s="8">
        <f t="shared" si="0"/>
        <v>0.32291666666666663</v>
      </c>
      <c r="D28" s="8">
        <f t="shared" si="1"/>
        <v>0.33333333333333331</v>
      </c>
      <c r="E28" s="8">
        <v>0.4375</v>
      </c>
      <c r="F28" s="10">
        <v>0.10416666666666667</v>
      </c>
      <c r="G28" s="4" t="s">
        <v>31</v>
      </c>
      <c r="H28" s="4" t="s">
        <v>213</v>
      </c>
      <c r="I28" s="6" t="s">
        <v>197</v>
      </c>
    </row>
    <row r="29" spans="1:9" ht="8.1" customHeight="1" x14ac:dyDescent="0.25">
      <c r="A29" s="9" t="s">
        <v>190</v>
      </c>
      <c r="B29" s="5">
        <v>40672</v>
      </c>
      <c r="C29" s="8">
        <f t="shared" si="0"/>
        <v>0.41666666666666663</v>
      </c>
      <c r="D29" s="8">
        <f t="shared" si="1"/>
        <v>0.42708333333333331</v>
      </c>
      <c r="E29" s="13">
        <v>0.5</v>
      </c>
      <c r="F29" s="10">
        <v>7.2916666666666671E-2</v>
      </c>
      <c r="G29" s="4" t="s">
        <v>16</v>
      </c>
      <c r="H29" s="4" t="s">
        <v>214</v>
      </c>
      <c r="I29" s="6" t="s">
        <v>20</v>
      </c>
    </row>
    <row r="30" spans="1:9" ht="8.1" customHeight="1" x14ac:dyDescent="0.25">
      <c r="A30" s="15" t="s">
        <v>190</v>
      </c>
      <c r="B30" s="5">
        <v>40672</v>
      </c>
      <c r="C30" s="8">
        <f t="shared" si="0"/>
        <v>0.44791666666666669</v>
      </c>
      <c r="D30" s="8">
        <f t="shared" si="1"/>
        <v>0.45833333333333337</v>
      </c>
      <c r="E30" s="13">
        <v>0.52083333333333337</v>
      </c>
      <c r="F30" s="11">
        <v>6.25E-2</v>
      </c>
      <c r="G30" s="6" t="s">
        <v>31</v>
      </c>
      <c r="H30" s="6" t="s">
        <v>215</v>
      </c>
      <c r="I30" s="6" t="s">
        <v>197</v>
      </c>
    </row>
    <row r="31" spans="1:9" ht="8.1" customHeight="1" x14ac:dyDescent="0.25">
      <c r="A31" s="15" t="s">
        <v>190</v>
      </c>
      <c r="B31" s="5">
        <v>40672</v>
      </c>
      <c r="C31" s="8">
        <f t="shared" si="0"/>
        <v>0.44791666666666669</v>
      </c>
      <c r="D31" s="8">
        <f t="shared" si="1"/>
        <v>0.45833333333333337</v>
      </c>
      <c r="E31" s="13">
        <v>0.52083333333333337</v>
      </c>
      <c r="F31" s="10">
        <v>6.25E-2</v>
      </c>
      <c r="G31" s="9" t="s">
        <v>31</v>
      </c>
      <c r="H31" s="9" t="s">
        <v>216</v>
      </c>
      <c r="I31" s="6" t="s">
        <v>197</v>
      </c>
    </row>
    <row r="32" spans="1:9" ht="8.1" customHeight="1" x14ac:dyDescent="0.25">
      <c r="A32" s="9" t="s">
        <v>190</v>
      </c>
      <c r="B32" s="5">
        <v>40672</v>
      </c>
      <c r="C32" s="8">
        <f t="shared" si="0"/>
        <v>0.59374999999999989</v>
      </c>
      <c r="D32" s="8">
        <f t="shared" si="1"/>
        <v>0.60416666666666663</v>
      </c>
      <c r="E32" s="8">
        <v>0.66666666666666663</v>
      </c>
      <c r="F32" s="10">
        <v>6.25E-2</v>
      </c>
      <c r="G32" s="9" t="s">
        <v>16</v>
      </c>
      <c r="H32" s="9" t="s">
        <v>217</v>
      </c>
      <c r="I32" s="6" t="s">
        <v>20</v>
      </c>
    </row>
    <row r="33" spans="1:9" ht="8.1" customHeight="1" x14ac:dyDescent="0.25">
      <c r="A33" s="9" t="s">
        <v>190</v>
      </c>
      <c r="B33" s="5">
        <v>40672</v>
      </c>
      <c r="C33" s="8">
        <f t="shared" si="0"/>
        <v>0.61458333333333326</v>
      </c>
      <c r="D33" s="8">
        <f t="shared" si="1"/>
        <v>0.625</v>
      </c>
      <c r="E33" s="8">
        <v>0.66666666666666663</v>
      </c>
      <c r="F33" s="10">
        <v>4.1666666666666664E-2</v>
      </c>
      <c r="G33" s="9" t="s">
        <v>16</v>
      </c>
      <c r="H33" s="9" t="s">
        <v>218</v>
      </c>
      <c r="I33" s="6" t="s">
        <v>20</v>
      </c>
    </row>
    <row r="34" spans="1:9" ht="8.1" customHeight="1" x14ac:dyDescent="0.25">
      <c r="A34" s="9" t="s">
        <v>183</v>
      </c>
      <c r="B34" s="5">
        <v>40673</v>
      </c>
      <c r="C34" s="8">
        <f t="shared" ref="C34:C65" si="2">D34-0.0104166666666667</f>
        <v>0.32291666666666663</v>
      </c>
      <c r="D34" s="8">
        <f t="shared" ref="D34:D65" si="3">E34-F34</f>
        <v>0.33333333333333331</v>
      </c>
      <c r="E34" s="13">
        <v>0.66666666666666663</v>
      </c>
      <c r="F34" s="11">
        <v>0.33333333333333331</v>
      </c>
      <c r="G34" s="4" t="s">
        <v>16</v>
      </c>
      <c r="H34" s="4" t="s">
        <v>212</v>
      </c>
      <c r="I34" s="6" t="s">
        <v>188</v>
      </c>
    </row>
    <row r="35" spans="1:9" ht="8.1" customHeight="1" x14ac:dyDescent="0.25">
      <c r="A35" s="9" t="s">
        <v>183</v>
      </c>
      <c r="B35" s="5">
        <v>40673</v>
      </c>
      <c r="C35" s="8">
        <f t="shared" si="2"/>
        <v>0.32291666666666669</v>
      </c>
      <c r="D35" s="8">
        <f t="shared" si="3"/>
        <v>0.33333333333333337</v>
      </c>
      <c r="E35" s="13">
        <v>0.41666666666666669</v>
      </c>
      <c r="F35" s="11">
        <v>8.3333333333333329E-2</v>
      </c>
      <c r="G35" s="6" t="s">
        <v>219</v>
      </c>
      <c r="H35" s="4" t="s">
        <v>220</v>
      </c>
      <c r="I35" s="6" t="s">
        <v>221</v>
      </c>
    </row>
    <row r="36" spans="1:9" ht="8.1" customHeight="1" x14ac:dyDescent="0.25">
      <c r="A36" s="9" t="s">
        <v>183</v>
      </c>
      <c r="B36" s="5">
        <v>40673</v>
      </c>
      <c r="C36" s="8">
        <f t="shared" si="2"/>
        <v>0.56249999999999989</v>
      </c>
      <c r="D36" s="8">
        <f t="shared" si="3"/>
        <v>0.57291666666666663</v>
      </c>
      <c r="E36" s="8">
        <v>0.66666666666666663</v>
      </c>
      <c r="F36" s="10">
        <v>9.375E-2</v>
      </c>
      <c r="G36" s="9" t="s">
        <v>16</v>
      </c>
      <c r="H36" s="9" t="s">
        <v>222</v>
      </c>
      <c r="I36" s="6" t="s">
        <v>20</v>
      </c>
    </row>
    <row r="37" spans="1:9" ht="8.1" customHeight="1" x14ac:dyDescent="0.25">
      <c r="A37" s="9" t="s">
        <v>183</v>
      </c>
      <c r="B37" s="5">
        <v>40673</v>
      </c>
      <c r="C37" s="8">
        <f t="shared" si="2"/>
        <v>0.57291666666666652</v>
      </c>
      <c r="D37" s="8">
        <f t="shared" si="3"/>
        <v>0.58333333333333326</v>
      </c>
      <c r="E37" s="8">
        <v>0.66666666666666663</v>
      </c>
      <c r="F37" s="10">
        <v>8.3333333333333329E-2</v>
      </c>
      <c r="G37" s="9" t="s">
        <v>16</v>
      </c>
      <c r="H37" s="9" t="s">
        <v>223</v>
      </c>
      <c r="I37" s="6" t="s">
        <v>20</v>
      </c>
    </row>
    <row r="38" spans="1:9" ht="8.1" customHeight="1" x14ac:dyDescent="0.25">
      <c r="A38" s="9" t="s">
        <v>183</v>
      </c>
      <c r="B38" s="5">
        <v>40673</v>
      </c>
      <c r="C38" s="8">
        <f t="shared" si="2"/>
        <v>0.60416666666666652</v>
      </c>
      <c r="D38" s="8">
        <f t="shared" si="3"/>
        <v>0.61458333333333326</v>
      </c>
      <c r="E38" s="8">
        <v>0.66666666666666663</v>
      </c>
      <c r="F38" s="10">
        <v>5.2083333333333336E-2</v>
      </c>
      <c r="G38" s="9" t="s">
        <v>16</v>
      </c>
      <c r="H38" s="9" t="s">
        <v>224</v>
      </c>
      <c r="I38" s="6" t="s">
        <v>20</v>
      </c>
    </row>
    <row r="39" spans="1:9" ht="8.1" customHeight="1" x14ac:dyDescent="0.25">
      <c r="A39" s="9" t="s">
        <v>178</v>
      </c>
      <c r="B39" s="5">
        <v>40674</v>
      </c>
      <c r="C39" s="8">
        <f t="shared" si="2"/>
        <v>0.32291666666666663</v>
      </c>
      <c r="D39" s="8">
        <f t="shared" si="3"/>
        <v>0.33333333333333331</v>
      </c>
      <c r="E39" s="13">
        <v>0.66666666666666663</v>
      </c>
      <c r="F39" s="11">
        <v>0.33333333333333331</v>
      </c>
      <c r="G39" s="9" t="s">
        <v>16</v>
      </c>
      <c r="H39" s="9" t="s">
        <v>212</v>
      </c>
      <c r="I39" s="6" t="s">
        <v>188</v>
      </c>
    </row>
    <row r="40" spans="1:9" ht="8.1" customHeight="1" x14ac:dyDescent="0.25">
      <c r="A40" s="9" t="s">
        <v>178</v>
      </c>
      <c r="B40" s="5">
        <v>40674</v>
      </c>
      <c r="C40" s="8">
        <f t="shared" si="2"/>
        <v>0.40625</v>
      </c>
      <c r="D40" s="8">
        <f t="shared" si="3"/>
        <v>0.41666666666666669</v>
      </c>
      <c r="E40" s="8">
        <v>0.5</v>
      </c>
      <c r="F40" s="10">
        <v>8.3333333333333329E-2</v>
      </c>
      <c r="G40" s="9" t="s">
        <v>16</v>
      </c>
      <c r="H40" s="9" t="s">
        <v>225</v>
      </c>
      <c r="I40" s="6" t="s">
        <v>20</v>
      </c>
    </row>
    <row r="41" spans="1:9" ht="8.1" customHeight="1" x14ac:dyDescent="0.25">
      <c r="A41" s="9" t="s">
        <v>178</v>
      </c>
      <c r="B41" s="5">
        <v>40674</v>
      </c>
      <c r="C41" s="8">
        <f t="shared" si="2"/>
        <v>0.40625</v>
      </c>
      <c r="D41" s="8">
        <f t="shared" si="3"/>
        <v>0.41666666666666669</v>
      </c>
      <c r="E41" s="8">
        <v>0.5</v>
      </c>
      <c r="F41" s="10">
        <v>8.3333333333333329E-2</v>
      </c>
      <c r="G41" s="4" t="s">
        <v>16</v>
      </c>
      <c r="H41" s="4" t="s">
        <v>226</v>
      </c>
      <c r="I41" s="6" t="s">
        <v>20</v>
      </c>
    </row>
    <row r="42" spans="1:9" ht="8.1" customHeight="1" x14ac:dyDescent="0.25">
      <c r="A42" s="9" t="s">
        <v>178</v>
      </c>
      <c r="B42" s="5">
        <v>40674</v>
      </c>
      <c r="C42" s="8">
        <f t="shared" si="2"/>
        <v>0.57291666666666652</v>
      </c>
      <c r="D42" s="8">
        <f t="shared" si="3"/>
        <v>0.58333333333333326</v>
      </c>
      <c r="E42" s="8">
        <v>0.66666666666666663</v>
      </c>
      <c r="F42" s="10">
        <v>8.3333333333333329E-2</v>
      </c>
      <c r="G42" s="4" t="s">
        <v>16</v>
      </c>
      <c r="H42" s="4" t="s">
        <v>227</v>
      </c>
      <c r="I42" s="6" t="s">
        <v>20</v>
      </c>
    </row>
    <row r="43" spans="1:9" ht="8.1" customHeight="1" x14ac:dyDescent="0.25">
      <c r="A43" s="9" t="s">
        <v>182</v>
      </c>
      <c r="B43" s="5">
        <v>40675</v>
      </c>
      <c r="C43" s="8">
        <f t="shared" si="2"/>
        <v>0.40625</v>
      </c>
      <c r="D43" s="8">
        <f t="shared" si="3"/>
        <v>0.41666666666666669</v>
      </c>
      <c r="E43" s="13">
        <v>0.5</v>
      </c>
      <c r="F43" s="10">
        <v>8.3333333333333329E-2</v>
      </c>
      <c r="G43" s="9" t="s">
        <v>16</v>
      </c>
      <c r="H43" s="9" t="s">
        <v>228</v>
      </c>
      <c r="I43" s="6" t="s">
        <v>20</v>
      </c>
    </row>
    <row r="44" spans="1:9" ht="8.1" customHeight="1" x14ac:dyDescent="0.25">
      <c r="A44" s="9" t="s">
        <v>182</v>
      </c>
      <c r="B44" s="5">
        <v>40675</v>
      </c>
      <c r="C44" s="8">
        <f t="shared" si="2"/>
        <v>0.40625</v>
      </c>
      <c r="D44" s="8">
        <f t="shared" si="3"/>
        <v>0.41666666666666669</v>
      </c>
      <c r="E44" s="13">
        <v>0.5</v>
      </c>
      <c r="F44" s="10">
        <v>8.3333333333333329E-2</v>
      </c>
      <c r="G44" s="9" t="s">
        <v>16</v>
      </c>
      <c r="H44" s="9" t="s">
        <v>229</v>
      </c>
      <c r="I44" s="6" t="s">
        <v>20</v>
      </c>
    </row>
    <row r="45" spans="1:9" ht="8.1" customHeight="1" x14ac:dyDescent="0.25">
      <c r="A45" s="9" t="s">
        <v>182</v>
      </c>
      <c r="B45" s="5">
        <v>40675</v>
      </c>
      <c r="C45" s="8">
        <f t="shared" si="2"/>
        <v>0.42708333333333331</v>
      </c>
      <c r="D45" s="8">
        <f t="shared" si="3"/>
        <v>0.4375</v>
      </c>
      <c r="E45" s="13">
        <v>0.5</v>
      </c>
      <c r="F45" s="10">
        <v>6.25E-2</v>
      </c>
      <c r="G45" s="9" t="s">
        <v>16</v>
      </c>
      <c r="H45" s="9" t="s">
        <v>230</v>
      </c>
      <c r="I45" s="6" t="s">
        <v>20</v>
      </c>
    </row>
    <row r="46" spans="1:9" ht="8.1" customHeight="1" x14ac:dyDescent="0.25">
      <c r="A46" s="9" t="s">
        <v>182</v>
      </c>
      <c r="B46" s="5">
        <v>40675</v>
      </c>
      <c r="C46" s="8">
        <f t="shared" si="2"/>
        <v>0.53124999999999989</v>
      </c>
      <c r="D46" s="8">
        <f t="shared" si="3"/>
        <v>0.54166666666666663</v>
      </c>
      <c r="E46" s="13">
        <v>0.625</v>
      </c>
      <c r="F46" s="11">
        <v>8.3333333333333329E-2</v>
      </c>
      <c r="G46" s="6" t="s">
        <v>219</v>
      </c>
      <c r="H46" s="4" t="s">
        <v>231</v>
      </c>
      <c r="I46" s="6" t="s">
        <v>221</v>
      </c>
    </row>
    <row r="47" spans="1:9" ht="8.1" customHeight="1" x14ac:dyDescent="0.25">
      <c r="A47" s="9" t="s">
        <v>189</v>
      </c>
      <c r="B47" s="5">
        <v>40676</v>
      </c>
      <c r="C47" s="8">
        <f t="shared" si="2"/>
        <v>0.42708333333333331</v>
      </c>
      <c r="D47" s="8">
        <f t="shared" si="3"/>
        <v>0.4375</v>
      </c>
      <c r="E47" s="8">
        <v>0.5</v>
      </c>
      <c r="F47" s="10">
        <v>6.25E-2</v>
      </c>
      <c r="G47" s="4" t="s">
        <v>16</v>
      </c>
      <c r="H47" s="4" t="s">
        <v>232</v>
      </c>
      <c r="I47" s="6" t="s">
        <v>20</v>
      </c>
    </row>
    <row r="48" spans="1:9" ht="8.1" customHeight="1" x14ac:dyDescent="0.25">
      <c r="A48" s="9" t="s">
        <v>189</v>
      </c>
      <c r="B48" s="5">
        <v>40676</v>
      </c>
      <c r="C48" s="8">
        <f t="shared" si="2"/>
        <v>0.57291666666666652</v>
      </c>
      <c r="D48" s="8">
        <f t="shared" si="3"/>
        <v>0.58333333333333326</v>
      </c>
      <c r="E48" s="8">
        <v>0.66666666666666663</v>
      </c>
      <c r="F48" s="10">
        <v>8.3333333333333329E-2</v>
      </c>
      <c r="G48" s="2" t="s">
        <v>16</v>
      </c>
      <c r="H48" s="2" t="s">
        <v>233</v>
      </c>
      <c r="I48" s="2" t="s">
        <v>20</v>
      </c>
    </row>
    <row r="49" spans="1:9" ht="8.1" customHeight="1" x14ac:dyDescent="0.25">
      <c r="A49" s="9" t="s">
        <v>190</v>
      </c>
      <c r="B49" s="5">
        <v>40679</v>
      </c>
      <c r="C49" s="8">
        <f t="shared" si="2"/>
        <v>0.39583333333333331</v>
      </c>
      <c r="D49" s="8">
        <f t="shared" si="3"/>
        <v>0.40625</v>
      </c>
      <c r="E49" s="8">
        <v>0.5</v>
      </c>
      <c r="F49" s="10">
        <v>9.375E-2</v>
      </c>
      <c r="G49" s="4" t="s">
        <v>16</v>
      </c>
      <c r="H49" s="4" t="s">
        <v>234</v>
      </c>
      <c r="I49" s="6" t="s">
        <v>20</v>
      </c>
    </row>
    <row r="50" spans="1:9" ht="8.1" customHeight="1" x14ac:dyDescent="0.25">
      <c r="A50" s="9" t="s">
        <v>190</v>
      </c>
      <c r="B50" s="5">
        <v>40679</v>
      </c>
      <c r="C50" s="8">
        <f t="shared" si="2"/>
        <v>0.45833333333333326</v>
      </c>
      <c r="D50" s="8">
        <f t="shared" si="3"/>
        <v>0.46874999999999994</v>
      </c>
      <c r="E50" s="13">
        <v>0.54166666666666663</v>
      </c>
      <c r="F50" s="11">
        <v>7.2916666666666671E-2</v>
      </c>
      <c r="G50" s="6" t="s">
        <v>31</v>
      </c>
      <c r="H50" s="6" t="s">
        <v>235</v>
      </c>
      <c r="I50" s="6" t="s">
        <v>236</v>
      </c>
    </row>
    <row r="51" spans="1:9" ht="8.1" customHeight="1" x14ac:dyDescent="0.25">
      <c r="A51" s="9" t="s">
        <v>190</v>
      </c>
      <c r="B51" s="5">
        <v>40679</v>
      </c>
      <c r="C51" s="8">
        <f t="shared" si="2"/>
        <v>0.45833333333333331</v>
      </c>
      <c r="D51" s="8">
        <f t="shared" si="3"/>
        <v>0.46875</v>
      </c>
      <c r="E51" s="13">
        <v>0.5</v>
      </c>
      <c r="F51" s="10">
        <v>3.125E-2</v>
      </c>
      <c r="G51" s="9" t="s">
        <v>16</v>
      </c>
      <c r="H51" s="9" t="s">
        <v>237</v>
      </c>
      <c r="I51" s="6" t="s">
        <v>20</v>
      </c>
    </row>
    <row r="52" spans="1:9" ht="8.1" customHeight="1" x14ac:dyDescent="0.25">
      <c r="A52" s="9" t="s">
        <v>190</v>
      </c>
      <c r="B52" s="5">
        <v>40679</v>
      </c>
      <c r="C52" s="8">
        <f t="shared" si="2"/>
        <v>0.45833333333333331</v>
      </c>
      <c r="D52" s="8">
        <f t="shared" si="3"/>
        <v>0.46875</v>
      </c>
      <c r="E52" s="8">
        <v>0.5</v>
      </c>
      <c r="F52" s="10">
        <v>3.125E-2</v>
      </c>
      <c r="G52" s="9" t="s">
        <v>16</v>
      </c>
      <c r="H52" s="9" t="s">
        <v>238</v>
      </c>
      <c r="I52" s="6" t="s">
        <v>20</v>
      </c>
    </row>
    <row r="53" spans="1:9" ht="8.1" customHeight="1" x14ac:dyDescent="0.25">
      <c r="A53" s="9" t="s">
        <v>190</v>
      </c>
      <c r="B53" s="5">
        <v>40679</v>
      </c>
      <c r="C53" s="8">
        <f t="shared" si="2"/>
        <v>0.55208333333333326</v>
      </c>
      <c r="D53" s="8">
        <f t="shared" si="3"/>
        <v>0.5625</v>
      </c>
      <c r="E53" s="8">
        <v>0.66666666666666663</v>
      </c>
      <c r="F53" s="10">
        <v>0.10416666666666667</v>
      </c>
      <c r="G53" s="4" t="s">
        <v>16</v>
      </c>
      <c r="H53" s="4" t="s">
        <v>239</v>
      </c>
      <c r="I53" s="6" t="s">
        <v>20</v>
      </c>
    </row>
    <row r="54" spans="1:9" ht="8.1" customHeight="1" x14ac:dyDescent="0.25">
      <c r="A54" s="9" t="s">
        <v>190</v>
      </c>
      <c r="B54" s="5">
        <v>40679</v>
      </c>
      <c r="C54" s="8">
        <f t="shared" si="2"/>
        <v>0.57291666666666652</v>
      </c>
      <c r="D54" s="8">
        <f t="shared" si="3"/>
        <v>0.58333333333333326</v>
      </c>
      <c r="E54" s="8">
        <v>0.66666666666666663</v>
      </c>
      <c r="F54" s="10">
        <v>8.3333333333333329E-2</v>
      </c>
      <c r="G54" s="6" t="s">
        <v>16</v>
      </c>
      <c r="H54" s="4" t="s">
        <v>240</v>
      </c>
      <c r="I54" s="6" t="s">
        <v>20</v>
      </c>
    </row>
    <row r="55" spans="1:9" ht="8.1" customHeight="1" x14ac:dyDescent="0.25">
      <c r="A55" s="9" t="s">
        <v>190</v>
      </c>
      <c r="B55" s="5">
        <v>40679</v>
      </c>
      <c r="C55" s="8">
        <f t="shared" si="2"/>
        <v>0.60416666666666652</v>
      </c>
      <c r="D55" s="8">
        <f t="shared" si="3"/>
        <v>0.61458333333333326</v>
      </c>
      <c r="E55" s="8">
        <v>0.66666666666666663</v>
      </c>
      <c r="F55" s="10">
        <v>5.2083333333333336E-2</v>
      </c>
      <c r="G55" s="9" t="s">
        <v>16</v>
      </c>
      <c r="H55" s="9" t="s">
        <v>241</v>
      </c>
      <c r="I55" s="6" t="s">
        <v>20</v>
      </c>
    </row>
    <row r="56" spans="1:9" ht="8.1" customHeight="1" x14ac:dyDescent="0.25">
      <c r="A56" s="9" t="s">
        <v>190</v>
      </c>
      <c r="B56" s="5">
        <v>40679</v>
      </c>
      <c r="C56" s="8">
        <f t="shared" si="2"/>
        <v>0.60416666666666652</v>
      </c>
      <c r="D56" s="8">
        <f t="shared" si="3"/>
        <v>0.61458333333333326</v>
      </c>
      <c r="E56" s="13">
        <v>0.66666666666666663</v>
      </c>
      <c r="F56" s="11">
        <v>5.2083333333333336E-2</v>
      </c>
      <c r="G56" s="6" t="s">
        <v>219</v>
      </c>
      <c r="H56" s="6" t="s">
        <v>242</v>
      </c>
      <c r="I56" s="6" t="s">
        <v>20</v>
      </c>
    </row>
    <row r="57" spans="1:9" ht="8.1" customHeight="1" x14ac:dyDescent="0.25">
      <c r="A57" s="9" t="s">
        <v>190</v>
      </c>
      <c r="B57" s="5">
        <v>40679</v>
      </c>
      <c r="C57" s="8">
        <f t="shared" si="2"/>
        <v>0.66666666666666652</v>
      </c>
      <c r="D57" s="8">
        <f t="shared" si="3"/>
        <v>0.67708333333333326</v>
      </c>
      <c r="E57" s="13">
        <v>0.72916666666666663</v>
      </c>
      <c r="F57" s="10">
        <v>5.2083333333333336E-2</v>
      </c>
      <c r="G57" s="4" t="s">
        <v>31</v>
      </c>
      <c r="H57" s="4" t="s">
        <v>243</v>
      </c>
      <c r="I57" s="6" t="s">
        <v>20</v>
      </c>
    </row>
    <row r="58" spans="1:9" ht="8.1" customHeight="1" x14ac:dyDescent="0.25">
      <c r="A58" s="9" t="s">
        <v>190</v>
      </c>
      <c r="B58" s="5">
        <v>40679</v>
      </c>
      <c r="C58" s="8">
        <f t="shared" si="2"/>
        <v>0.6909722222222221</v>
      </c>
      <c r="D58" s="8">
        <f t="shared" si="3"/>
        <v>0.70138888888888884</v>
      </c>
      <c r="E58" s="13">
        <v>0.72916666666666663</v>
      </c>
      <c r="F58" s="11">
        <v>2.7777777777777776E-2</v>
      </c>
      <c r="G58" s="6" t="s">
        <v>31</v>
      </c>
      <c r="H58" s="6" t="s">
        <v>244</v>
      </c>
      <c r="I58" s="6" t="s">
        <v>245</v>
      </c>
    </row>
    <row r="59" spans="1:9" ht="8.1" customHeight="1" x14ac:dyDescent="0.25">
      <c r="A59" s="9" t="s">
        <v>190</v>
      </c>
      <c r="B59" s="5">
        <v>40679</v>
      </c>
      <c r="C59" s="8">
        <f t="shared" si="2"/>
        <v>0.69791666666666652</v>
      </c>
      <c r="D59" s="8">
        <f t="shared" si="3"/>
        <v>0.70833333333333326</v>
      </c>
      <c r="E59" s="13">
        <v>0.72916666666666663</v>
      </c>
      <c r="F59" s="11">
        <v>2.0833333333333332E-2</v>
      </c>
      <c r="G59" s="6" t="s">
        <v>31</v>
      </c>
      <c r="H59" s="6" t="s">
        <v>246</v>
      </c>
      <c r="I59" s="6" t="s">
        <v>247</v>
      </c>
    </row>
    <row r="60" spans="1:9" ht="8.1" customHeight="1" x14ac:dyDescent="0.25">
      <c r="A60" s="9" t="s">
        <v>183</v>
      </c>
      <c r="B60" s="5">
        <v>40680</v>
      </c>
      <c r="C60" s="8">
        <f t="shared" si="2"/>
        <v>0.40625</v>
      </c>
      <c r="D60" s="8">
        <f t="shared" si="3"/>
        <v>0.41666666666666669</v>
      </c>
      <c r="E60" s="8">
        <v>0.5</v>
      </c>
      <c r="F60" s="10">
        <v>8.3333333333333329E-2</v>
      </c>
      <c r="G60" s="4" t="s">
        <v>16</v>
      </c>
      <c r="H60" s="4" t="s">
        <v>248</v>
      </c>
      <c r="I60" s="6" t="s">
        <v>249</v>
      </c>
    </row>
    <row r="61" spans="1:9" ht="8.1" customHeight="1" x14ac:dyDescent="0.25">
      <c r="A61" s="6" t="s">
        <v>183</v>
      </c>
      <c r="B61" s="5">
        <v>40680</v>
      </c>
      <c r="C61" s="8">
        <f t="shared" si="2"/>
        <v>0.46874999999999994</v>
      </c>
      <c r="D61" s="8">
        <f t="shared" si="3"/>
        <v>0.47916666666666663</v>
      </c>
      <c r="E61" s="13">
        <v>0.54166666666666663</v>
      </c>
      <c r="F61" s="10">
        <v>6.25E-2</v>
      </c>
      <c r="G61" s="6" t="s">
        <v>31</v>
      </c>
      <c r="H61" s="6" t="s">
        <v>250</v>
      </c>
      <c r="I61" s="6" t="s">
        <v>251</v>
      </c>
    </row>
    <row r="62" spans="1:9" ht="8.1" customHeight="1" x14ac:dyDescent="0.25">
      <c r="A62" s="9" t="s">
        <v>183</v>
      </c>
      <c r="B62" s="5">
        <v>40680</v>
      </c>
      <c r="C62" s="8">
        <f t="shared" si="2"/>
        <v>0.47569444444444436</v>
      </c>
      <c r="D62" s="8">
        <f t="shared" si="3"/>
        <v>0.48611111111111105</v>
      </c>
      <c r="E62" s="13">
        <v>0.54166666666666663</v>
      </c>
      <c r="F62" s="11">
        <v>5.5555555555555552E-2</v>
      </c>
      <c r="G62" s="6" t="s">
        <v>31</v>
      </c>
      <c r="H62" s="6" t="s">
        <v>252</v>
      </c>
      <c r="I62" s="6" t="s">
        <v>20</v>
      </c>
    </row>
    <row r="63" spans="1:9" ht="8.1" customHeight="1" x14ac:dyDescent="0.25">
      <c r="A63" s="9" t="s">
        <v>183</v>
      </c>
      <c r="B63" s="5">
        <v>40680</v>
      </c>
      <c r="C63" s="8">
        <f t="shared" si="2"/>
        <v>0.57291666666666652</v>
      </c>
      <c r="D63" s="8">
        <f t="shared" si="3"/>
        <v>0.58333333333333326</v>
      </c>
      <c r="E63" s="13">
        <v>0.66666666666666663</v>
      </c>
      <c r="F63" s="10">
        <v>8.3333333333333329E-2</v>
      </c>
      <c r="G63" s="6" t="s">
        <v>219</v>
      </c>
      <c r="H63" s="6" t="s">
        <v>253</v>
      </c>
      <c r="I63" s="6" t="s">
        <v>20</v>
      </c>
    </row>
    <row r="64" spans="1:9" ht="8.1" customHeight="1" x14ac:dyDescent="0.25">
      <c r="A64" s="9" t="s">
        <v>183</v>
      </c>
      <c r="B64" s="5">
        <v>40680</v>
      </c>
      <c r="C64" s="8">
        <f t="shared" si="2"/>
        <v>0.57291666666666652</v>
      </c>
      <c r="D64" s="8">
        <f t="shared" si="3"/>
        <v>0.58333333333333326</v>
      </c>
      <c r="E64" s="8">
        <v>0.66666666666666663</v>
      </c>
      <c r="F64" s="10">
        <v>8.3333333333333329E-2</v>
      </c>
      <c r="G64" s="9" t="s">
        <v>16</v>
      </c>
      <c r="H64" s="9" t="s">
        <v>254</v>
      </c>
      <c r="I64" s="6" t="s">
        <v>20</v>
      </c>
    </row>
    <row r="65" spans="1:9" ht="8.1" customHeight="1" x14ac:dyDescent="0.25">
      <c r="A65" s="9" t="s">
        <v>183</v>
      </c>
      <c r="B65" s="5">
        <v>40680</v>
      </c>
      <c r="C65" s="8">
        <f t="shared" si="2"/>
        <v>0.60416666666666652</v>
      </c>
      <c r="D65" s="8">
        <f t="shared" si="3"/>
        <v>0.61458333333333326</v>
      </c>
      <c r="E65" s="8">
        <v>0.66666666666666663</v>
      </c>
      <c r="F65" s="10">
        <v>5.2083333333333336E-2</v>
      </c>
      <c r="G65" s="9" t="s">
        <v>16</v>
      </c>
      <c r="H65" s="9" t="s">
        <v>255</v>
      </c>
      <c r="I65" s="6" t="s">
        <v>20</v>
      </c>
    </row>
    <row r="66" spans="1:9" ht="8.1" customHeight="1" x14ac:dyDescent="0.25">
      <c r="A66" s="9" t="s">
        <v>183</v>
      </c>
      <c r="B66" s="5">
        <v>40680</v>
      </c>
      <c r="C66" s="8">
        <f t="shared" ref="C66:C97" si="4">D66-0.0104166666666667</f>
        <v>0.76041666666666652</v>
      </c>
      <c r="D66" s="8">
        <f t="shared" ref="D66:D97" si="5">E66-F66</f>
        <v>0.77083333333333326</v>
      </c>
      <c r="E66" s="13">
        <v>0.85416666666666663</v>
      </c>
      <c r="F66" s="10">
        <v>8.3333333333333329E-2</v>
      </c>
      <c r="G66" s="4" t="s">
        <v>219</v>
      </c>
      <c r="H66" s="4" t="s">
        <v>256</v>
      </c>
      <c r="I66" s="6" t="s">
        <v>20</v>
      </c>
    </row>
    <row r="67" spans="1:9" ht="8.1" customHeight="1" x14ac:dyDescent="0.25">
      <c r="A67" s="6" t="s">
        <v>183</v>
      </c>
      <c r="B67" s="5">
        <v>40680</v>
      </c>
      <c r="C67" s="8">
        <f t="shared" si="4"/>
        <v>0.76041666666666652</v>
      </c>
      <c r="D67" s="8">
        <f t="shared" si="5"/>
        <v>0.77083333333333326</v>
      </c>
      <c r="E67" s="13">
        <v>0.85416666666666663</v>
      </c>
      <c r="F67" s="10">
        <v>8.3333333333333329E-2</v>
      </c>
      <c r="G67" s="6" t="s">
        <v>219</v>
      </c>
      <c r="H67" s="6" t="s">
        <v>257</v>
      </c>
      <c r="I67" s="6" t="s">
        <v>258</v>
      </c>
    </row>
    <row r="68" spans="1:9" ht="8.1" customHeight="1" x14ac:dyDescent="0.25">
      <c r="A68" s="9" t="s">
        <v>178</v>
      </c>
      <c r="B68" s="5">
        <v>40681</v>
      </c>
      <c r="C68" s="8">
        <f t="shared" si="4"/>
        <v>0.44791666666666663</v>
      </c>
      <c r="D68" s="8">
        <f t="shared" si="5"/>
        <v>0.45833333333333331</v>
      </c>
      <c r="E68" s="13">
        <v>0.5</v>
      </c>
      <c r="F68" s="10">
        <v>4.1666666666666664E-2</v>
      </c>
      <c r="G68" s="9" t="s">
        <v>16</v>
      </c>
      <c r="H68" s="9" t="s">
        <v>259</v>
      </c>
      <c r="I68" s="6" t="s">
        <v>20</v>
      </c>
    </row>
    <row r="69" spans="1:9" ht="8.1" customHeight="1" x14ac:dyDescent="0.25">
      <c r="A69" s="9" t="s">
        <v>178</v>
      </c>
      <c r="B69" s="5">
        <v>40681</v>
      </c>
      <c r="C69" s="8">
        <f t="shared" si="4"/>
        <v>0.46527777777777773</v>
      </c>
      <c r="D69" s="8">
        <f t="shared" si="5"/>
        <v>0.47569444444444442</v>
      </c>
      <c r="E69" s="8">
        <v>0.5</v>
      </c>
      <c r="F69" s="10">
        <v>2.4305555555555556E-2</v>
      </c>
      <c r="G69" s="4" t="s">
        <v>16</v>
      </c>
      <c r="H69" s="4" t="s">
        <v>260</v>
      </c>
      <c r="I69" s="6" t="s">
        <v>261</v>
      </c>
    </row>
    <row r="70" spans="1:9" ht="8.1" customHeight="1" x14ac:dyDescent="0.25">
      <c r="A70" s="6" t="s">
        <v>178</v>
      </c>
      <c r="B70" s="5">
        <v>40681</v>
      </c>
      <c r="C70" s="8">
        <f t="shared" si="4"/>
        <v>0.46874999999999994</v>
      </c>
      <c r="D70" s="8">
        <f t="shared" si="5"/>
        <v>0.47916666666666663</v>
      </c>
      <c r="E70" s="13">
        <v>0.54166666666666663</v>
      </c>
      <c r="F70" s="10">
        <v>6.25E-2</v>
      </c>
      <c r="G70" s="6" t="s">
        <v>31</v>
      </c>
      <c r="H70" s="6" t="s">
        <v>262</v>
      </c>
      <c r="I70" s="6" t="s">
        <v>20</v>
      </c>
    </row>
    <row r="71" spans="1:9" ht="8.1" customHeight="1" x14ac:dyDescent="0.25">
      <c r="A71" s="6" t="s">
        <v>178</v>
      </c>
      <c r="B71" s="5">
        <v>40681</v>
      </c>
      <c r="C71" s="8">
        <f t="shared" si="4"/>
        <v>0.46874999999999994</v>
      </c>
      <c r="D71" s="8">
        <f t="shared" si="5"/>
        <v>0.47916666666666663</v>
      </c>
      <c r="E71" s="13">
        <v>0.54166666666666663</v>
      </c>
      <c r="F71" s="10">
        <v>6.25E-2</v>
      </c>
      <c r="G71" s="6" t="s">
        <v>31</v>
      </c>
      <c r="H71" s="6" t="s">
        <v>263</v>
      </c>
      <c r="I71" s="6" t="s">
        <v>20</v>
      </c>
    </row>
    <row r="72" spans="1:9" ht="8.1" customHeight="1" x14ac:dyDescent="0.25">
      <c r="A72" s="9" t="s">
        <v>178</v>
      </c>
      <c r="B72" s="5">
        <v>40681</v>
      </c>
      <c r="C72" s="8">
        <f t="shared" si="4"/>
        <v>0.58333333333333326</v>
      </c>
      <c r="D72" s="8">
        <f t="shared" si="5"/>
        <v>0.59375</v>
      </c>
      <c r="E72" s="8">
        <v>0.66666666666666663</v>
      </c>
      <c r="F72" s="10">
        <v>7.2916666666666671E-2</v>
      </c>
      <c r="G72" s="4" t="s">
        <v>16</v>
      </c>
      <c r="H72" s="4" t="s">
        <v>264</v>
      </c>
      <c r="I72" s="6" t="s">
        <v>20</v>
      </c>
    </row>
    <row r="73" spans="1:9" ht="8.1" customHeight="1" x14ac:dyDescent="0.25">
      <c r="A73" s="9" t="s">
        <v>178</v>
      </c>
      <c r="B73" s="5">
        <v>40681</v>
      </c>
      <c r="C73" s="8">
        <f t="shared" si="4"/>
        <v>0.60416666666666652</v>
      </c>
      <c r="D73" s="8">
        <f t="shared" si="5"/>
        <v>0.61458333333333326</v>
      </c>
      <c r="E73" s="8">
        <v>0.66666666666666663</v>
      </c>
      <c r="F73" s="10">
        <v>5.2083333333333336E-2</v>
      </c>
      <c r="G73" s="4" t="s">
        <v>16</v>
      </c>
      <c r="H73" s="4" t="s">
        <v>265</v>
      </c>
      <c r="I73" s="6" t="s">
        <v>20</v>
      </c>
    </row>
    <row r="74" spans="1:9" ht="8.1" customHeight="1" x14ac:dyDescent="0.25">
      <c r="A74" s="9" t="s">
        <v>182</v>
      </c>
      <c r="B74" s="5">
        <v>40682</v>
      </c>
      <c r="C74" s="8">
        <f t="shared" si="4"/>
        <v>0.41666666666666663</v>
      </c>
      <c r="D74" s="8">
        <f t="shared" si="5"/>
        <v>0.42708333333333331</v>
      </c>
      <c r="E74" s="13">
        <v>0.54166666666666663</v>
      </c>
      <c r="F74" s="11">
        <v>0.11458333333333333</v>
      </c>
      <c r="G74" s="6" t="s">
        <v>31</v>
      </c>
      <c r="H74" s="6" t="s">
        <v>266</v>
      </c>
      <c r="I74" s="6" t="s">
        <v>20</v>
      </c>
    </row>
    <row r="75" spans="1:9" ht="8.1" customHeight="1" x14ac:dyDescent="0.25">
      <c r="A75" s="9" t="s">
        <v>182</v>
      </c>
      <c r="B75" s="5">
        <v>40682</v>
      </c>
      <c r="C75" s="8">
        <f t="shared" si="4"/>
        <v>0.42708333333333326</v>
      </c>
      <c r="D75" s="8">
        <f t="shared" si="5"/>
        <v>0.43749999999999994</v>
      </c>
      <c r="E75" s="13">
        <v>0.54166666666666663</v>
      </c>
      <c r="F75" s="10">
        <v>0.10416666666666667</v>
      </c>
      <c r="G75" s="6" t="s">
        <v>31</v>
      </c>
      <c r="H75" s="6" t="s">
        <v>267</v>
      </c>
      <c r="I75" s="6" t="s">
        <v>20</v>
      </c>
    </row>
    <row r="76" spans="1:9" ht="8.1" customHeight="1" x14ac:dyDescent="0.25">
      <c r="A76" s="9" t="s">
        <v>182</v>
      </c>
      <c r="B76" s="5">
        <v>40682</v>
      </c>
      <c r="C76" s="8">
        <f t="shared" si="4"/>
        <v>0.42708333333333331</v>
      </c>
      <c r="D76" s="8">
        <f t="shared" si="5"/>
        <v>0.4375</v>
      </c>
      <c r="E76" s="8">
        <v>0.5</v>
      </c>
      <c r="F76" s="10">
        <v>6.25E-2</v>
      </c>
      <c r="G76" s="9" t="s">
        <v>16</v>
      </c>
      <c r="H76" s="9" t="s">
        <v>268</v>
      </c>
      <c r="I76" s="6" t="s">
        <v>20</v>
      </c>
    </row>
    <row r="77" spans="1:9" ht="8.1" customHeight="1" x14ac:dyDescent="0.25">
      <c r="A77" s="9" t="s">
        <v>182</v>
      </c>
      <c r="B77" s="5">
        <v>40682</v>
      </c>
      <c r="C77" s="8">
        <f t="shared" si="4"/>
        <v>0.4375</v>
      </c>
      <c r="D77" s="8">
        <f t="shared" si="5"/>
        <v>0.44791666666666669</v>
      </c>
      <c r="E77" s="8">
        <v>0.5</v>
      </c>
      <c r="F77" s="10">
        <v>5.2083333333333336E-2</v>
      </c>
      <c r="G77" s="9" t="s">
        <v>16</v>
      </c>
      <c r="H77" s="9" t="s">
        <v>269</v>
      </c>
      <c r="I77" s="6" t="s">
        <v>20</v>
      </c>
    </row>
    <row r="78" spans="1:9" ht="8.1" customHeight="1" x14ac:dyDescent="0.25">
      <c r="A78" s="9" t="s">
        <v>182</v>
      </c>
      <c r="B78" s="5">
        <v>40682</v>
      </c>
      <c r="C78" s="8">
        <f t="shared" si="4"/>
        <v>0.44791666666666663</v>
      </c>
      <c r="D78" s="8">
        <f t="shared" si="5"/>
        <v>0.45833333333333331</v>
      </c>
      <c r="E78" s="13">
        <v>0.5</v>
      </c>
      <c r="F78" s="10">
        <v>4.1666666666666664E-2</v>
      </c>
      <c r="G78" s="4" t="s">
        <v>16</v>
      </c>
      <c r="H78" s="4" t="s">
        <v>270</v>
      </c>
      <c r="I78" s="6" t="s">
        <v>20</v>
      </c>
    </row>
    <row r="79" spans="1:9" ht="8.1" customHeight="1" x14ac:dyDescent="0.25">
      <c r="A79" s="9" t="s">
        <v>182</v>
      </c>
      <c r="B79" s="5">
        <v>40682</v>
      </c>
      <c r="C79" s="8">
        <f t="shared" si="4"/>
        <v>0.44791666666666663</v>
      </c>
      <c r="D79" s="8">
        <f t="shared" si="5"/>
        <v>0.45833333333333331</v>
      </c>
      <c r="E79" s="8">
        <v>0.5</v>
      </c>
      <c r="F79" s="10">
        <v>4.1666666666666664E-2</v>
      </c>
      <c r="G79" s="4" t="s">
        <v>16</v>
      </c>
      <c r="H79" s="4" t="s">
        <v>271</v>
      </c>
      <c r="I79" s="6" t="s">
        <v>20</v>
      </c>
    </row>
    <row r="80" spans="1:9" ht="8.1" customHeight="1" x14ac:dyDescent="0.25">
      <c r="A80" s="9" t="s">
        <v>182</v>
      </c>
      <c r="B80" s="5">
        <v>40682</v>
      </c>
      <c r="C80" s="8">
        <f t="shared" si="4"/>
        <v>0.47569444444444436</v>
      </c>
      <c r="D80" s="8">
        <f t="shared" si="5"/>
        <v>0.48611111111111105</v>
      </c>
      <c r="E80" s="13">
        <v>0.54166666666666663</v>
      </c>
      <c r="F80" s="11">
        <v>5.5555555555555552E-2</v>
      </c>
      <c r="G80" s="6" t="s">
        <v>31</v>
      </c>
      <c r="H80" s="6" t="s">
        <v>272</v>
      </c>
      <c r="I80" s="6" t="s">
        <v>20</v>
      </c>
    </row>
    <row r="81" spans="1:9" ht="8.1" customHeight="1" x14ac:dyDescent="0.25">
      <c r="A81" s="6" t="s">
        <v>182</v>
      </c>
      <c r="B81" s="5">
        <v>40682</v>
      </c>
      <c r="C81" s="8">
        <f t="shared" si="4"/>
        <v>0.49652777777777773</v>
      </c>
      <c r="D81" s="8">
        <f t="shared" si="5"/>
        <v>0.50694444444444442</v>
      </c>
      <c r="E81" s="13">
        <v>0.54166666666666663</v>
      </c>
      <c r="F81" s="11">
        <v>3.4722222222222224E-2</v>
      </c>
      <c r="G81" s="6" t="s">
        <v>31</v>
      </c>
      <c r="H81" s="6" t="s">
        <v>273</v>
      </c>
      <c r="I81" s="6" t="s">
        <v>20</v>
      </c>
    </row>
    <row r="82" spans="1:9" ht="8.1" customHeight="1" x14ac:dyDescent="0.25">
      <c r="A82" s="6" t="s">
        <v>182</v>
      </c>
      <c r="B82" s="5">
        <v>40682</v>
      </c>
      <c r="C82" s="8">
        <f t="shared" si="4"/>
        <v>0.50694444444444431</v>
      </c>
      <c r="D82" s="8">
        <f t="shared" si="5"/>
        <v>0.51736111111111105</v>
      </c>
      <c r="E82" s="13">
        <v>0.54166666666666663</v>
      </c>
      <c r="F82" s="11">
        <v>2.4305555555555556E-2</v>
      </c>
      <c r="G82" s="6" t="s">
        <v>31</v>
      </c>
      <c r="H82" s="6" t="s">
        <v>274</v>
      </c>
      <c r="I82" s="6" t="s">
        <v>20</v>
      </c>
    </row>
    <row r="83" spans="1:9" ht="8.1" customHeight="1" x14ac:dyDescent="0.25">
      <c r="A83" s="9" t="s">
        <v>182</v>
      </c>
      <c r="B83" s="5">
        <v>40682</v>
      </c>
      <c r="C83" s="8">
        <f t="shared" si="4"/>
        <v>0.57291666666666652</v>
      </c>
      <c r="D83" s="8">
        <f t="shared" si="5"/>
        <v>0.58333333333333326</v>
      </c>
      <c r="E83" s="8">
        <v>0.66666666666666663</v>
      </c>
      <c r="F83" s="10">
        <v>8.3333333333333329E-2</v>
      </c>
      <c r="G83" s="9" t="s">
        <v>16</v>
      </c>
      <c r="H83" s="9" t="s">
        <v>275</v>
      </c>
      <c r="I83" s="6" t="s">
        <v>20</v>
      </c>
    </row>
    <row r="84" spans="1:9" ht="8.1" customHeight="1" x14ac:dyDescent="0.25">
      <c r="A84" s="9" t="s">
        <v>189</v>
      </c>
      <c r="B84" s="5">
        <v>40683</v>
      </c>
      <c r="C84" s="8">
        <f t="shared" si="4"/>
        <v>0.40625</v>
      </c>
      <c r="D84" s="8">
        <f t="shared" si="5"/>
        <v>0.41666666666666669</v>
      </c>
      <c r="E84" s="13">
        <v>0.5</v>
      </c>
      <c r="F84" s="10">
        <v>8.3333333333333329E-2</v>
      </c>
      <c r="G84" s="4" t="s">
        <v>16</v>
      </c>
      <c r="H84" s="4" t="s">
        <v>276</v>
      </c>
      <c r="I84" s="6" t="s">
        <v>261</v>
      </c>
    </row>
    <row r="85" spans="1:9" ht="8.1" customHeight="1" x14ac:dyDescent="0.25">
      <c r="A85" s="9" t="s">
        <v>189</v>
      </c>
      <c r="B85" s="5">
        <v>40683</v>
      </c>
      <c r="C85" s="8">
        <f t="shared" si="4"/>
        <v>0.45833333333333331</v>
      </c>
      <c r="D85" s="8">
        <f t="shared" si="5"/>
        <v>0.46875</v>
      </c>
      <c r="E85" s="13">
        <v>0.5</v>
      </c>
      <c r="F85" s="10">
        <v>3.125E-2</v>
      </c>
      <c r="G85" s="4" t="s">
        <v>16</v>
      </c>
      <c r="H85" s="4" t="s">
        <v>277</v>
      </c>
      <c r="I85" s="6" t="s">
        <v>20</v>
      </c>
    </row>
    <row r="86" spans="1:9" ht="8.1" customHeight="1" x14ac:dyDescent="0.25">
      <c r="A86" s="9" t="s">
        <v>189</v>
      </c>
      <c r="B86" s="5">
        <v>40683</v>
      </c>
      <c r="C86" s="8">
        <f t="shared" si="4"/>
        <v>0.46180555555555552</v>
      </c>
      <c r="D86" s="8">
        <f t="shared" si="5"/>
        <v>0.47222222222222221</v>
      </c>
      <c r="E86" s="13">
        <v>0.5</v>
      </c>
      <c r="F86" s="10">
        <v>2.7777777777777776E-2</v>
      </c>
      <c r="G86" s="4" t="s">
        <v>16</v>
      </c>
      <c r="H86" s="4" t="s">
        <v>278</v>
      </c>
      <c r="I86" s="6" t="s">
        <v>20</v>
      </c>
    </row>
    <row r="87" spans="1:9" ht="8.1" customHeight="1" x14ac:dyDescent="0.25">
      <c r="A87" s="9" t="s">
        <v>189</v>
      </c>
      <c r="B87" s="5">
        <v>40683</v>
      </c>
      <c r="C87" s="8">
        <f t="shared" si="4"/>
        <v>0.46874999999999994</v>
      </c>
      <c r="D87" s="8">
        <f t="shared" si="5"/>
        <v>0.47916666666666663</v>
      </c>
      <c r="E87" s="13">
        <v>0.54166666666666663</v>
      </c>
      <c r="F87" s="10">
        <v>6.25E-2</v>
      </c>
      <c r="G87" s="6" t="s">
        <v>31</v>
      </c>
      <c r="H87" s="6" t="s">
        <v>279</v>
      </c>
      <c r="I87" s="6" t="s">
        <v>20</v>
      </c>
    </row>
    <row r="88" spans="1:9" ht="8.1" customHeight="1" x14ac:dyDescent="0.25">
      <c r="A88" s="9" t="s">
        <v>189</v>
      </c>
      <c r="B88" s="5">
        <v>40683</v>
      </c>
      <c r="C88" s="8">
        <f t="shared" si="4"/>
        <v>0.57291666666666652</v>
      </c>
      <c r="D88" s="8">
        <f t="shared" si="5"/>
        <v>0.58333333333333326</v>
      </c>
      <c r="E88" s="13">
        <v>0.66666666666666663</v>
      </c>
      <c r="F88" s="22">
        <v>8.3333333333333329E-2</v>
      </c>
      <c r="G88" s="2" t="s">
        <v>16</v>
      </c>
      <c r="H88" s="2" t="s">
        <v>280</v>
      </c>
      <c r="I88" s="2" t="s">
        <v>20</v>
      </c>
    </row>
    <row r="89" spans="1:9" ht="8.1" customHeight="1" x14ac:dyDescent="0.25">
      <c r="A89" s="9" t="s">
        <v>189</v>
      </c>
      <c r="B89" s="5">
        <v>40683</v>
      </c>
      <c r="C89" s="8">
        <f t="shared" si="4"/>
        <v>0.59374999999999989</v>
      </c>
      <c r="D89" s="8">
        <f t="shared" si="5"/>
        <v>0.60416666666666663</v>
      </c>
      <c r="E89" s="8">
        <v>0.66666666666666663</v>
      </c>
      <c r="F89" s="10">
        <v>6.25E-2</v>
      </c>
      <c r="G89" s="4" t="s">
        <v>16</v>
      </c>
      <c r="H89" s="4" t="s">
        <v>281</v>
      </c>
      <c r="I89" s="6" t="s">
        <v>282</v>
      </c>
    </row>
    <row r="90" spans="1:9" ht="8.1" customHeight="1" x14ac:dyDescent="0.25">
      <c r="A90" s="9" t="s">
        <v>189</v>
      </c>
      <c r="B90" s="5">
        <v>40683</v>
      </c>
      <c r="C90" s="8">
        <f t="shared" si="4"/>
        <v>0.59374999999999989</v>
      </c>
      <c r="D90" s="8">
        <f t="shared" si="5"/>
        <v>0.60416666666666663</v>
      </c>
      <c r="E90" s="8">
        <v>0.66666666666666663</v>
      </c>
      <c r="F90" s="10">
        <v>6.25E-2</v>
      </c>
      <c r="G90" s="4" t="s">
        <v>16</v>
      </c>
      <c r="H90" s="4" t="s">
        <v>283</v>
      </c>
      <c r="I90" s="6" t="s">
        <v>282</v>
      </c>
    </row>
    <row r="91" spans="1:9" ht="8.1" customHeight="1" x14ac:dyDescent="0.25">
      <c r="A91" s="9" t="s">
        <v>189</v>
      </c>
      <c r="B91" s="5">
        <v>40683</v>
      </c>
      <c r="C91" s="8">
        <f t="shared" si="4"/>
        <v>0.65624999999999989</v>
      </c>
      <c r="D91" s="8">
        <f t="shared" si="5"/>
        <v>0.66666666666666663</v>
      </c>
      <c r="E91" s="13">
        <v>0.72916666666666663</v>
      </c>
      <c r="F91" s="10">
        <v>6.25E-2</v>
      </c>
      <c r="G91" s="6" t="s">
        <v>31</v>
      </c>
      <c r="H91" s="6" t="s">
        <v>284</v>
      </c>
      <c r="I91" s="6" t="s">
        <v>20</v>
      </c>
    </row>
    <row r="92" spans="1:9" ht="8.1" customHeight="1" x14ac:dyDescent="0.25">
      <c r="A92" s="9" t="s">
        <v>190</v>
      </c>
      <c r="B92" s="5">
        <v>40686</v>
      </c>
      <c r="C92" s="8">
        <f t="shared" si="4"/>
        <v>0.35416666666666669</v>
      </c>
      <c r="D92" s="8">
        <f t="shared" si="5"/>
        <v>0.36458333333333337</v>
      </c>
      <c r="E92" s="13">
        <v>0.41666666666666669</v>
      </c>
      <c r="F92" s="10">
        <v>5.2083333333333336E-2</v>
      </c>
      <c r="G92" s="9" t="s">
        <v>16</v>
      </c>
      <c r="H92" s="9" t="s">
        <v>285</v>
      </c>
      <c r="I92" s="6" t="s">
        <v>20</v>
      </c>
    </row>
    <row r="93" spans="1:9" ht="8.1" customHeight="1" x14ac:dyDescent="0.25">
      <c r="A93" s="9" t="s">
        <v>190</v>
      </c>
      <c r="B93" s="5">
        <v>40686</v>
      </c>
      <c r="C93" s="8">
        <f t="shared" si="4"/>
        <v>0.35416666666666669</v>
      </c>
      <c r="D93" s="8">
        <f t="shared" si="5"/>
        <v>0.36458333333333337</v>
      </c>
      <c r="E93" s="13">
        <v>0.41666666666666669</v>
      </c>
      <c r="F93" s="10">
        <v>5.2083333333333336E-2</v>
      </c>
      <c r="G93" s="9" t="s">
        <v>16</v>
      </c>
      <c r="H93" s="9" t="s">
        <v>286</v>
      </c>
      <c r="I93" s="6" t="s">
        <v>20</v>
      </c>
    </row>
    <row r="94" spans="1:9" ht="8.1" customHeight="1" x14ac:dyDescent="0.25">
      <c r="A94" s="9" t="s">
        <v>190</v>
      </c>
      <c r="B94" s="5">
        <v>40686</v>
      </c>
      <c r="C94" s="8">
        <f t="shared" si="4"/>
        <v>0.42708333333333331</v>
      </c>
      <c r="D94" s="8">
        <f t="shared" si="5"/>
        <v>0.4375</v>
      </c>
      <c r="E94" s="8">
        <v>0.5</v>
      </c>
      <c r="F94" s="10">
        <v>6.25E-2</v>
      </c>
      <c r="G94" s="4" t="s">
        <v>16</v>
      </c>
      <c r="H94" s="7" t="s">
        <v>287</v>
      </c>
      <c r="I94" s="6" t="s">
        <v>20</v>
      </c>
    </row>
    <row r="95" spans="1:9" ht="8.1" customHeight="1" x14ac:dyDescent="0.25">
      <c r="A95" s="9" t="s">
        <v>190</v>
      </c>
      <c r="B95" s="5">
        <v>40686</v>
      </c>
      <c r="C95" s="8">
        <f t="shared" si="4"/>
        <v>0.43749999999999994</v>
      </c>
      <c r="D95" s="8">
        <f t="shared" si="5"/>
        <v>0.44791666666666663</v>
      </c>
      <c r="E95" s="13">
        <v>0.54166666666666663</v>
      </c>
      <c r="F95" s="11">
        <v>9.375E-2</v>
      </c>
      <c r="G95" s="6" t="s">
        <v>31</v>
      </c>
      <c r="H95" s="6" t="s">
        <v>288</v>
      </c>
      <c r="I95" s="6" t="s">
        <v>20</v>
      </c>
    </row>
    <row r="96" spans="1:9" ht="8.1" customHeight="1" x14ac:dyDescent="0.25">
      <c r="A96" s="9" t="s">
        <v>190</v>
      </c>
      <c r="B96" s="5">
        <v>40686</v>
      </c>
      <c r="C96" s="8">
        <f t="shared" si="4"/>
        <v>0.4375</v>
      </c>
      <c r="D96" s="8">
        <f t="shared" si="5"/>
        <v>0.44791666666666669</v>
      </c>
      <c r="E96" s="8">
        <v>0.5</v>
      </c>
      <c r="F96" s="10">
        <v>5.2083333333333336E-2</v>
      </c>
      <c r="G96" s="4" t="s">
        <v>16</v>
      </c>
      <c r="H96" s="4" t="s">
        <v>289</v>
      </c>
      <c r="I96" s="6" t="s">
        <v>20</v>
      </c>
    </row>
    <row r="97" spans="1:9" ht="8.1" customHeight="1" x14ac:dyDescent="0.25">
      <c r="A97" s="9" t="s">
        <v>190</v>
      </c>
      <c r="B97" s="5">
        <v>40686</v>
      </c>
      <c r="C97" s="8">
        <f t="shared" si="4"/>
        <v>0.4375</v>
      </c>
      <c r="D97" s="8">
        <f t="shared" si="5"/>
        <v>0.44791666666666669</v>
      </c>
      <c r="E97" s="13">
        <v>0.5</v>
      </c>
      <c r="F97" s="10">
        <v>5.2083333333333336E-2</v>
      </c>
      <c r="G97" s="9" t="s">
        <v>16</v>
      </c>
      <c r="H97" s="9" t="s">
        <v>290</v>
      </c>
      <c r="I97" s="6" t="s">
        <v>20</v>
      </c>
    </row>
    <row r="98" spans="1:9" ht="8.1" customHeight="1" x14ac:dyDescent="0.25">
      <c r="A98" s="9" t="s">
        <v>190</v>
      </c>
      <c r="B98" s="5">
        <v>40686</v>
      </c>
      <c r="C98" s="8">
        <f t="shared" ref="C98:C130" si="6">D98-0.0104166666666667</f>
        <v>0.4375</v>
      </c>
      <c r="D98" s="8">
        <f t="shared" ref="D98:D130" si="7">E98-F98</f>
        <v>0.44791666666666669</v>
      </c>
      <c r="E98" s="13">
        <v>0.5</v>
      </c>
      <c r="F98" s="10">
        <v>5.2083333333333336E-2</v>
      </c>
      <c r="G98" s="9" t="s">
        <v>16</v>
      </c>
      <c r="H98" s="9" t="s">
        <v>291</v>
      </c>
      <c r="I98" s="6" t="s">
        <v>20</v>
      </c>
    </row>
    <row r="99" spans="1:9" ht="8.1" customHeight="1" x14ac:dyDescent="0.25">
      <c r="A99" s="9" t="s">
        <v>190</v>
      </c>
      <c r="B99" s="5">
        <v>40686</v>
      </c>
      <c r="C99" s="8">
        <f t="shared" si="6"/>
        <v>0.44791666666666663</v>
      </c>
      <c r="D99" s="8">
        <f t="shared" si="7"/>
        <v>0.45833333333333331</v>
      </c>
      <c r="E99" s="13">
        <v>0.5</v>
      </c>
      <c r="F99" s="11">
        <v>4.1666666666666664E-2</v>
      </c>
      <c r="G99" s="4" t="s">
        <v>16</v>
      </c>
      <c r="H99" s="4" t="s">
        <v>292</v>
      </c>
      <c r="I99" s="6" t="s">
        <v>20</v>
      </c>
    </row>
    <row r="100" spans="1:9" ht="8.1" customHeight="1" x14ac:dyDescent="0.25">
      <c r="A100" s="9" t="s">
        <v>190</v>
      </c>
      <c r="B100" s="5">
        <v>40686</v>
      </c>
      <c r="C100" s="8">
        <f t="shared" si="6"/>
        <v>0.59374999999999989</v>
      </c>
      <c r="D100" s="8">
        <f t="shared" si="7"/>
        <v>0.60416666666666663</v>
      </c>
      <c r="E100" s="8">
        <v>0.66666666666666663</v>
      </c>
      <c r="F100" s="10">
        <v>6.25E-2</v>
      </c>
      <c r="G100" s="9" t="s">
        <v>16</v>
      </c>
      <c r="H100" s="9" t="s">
        <v>293</v>
      </c>
      <c r="I100" s="6" t="s">
        <v>20</v>
      </c>
    </row>
    <row r="101" spans="1:9" ht="8.1" customHeight="1" x14ac:dyDescent="0.25">
      <c r="A101" s="9" t="s">
        <v>190</v>
      </c>
      <c r="B101" s="5">
        <v>40686</v>
      </c>
      <c r="C101" s="8">
        <f t="shared" si="6"/>
        <v>0.63541666666666652</v>
      </c>
      <c r="D101" s="8">
        <f t="shared" si="7"/>
        <v>0.64583333333333326</v>
      </c>
      <c r="E101" s="13">
        <v>0.72916666666666663</v>
      </c>
      <c r="F101" s="11">
        <v>8.3333333333333329E-2</v>
      </c>
      <c r="G101" s="6" t="s">
        <v>31</v>
      </c>
      <c r="H101" s="6" t="s">
        <v>294</v>
      </c>
      <c r="I101" s="6" t="s">
        <v>236</v>
      </c>
    </row>
    <row r="102" spans="1:9" ht="8.1" customHeight="1" x14ac:dyDescent="0.25">
      <c r="A102" s="9" t="s">
        <v>190</v>
      </c>
      <c r="B102" s="5">
        <v>40686</v>
      </c>
      <c r="C102" s="8">
        <f t="shared" si="6"/>
        <v>0.78124999999999989</v>
      </c>
      <c r="D102" s="8">
        <f t="shared" si="7"/>
        <v>0.79166666666666663</v>
      </c>
      <c r="E102" s="13">
        <v>0.85416666666666663</v>
      </c>
      <c r="F102" s="10">
        <v>6.25E-2</v>
      </c>
      <c r="G102" s="6" t="s">
        <v>219</v>
      </c>
      <c r="H102" s="6" t="s">
        <v>295</v>
      </c>
      <c r="I102" s="6" t="s">
        <v>20</v>
      </c>
    </row>
    <row r="103" spans="1:9" ht="8.1" customHeight="1" x14ac:dyDescent="0.25">
      <c r="A103" s="9" t="s">
        <v>190</v>
      </c>
      <c r="B103" s="5">
        <v>40686</v>
      </c>
      <c r="C103" s="8">
        <f t="shared" si="6"/>
        <v>0.79166666666666652</v>
      </c>
      <c r="D103" s="8">
        <f t="shared" si="7"/>
        <v>0.80208333333333326</v>
      </c>
      <c r="E103" s="13">
        <v>0.85416666666666663</v>
      </c>
      <c r="F103" s="11">
        <v>5.2083333333333336E-2</v>
      </c>
      <c r="G103" s="6" t="s">
        <v>219</v>
      </c>
      <c r="H103" s="6" t="s">
        <v>296</v>
      </c>
      <c r="I103" s="6" t="s">
        <v>20</v>
      </c>
    </row>
    <row r="104" spans="1:9" ht="8.1" customHeight="1" x14ac:dyDescent="0.25">
      <c r="A104" s="9" t="s">
        <v>183</v>
      </c>
      <c r="B104" s="5">
        <v>40687</v>
      </c>
      <c r="C104" s="8">
        <f t="shared" si="6"/>
        <v>0.47916666666666663</v>
      </c>
      <c r="D104" s="8">
        <f t="shared" si="7"/>
        <v>0.48958333333333331</v>
      </c>
      <c r="E104" s="13">
        <v>0.54166666666666663</v>
      </c>
      <c r="F104" s="10">
        <v>5.2083333333333336E-2</v>
      </c>
      <c r="G104" s="4" t="s">
        <v>31</v>
      </c>
      <c r="H104" s="4" t="s">
        <v>297</v>
      </c>
      <c r="I104" s="6" t="s">
        <v>20</v>
      </c>
    </row>
    <row r="105" spans="1:9" ht="8.1" customHeight="1" x14ac:dyDescent="0.25">
      <c r="A105" s="9" t="s">
        <v>183</v>
      </c>
      <c r="B105" s="5">
        <v>40687</v>
      </c>
      <c r="C105" s="8">
        <f t="shared" si="6"/>
        <v>0.65624999999999989</v>
      </c>
      <c r="D105" s="8">
        <f t="shared" si="7"/>
        <v>0.66666666666666663</v>
      </c>
      <c r="E105" s="13">
        <v>0.72916666666666663</v>
      </c>
      <c r="F105" s="10">
        <v>6.25E-2</v>
      </c>
      <c r="G105" s="6" t="s">
        <v>31</v>
      </c>
      <c r="H105" s="6" t="s">
        <v>298</v>
      </c>
      <c r="I105" s="6" t="s">
        <v>20</v>
      </c>
    </row>
    <row r="106" spans="1:9" ht="8.1" customHeight="1" x14ac:dyDescent="0.25">
      <c r="A106" s="9" t="s">
        <v>183</v>
      </c>
      <c r="B106" s="5">
        <v>40687</v>
      </c>
      <c r="C106" s="8">
        <f t="shared" si="6"/>
        <v>0.67708333333333326</v>
      </c>
      <c r="D106" s="8">
        <f t="shared" si="7"/>
        <v>0.6875</v>
      </c>
      <c r="E106" s="13">
        <v>0.72916666666666663</v>
      </c>
      <c r="F106" s="11">
        <v>4.1666666666666664E-2</v>
      </c>
      <c r="G106" s="6" t="s">
        <v>31</v>
      </c>
      <c r="H106" s="6" t="s">
        <v>299</v>
      </c>
      <c r="I106" s="6" t="s">
        <v>20</v>
      </c>
    </row>
    <row r="107" spans="1:9" ht="8.1" customHeight="1" x14ac:dyDescent="0.25">
      <c r="A107" s="9" t="s">
        <v>183</v>
      </c>
      <c r="B107" s="5">
        <v>40687</v>
      </c>
      <c r="C107" s="8">
        <f t="shared" si="6"/>
        <v>0.80208333333333326</v>
      </c>
      <c r="D107" s="8">
        <f t="shared" si="7"/>
        <v>0.8125</v>
      </c>
      <c r="E107" s="13">
        <v>0.85416666666666663</v>
      </c>
      <c r="F107" s="10">
        <v>4.1666666666666664E-2</v>
      </c>
      <c r="G107" s="4" t="s">
        <v>219</v>
      </c>
      <c r="H107" s="4" t="s">
        <v>300</v>
      </c>
      <c r="I107" s="6" t="s">
        <v>20</v>
      </c>
    </row>
    <row r="108" spans="1:9" ht="8.1" customHeight="1" x14ac:dyDescent="0.25">
      <c r="A108" s="9" t="s">
        <v>178</v>
      </c>
      <c r="B108" s="5">
        <v>40688</v>
      </c>
      <c r="C108" s="8">
        <f t="shared" si="6"/>
        <v>0.44791666666666663</v>
      </c>
      <c r="D108" s="8">
        <f t="shared" si="7"/>
        <v>0.45833333333333331</v>
      </c>
      <c r="E108" s="13">
        <v>0.5</v>
      </c>
      <c r="F108" s="10">
        <v>4.1666666666666664E-2</v>
      </c>
      <c r="G108" s="9" t="s">
        <v>16</v>
      </c>
      <c r="H108" s="9" t="s">
        <v>301</v>
      </c>
      <c r="I108" s="6" t="s">
        <v>20</v>
      </c>
    </row>
    <row r="109" spans="1:9" ht="8.1" customHeight="1" x14ac:dyDescent="0.25">
      <c r="A109" s="9" t="s">
        <v>178</v>
      </c>
      <c r="B109" s="5">
        <v>40688</v>
      </c>
      <c r="C109" s="8">
        <f t="shared" si="6"/>
        <v>0.47569444444444436</v>
      </c>
      <c r="D109" s="8">
        <f t="shared" si="7"/>
        <v>0.48611111111111105</v>
      </c>
      <c r="E109" s="13">
        <v>0.54166666666666663</v>
      </c>
      <c r="F109" s="11">
        <v>5.5555555555555552E-2</v>
      </c>
      <c r="G109" s="6" t="s">
        <v>31</v>
      </c>
      <c r="H109" s="6" t="s">
        <v>302</v>
      </c>
      <c r="I109" s="6" t="s">
        <v>20</v>
      </c>
    </row>
    <row r="110" spans="1:9" ht="8.1" customHeight="1" x14ac:dyDescent="0.25">
      <c r="A110" s="9" t="s">
        <v>178</v>
      </c>
      <c r="B110" s="5">
        <v>40688</v>
      </c>
      <c r="C110" s="8">
        <f t="shared" si="6"/>
        <v>0.61458333333333326</v>
      </c>
      <c r="D110" s="8">
        <f t="shared" si="7"/>
        <v>0.625</v>
      </c>
      <c r="E110" s="8">
        <v>0.66666666666666663</v>
      </c>
      <c r="F110" s="10">
        <v>4.1666666666666664E-2</v>
      </c>
      <c r="G110" s="9" t="s">
        <v>16</v>
      </c>
      <c r="H110" s="9" t="s">
        <v>303</v>
      </c>
      <c r="I110" s="6" t="s">
        <v>20</v>
      </c>
    </row>
    <row r="111" spans="1:9" ht="8.1" customHeight="1" x14ac:dyDescent="0.25">
      <c r="A111" s="9" t="s">
        <v>182</v>
      </c>
      <c r="B111" s="5">
        <v>40689</v>
      </c>
      <c r="C111" s="8">
        <f t="shared" si="6"/>
        <v>0.41666666666666663</v>
      </c>
      <c r="D111" s="8">
        <f t="shared" si="7"/>
        <v>0.42708333333333331</v>
      </c>
      <c r="E111" s="13">
        <v>0.5</v>
      </c>
      <c r="F111" s="10">
        <v>7.2916666666666671E-2</v>
      </c>
      <c r="G111" s="9" t="s">
        <v>16</v>
      </c>
      <c r="H111" s="9" t="s">
        <v>304</v>
      </c>
      <c r="I111" s="6" t="s">
        <v>20</v>
      </c>
    </row>
    <row r="112" spans="1:9" ht="8.1" customHeight="1" x14ac:dyDescent="0.25">
      <c r="A112" s="9" t="s">
        <v>182</v>
      </c>
      <c r="B112" s="5">
        <v>40689</v>
      </c>
      <c r="C112" s="8">
        <f t="shared" si="6"/>
        <v>0.37499999999999994</v>
      </c>
      <c r="D112" s="8">
        <f>E112-F112</f>
        <v>0.38541666666666663</v>
      </c>
      <c r="E112" s="13">
        <v>0.45833333333333331</v>
      </c>
      <c r="F112" s="10">
        <v>7.2916666666666671E-2</v>
      </c>
      <c r="G112" s="9" t="s">
        <v>16</v>
      </c>
      <c r="H112" s="9" t="s">
        <v>305</v>
      </c>
      <c r="I112" s="6" t="s">
        <v>20</v>
      </c>
    </row>
    <row r="113" spans="1:9" ht="8.1" customHeight="1" x14ac:dyDescent="0.25">
      <c r="A113" s="9" t="s">
        <v>182</v>
      </c>
      <c r="B113" s="5">
        <v>40689</v>
      </c>
      <c r="C113" s="8">
        <f t="shared" si="6"/>
        <v>0.46874999999999994</v>
      </c>
      <c r="D113" s="8">
        <f t="shared" si="7"/>
        <v>0.47916666666666663</v>
      </c>
      <c r="E113" s="13">
        <v>0.54166666666666663</v>
      </c>
      <c r="F113" s="10">
        <v>6.25E-2</v>
      </c>
      <c r="G113" s="6" t="s">
        <v>31</v>
      </c>
      <c r="H113" s="6" t="s">
        <v>306</v>
      </c>
      <c r="I113" s="6" t="s">
        <v>20</v>
      </c>
    </row>
    <row r="114" spans="1:9" ht="8.1" customHeight="1" x14ac:dyDescent="0.25">
      <c r="A114" s="9" t="s">
        <v>178</v>
      </c>
      <c r="B114" s="5">
        <v>40689</v>
      </c>
      <c r="C114" s="8">
        <f t="shared" si="6"/>
        <v>0.46874999999999994</v>
      </c>
      <c r="D114" s="8">
        <f t="shared" si="7"/>
        <v>0.47916666666666663</v>
      </c>
      <c r="E114" s="13">
        <v>0.54166666666666663</v>
      </c>
      <c r="F114" s="10">
        <v>6.25E-2</v>
      </c>
      <c r="G114" s="6" t="s">
        <v>31</v>
      </c>
      <c r="H114" s="6" t="s">
        <v>307</v>
      </c>
      <c r="I114" s="6" t="s">
        <v>20</v>
      </c>
    </row>
    <row r="115" spans="1:9" ht="8.1" customHeight="1" x14ac:dyDescent="0.25">
      <c r="A115" s="9" t="s">
        <v>182</v>
      </c>
      <c r="B115" s="5">
        <v>40689</v>
      </c>
      <c r="C115" s="8">
        <f t="shared" si="6"/>
        <v>0.59374999999999989</v>
      </c>
      <c r="D115" s="8">
        <f t="shared" si="7"/>
        <v>0.60416666666666663</v>
      </c>
      <c r="E115" s="8">
        <v>0.66666666666666663</v>
      </c>
      <c r="F115" s="10">
        <v>6.25E-2</v>
      </c>
      <c r="G115" s="4" t="s">
        <v>16</v>
      </c>
      <c r="H115" s="4" t="s">
        <v>308</v>
      </c>
      <c r="I115" s="6" t="s">
        <v>20</v>
      </c>
    </row>
    <row r="116" spans="1:9" ht="8.1" customHeight="1" x14ac:dyDescent="0.25">
      <c r="A116" s="9" t="s">
        <v>182</v>
      </c>
      <c r="B116" s="5">
        <v>40689</v>
      </c>
      <c r="C116" s="8">
        <f t="shared" si="6"/>
        <v>0.77083333333333326</v>
      </c>
      <c r="D116" s="8">
        <f t="shared" si="7"/>
        <v>0.78125</v>
      </c>
      <c r="E116" s="13">
        <v>0.85416666666666663</v>
      </c>
      <c r="F116" s="11">
        <v>7.2916666666666671E-2</v>
      </c>
      <c r="G116" s="6" t="s">
        <v>219</v>
      </c>
      <c r="H116" s="6" t="s">
        <v>309</v>
      </c>
      <c r="I116" s="6" t="s">
        <v>20</v>
      </c>
    </row>
    <row r="117" spans="1:9" ht="8.1" customHeight="1" x14ac:dyDescent="0.25">
      <c r="A117" s="9" t="s">
        <v>189</v>
      </c>
      <c r="B117" s="5">
        <v>40690</v>
      </c>
      <c r="C117" s="8">
        <f t="shared" si="6"/>
        <v>0.4375</v>
      </c>
      <c r="D117" s="8">
        <f t="shared" si="7"/>
        <v>0.44791666666666669</v>
      </c>
      <c r="E117" s="13">
        <v>0.5</v>
      </c>
      <c r="F117" s="10">
        <v>5.2083333333333336E-2</v>
      </c>
      <c r="G117" s="4" t="s">
        <v>16</v>
      </c>
      <c r="H117" s="4" t="s">
        <v>310</v>
      </c>
      <c r="I117" s="6" t="s">
        <v>20</v>
      </c>
    </row>
    <row r="118" spans="1:9" ht="8.1" customHeight="1" x14ac:dyDescent="0.25">
      <c r="A118" s="9" t="s">
        <v>189</v>
      </c>
      <c r="B118" s="5">
        <v>40690</v>
      </c>
      <c r="C118" s="8">
        <f t="shared" si="6"/>
        <v>0.4375</v>
      </c>
      <c r="D118" s="8">
        <f t="shared" si="7"/>
        <v>0.44791666666666669</v>
      </c>
      <c r="E118" s="8">
        <v>0.5</v>
      </c>
      <c r="F118" s="10">
        <v>5.2083333333333336E-2</v>
      </c>
      <c r="G118" s="4" t="s">
        <v>16</v>
      </c>
      <c r="H118" s="4" t="s">
        <v>311</v>
      </c>
      <c r="I118" s="6" t="s">
        <v>20</v>
      </c>
    </row>
    <row r="119" spans="1:9" ht="8.1" customHeight="1" x14ac:dyDescent="0.25">
      <c r="A119" s="9" t="s">
        <v>189</v>
      </c>
      <c r="B119" s="5">
        <v>40690</v>
      </c>
      <c r="C119" s="8">
        <f t="shared" si="6"/>
        <v>0.4375</v>
      </c>
      <c r="D119" s="8">
        <f t="shared" si="7"/>
        <v>0.44791666666666669</v>
      </c>
      <c r="E119" s="8">
        <v>0.5</v>
      </c>
      <c r="F119" s="10">
        <v>5.2083333333333336E-2</v>
      </c>
      <c r="G119" s="4" t="s">
        <v>16</v>
      </c>
      <c r="H119" s="4" t="s">
        <v>312</v>
      </c>
      <c r="I119" s="6" t="s">
        <v>20</v>
      </c>
    </row>
    <row r="120" spans="1:9" ht="8.1" customHeight="1" x14ac:dyDescent="0.25">
      <c r="A120" s="9" t="s">
        <v>189</v>
      </c>
      <c r="B120" s="5">
        <v>40690</v>
      </c>
      <c r="C120" s="8">
        <f t="shared" si="6"/>
        <v>0.44791666666666663</v>
      </c>
      <c r="D120" s="8">
        <f t="shared" si="7"/>
        <v>0.45833333333333331</v>
      </c>
      <c r="E120" s="8">
        <v>0.5</v>
      </c>
      <c r="F120" s="10">
        <v>4.1666666666666664E-2</v>
      </c>
      <c r="G120" s="9" t="s">
        <v>16</v>
      </c>
      <c r="H120" s="9" t="s">
        <v>313</v>
      </c>
      <c r="I120" s="6" t="s">
        <v>20</v>
      </c>
    </row>
    <row r="121" spans="1:9" ht="8.1" customHeight="1" x14ac:dyDescent="0.25">
      <c r="A121" s="9" t="s">
        <v>189</v>
      </c>
      <c r="B121" s="5">
        <v>40690</v>
      </c>
      <c r="C121" s="8">
        <f t="shared" si="6"/>
        <v>0.55208333333333326</v>
      </c>
      <c r="D121" s="8">
        <f t="shared" si="7"/>
        <v>0.5625</v>
      </c>
      <c r="E121" s="13">
        <v>0.66666666666666663</v>
      </c>
      <c r="F121" s="22">
        <v>0.10416666666666667</v>
      </c>
      <c r="G121" s="2" t="s">
        <v>16</v>
      </c>
      <c r="H121" s="2" t="s">
        <v>314</v>
      </c>
      <c r="I121" s="2" t="s">
        <v>20</v>
      </c>
    </row>
    <row r="122" spans="1:9" ht="8.1" customHeight="1" x14ac:dyDescent="0.25">
      <c r="A122" s="9" t="s">
        <v>189</v>
      </c>
      <c r="B122" s="5">
        <v>40690</v>
      </c>
      <c r="C122" s="8">
        <f t="shared" si="6"/>
        <v>0.77083333333333326</v>
      </c>
      <c r="D122" s="8">
        <f t="shared" si="7"/>
        <v>0.78125</v>
      </c>
      <c r="E122" s="13">
        <v>0.85416666666666663</v>
      </c>
      <c r="F122" s="11">
        <v>7.2916666666666671E-2</v>
      </c>
      <c r="G122" s="6" t="s">
        <v>219</v>
      </c>
      <c r="H122" s="6" t="s">
        <v>315</v>
      </c>
      <c r="I122" s="6" t="s">
        <v>20</v>
      </c>
    </row>
    <row r="123" spans="1:9" ht="8.1" customHeight="1" x14ac:dyDescent="0.25">
      <c r="A123" s="9" t="s">
        <v>190</v>
      </c>
      <c r="B123" s="5">
        <v>40693</v>
      </c>
      <c r="C123" s="8">
        <f t="shared" si="6"/>
        <v>0.42708333333333331</v>
      </c>
      <c r="D123" s="8">
        <f t="shared" si="7"/>
        <v>0.4375</v>
      </c>
      <c r="E123" s="13">
        <v>0.5</v>
      </c>
      <c r="F123" s="10">
        <v>6.25E-2</v>
      </c>
      <c r="G123" s="2" t="s">
        <v>16</v>
      </c>
      <c r="H123" s="2" t="s">
        <v>316</v>
      </c>
      <c r="I123" s="2" t="s">
        <v>20</v>
      </c>
    </row>
    <row r="124" spans="1:9" ht="8.1" customHeight="1" x14ac:dyDescent="0.25">
      <c r="A124" s="9" t="s">
        <v>190</v>
      </c>
      <c r="B124" s="5">
        <v>40693</v>
      </c>
      <c r="C124" s="8">
        <f t="shared" si="6"/>
        <v>0.56249999999999989</v>
      </c>
      <c r="D124" s="8">
        <f t="shared" si="7"/>
        <v>0.57291666666666663</v>
      </c>
      <c r="E124" s="8">
        <v>0.66666666666666663</v>
      </c>
      <c r="F124" s="10">
        <v>9.375E-2</v>
      </c>
      <c r="G124" s="9" t="s">
        <v>16</v>
      </c>
      <c r="H124" s="9" t="s">
        <v>317</v>
      </c>
      <c r="I124" s="6" t="s">
        <v>20</v>
      </c>
    </row>
    <row r="125" spans="1:9" ht="8.1" customHeight="1" x14ac:dyDescent="0.25">
      <c r="A125" s="4" t="s">
        <v>183</v>
      </c>
      <c r="B125" s="5">
        <v>40694</v>
      </c>
      <c r="C125" s="8">
        <f t="shared" si="6"/>
        <v>0.40625</v>
      </c>
      <c r="D125" s="8">
        <f t="shared" si="7"/>
        <v>0.41666666666666669</v>
      </c>
      <c r="E125" s="8">
        <v>0.5</v>
      </c>
      <c r="F125" s="10">
        <v>8.3333333333333329E-2</v>
      </c>
      <c r="G125" s="4" t="s">
        <v>16</v>
      </c>
      <c r="H125" s="4" t="s">
        <v>318</v>
      </c>
      <c r="I125" s="6" t="s">
        <v>249</v>
      </c>
    </row>
    <row r="126" spans="1:9" ht="8.1" customHeight="1" x14ac:dyDescent="0.25">
      <c r="A126" s="9" t="s">
        <v>183</v>
      </c>
      <c r="B126" s="5">
        <v>40694</v>
      </c>
      <c r="C126" s="8">
        <f t="shared" si="6"/>
        <v>0.41666666666666663</v>
      </c>
      <c r="D126" s="8">
        <f t="shared" si="7"/>
        <v>0.42708333333333331</v>
      </c>
      <c r="E126" s="13">
        <v>0.5</v>
      </c>
      <c r="F126" s="10">
        <v>7.2916666666666671E-2</v>
      </c>
      <c r="G126" s="4" t="s">
        <v>16</v>
      </c>
      <c r="H126" s="2" t="s">
        <v>319</v>
      </c>
      <c r="I126" s="2" t="s">
        <v>20</v>
      </c>
    </row>
    <row r="127" spans="1:9" ht="8.1" customHeight="1" x14ac:dyDescent="0.25">
      <c r="A127" s="9" t="s">
        <v>178</v>
      </c>
      <c r="B127" s="5">
        <v>40695</v>
      </c>
      <c r="C127" s="8">
        <f t="shared" si="6"/>
        <v>0.59374999999999989</v>
      </c>
      <c r="D127" s="8">
        <f t="shared" si="7"/>
        <v>0.60416666666666663</v>
      </c>
      <c r="E127" s="8">
        <v>0.66666666666666663</v>
      </c>
      <c r="F127" s="10">
        <v>6.25E-2</v>
      </c>
      <c r="G127" s="9" t="s">
        <v>16</v>
      </c>
      <c r="H127" s="9" t="s">
        <v>320</v>
      </c>
      <c r="I127" s="6" t="s">
        <v>20</v>
      </c>
    </row>
    <row r="128" spans="1:9" ht="8.1" customHeight="1" x14ac:dyDescent="0.25">
      <c r="A128" s="9" t="s">
        <v>178</v>
      </c>
      <c r="B128" s="5">
        <v>40695</v>
      </c>
      <c r="C128" s="8">
        <f t="shared" si="6"/>
        <v>0.60416666666666652</v>
      </c>
      <c r="D128" s="8">
        <f t="shared" si="7"/>
        <v>0.61458333333333326</v>
      </c>
      <c r="E128" s="8">
        <v>0.66666666666666663</v>
      </c>
      <c r="F128" s="10">
        <v>5.2083333333333336E-2</v>
      </c>
      <c r="G128" s="9" t="s">
        <v>16</v>
      </c>
      <c r="H128" s="9" t="s">
        <v>321</v>
      </c>
      <c r="I128" s="6" t="s">
        <v>20</v>
      </c>
    </row>
    <row r="129" spans="1:9" ht="8.1" customHeight="1" x14ac:dyDescent="0.25">
      <c r="A129" s="9" t="s">
        <v>189</v>
      </c>
      <c r="B129" s="5">
        <v>40697</v>
      </c>
      <c r="C129" s="8">
        <f t="shared" si="6"/>
        <v>0.42708333333333331</v>
      </c>
      <c r="D129" s="8">
        <f t="shared" si="7"/>
        <v>0.4375</v>
      </c>
      <c r="E129" s="13">
        <v>0.5</v>
      </c>
      <c r="F129" s="10">
        <v>6.25E-2</v>
      </c>
      <c r="G129" s="6" t="s">
        <v>16</v>
      </c>
      <c r="H129" s="2" t="s">
        <v>322</v>
      </c>
      <c r="I129" s="6" t="s">
        <v>20</v>
      </c>
    </row>
    <row r="130" spans="1:9" ht="8.1" customHeight="1" x14ac:dyDescent="0.25">
      <c r="A130" s="9" t="s">
        <v>190</v>
      </c>
      <c r="B130" s="5">
        <v>40700</v>
      </c>
      <c r="C130" s="8">
        <f t="shared" si="6"/>
        <v>0.40625</v>
      </c>
      <c r="D130" s="8">
        <f t="shared" si="7"/>
        <v>0.41666666666666669</v>
      </c>
      <c r="E130" s="13">
        <v>0.5</v>
      </c>
      <c r="F130" s="11">
        <v>8.3333333333333329E-2</v>
      </c>
      <c r="G130" s="9" t="s">
        <v>16</v>
      </c>
      <c r="H130" s="6" t="s">
        <v>323</v>
      </c>
      <c r="I130" s="6" t="s">
        <v>20</v>
      </c>
    </row>
    <row r="131" spans="1:9" ht="8.1" customHeight="1" x14ac:dyDescent="0.25">
      <c r="A131" s="9" t="s">
        <v>190</v>
      </c>
      <c r="B131" s="5">
        <v>40700</v>
      </c>
      <c r="C131" s="8">
        <f t="shared" ref="C131:C162" si="8">D131-0.0104166666666667</f>
        <v>0.41666666666666663</v>
      </c>
      <c r="D131" s="8">
        <f t="shared" ref="D131:D162" si="9">E131-F131</f>
        <v>0.42708333333333331</v>
      </c>
      <c r="E131" s="13">
        <v>0.5</v>
      </c>
      <c r="F131" s="22">
        <v>7.2916666666666671E-2</v>
      </c>
      <c r="G131" s="2" t="s">
        <v>16</v>
      </c>
      <c r="H131" s="2" t="s">
        <v>324</v>
      </c>
      <c r="I131" s="2" t="s">
        <v>325</v>
      </c>
    </row>
    <row r="132" spans="1:9" ht="8.1" customHeight="1" x14ac:dyDescent="0.25">
      <c r="A132" s="9" t="s">
        <v>190</v>
      </c>
      <c r="B132" s="5">
        <v>40700</v>
      </c>
      <c r="C132" s="8">
        <f t="shared" si="8"/>
        <v>0.42708333333333326</v>
      </c>
      <c r="D132" s="8">
        <f t="shared" si="9"/>
        <v>0.43749999999999994</v>
      </c>
      <c r="E132" s="13">
        <v>0.54166666666666663</v>
      </c>
      <c r="F132" s="10">
        <v>0.10416666666666667</v>
      </c>
      <c r="G132" s="6" t="s">
        <v>31</v>
      </c>
      <c r="H132" s="6" t="s">
        <v>326</v>
      </c>
      <c r="I132" s="6" t="s">
        <v>20</v>
      </c>
    </row>
    <row r="133" spans="1:9" ht="8.1" customHeight="1" x14ac:dyDescent="0.25">
      <c r="A133" s="9" t="s">
        <v>190</v>
      </c>
      <c r="B133" s="5">
        <v>40700</v>
      </c>
      <c r="C133" s="8">
        <f t="shared" si="8"/>
        <v>0.55208333333333326</v>
      </c>
      <c r="D133" s="8">
        <f t="shared" si="9"/>
        <v>0.5625</v>
      </c>
      <c r="E133" s="13">
        <v>0.64583333333333337</v>
      </c>
      <c r="F133" s="10">
        <v>8.3333333333333329E-2</v>
      </c>
      <c r="G133" s="6" t="s">
        <v>31</v>
      </c>
      <c r="H133" s="6" t="s">
        <v>327</v>
      </c>
      <c r="I133" s="6" t="s">
        <v>20</v>
      </c>
    </row>
    <row r="134" spans="1:9" ht="8.1" customHeight="1" x14ac:dyDescent="0.25">
      <c r="A134" s="9" t="s">
        <v>190</v>
      </c>
      <c r="B134" s="5">
        <v>40700</v>
      </c>
      <c r="C134" s="8">
        <f t="shared" si="8"/>
        <v>0.55208333333333326</v>
      </c>
      <c r="D134" s="8">
        <f t="shared" si="9"/>
        <v>0.5625</v>
      </c>
      <c r="E134" s="13">
        <v>0.64583333333333337</v>
      </c>
      <c r="F134" s="10">
        <v>8.3333333333333329E-2</v>
      </c>
      <c r="G134" s="6" t="s">
        <v>31</v>
      </c>
      <c r="H134" s="6" t="s">
        <v>328</v>
      </c>
      <c r="I134" s="6" t="s">
        <v>20</v>
      </c>
    </row>
    <row r="135" spans="1:9" ht="8.1" customHeight="1" x14ac:dyDescent="0.25">
      <c r="A135" s="9" t="s">
        <v>183</v>
      </c>
      <c r="B135" s="5">
        <v>40701</v>
      </c>
      <c r="C135" s="8">
        <f t="shared" si="8"/>
        <v>0.39583333333333331</v>
      </c>
      <c r="D135" s="8">
        <f t="shared" si="9"/>
        <v>0.40625</v>
      </c>
      <c r="E135" s="8">
        <v>0.5</v>
      </c>
      <c r="F135" s="10">
        <v>9.375E-2</v>
      </c>
      <c r="G135" s="9" t="s">
        <v>16</v>
      </c>
      <c r="H135" s="9" t="s">
        <v>329</v>
      </c>
      <c r="I135" s="6" t="s">
        <v>20</v>
      </c>
    </row>
    <row r="136" spans="1:9" ht="8.1" customHeight="1" x14ac:dyDescent="0.25">
      <c r="A136" s="9" t="s">
        <v>183</v>
      </c>
      <c r="B136" s="5">
        <v>40701</v>
      </c>
      <c r="C136" s="8">
        <f t="shared" si="8"/>
        <v>0.4375</v>
      </c>
      <c r="D136" s="8">
        <f t="shared" si="9"/>
        <v>0.44791666666666669</v>
      </c>
      <c r="E136" s="13">
        <v>0.5</v>
      </c>
      <c r="F136" s="10">
        <v>5.2083333333333336E-2</v>
      </c>
      <c r="G136" s="2" t="s">
        <v>16</v>
      </c>
      <c r="H136" s="4" t="s">
        <v>330</v>
      </c>
      <c r="I136" s="2" t="s">
        <v>20</v>
      </c>
    </row>
    <row r="137" spans="1:9" ht="8.1" customHeight="1" x14ac:dyDescent="0.25">
      <c r="A137" s="9" t="s">
        <v>183</v>
      </c>
      <c r="B137" s="5">
        <v>40701</v>
      </c>
      <c r="C137" s="8">
        <f t="shared" si="8"/>
        <v>0.45833333333333331</v>
      </c>
      <c r="D137" s="8">
        <f t="shared" si="9"/>
        <v>0.46875</v>
      </c>
      <c r="E137" s="13">
        <v>0.5</v>
      </c>
      <c r="F137" s="10">
        <v>3.125E-2</v>
      </c>
      <c r="G137" s="4" t="s">
        <v>16</v>
      </c>
      <c r="H137" s="4" t="s">
        <v>331</v>
      </c>
      <c r="I137" s="6" t="s">
        <v>20</v>
      </c>
    </row>
    <row r="138" spans="1:9" ht="8.1" customHeight="1" x14ac:dyDescent="0.25">
      <c r="A138" s="9" t="s">
        <v>183</v>
      </c>
      <c r="B138" s="5">
        <v>40701</v>
      </c>
      <c r="C138" s="8">
        <f t="shared" si="8"/>
        <v>0.59374999999999989</v>
      </c>
      <c r="D138" s="8">
        <f t="shared" si="9"/>
        <v>0.60416666666666663</v>
      </c>
      <c r="E138" s="13">
        <v>0.66666666666666663</v>
      </c>
      <c r="F138" s="10">
        <v>6.25E-2</v>
      </c>
      <c r="G138" s="2" t="s">
        <v>219</v>
      </c>
      <c r="H138" s="2" t="s">
        <v>332</v>
      </c>
      <c r="I138" s="2" t="s">
        <v>20</v>
      </c>
    </row>
    <row r="139" spans="1:9" ht="8.1" customHeight="1" x14ac:dyDescent="0.25">
      <c r="A139" s="9" t="s">
        <v>183</v>
      </c>
      <c r="B139" s="5">
        <v>40701</v>
      </c>
      <c r="C139" s="8">
        <f t="shared" si="8"/>
        <v>0.64930555555555547</v>
      </c>
      <c r="D139" s="8">
        <f t="shared" si="9"/>
        <v>0.65972222222222221</v>
      </c>
      <c r="E139" s="13">
        <v>0.72916666666666663</v>
      </c>
      <c r="F139" s="11">
        <v>6.9444444444444434E-2</v>
      </c>
      <c r="G139" s="6" t="s">
        <v>31</v>
      </c>
      <c r="H139" s="6" t="s">
        <v>333</v>
      </c>
      <c r="I139" s="6" t="s">
        <v>20</v>
      </c>
    </row>
    <row r="140" spans="1:9" ht="8.1" customHeight="1" x14ac:dyDescent="0.25">
      <c r="A140" s="6" t="s">
        <v>178</v>
      </c>
      <c r="B140" s="5">
        <v>40702</v>
      </c>
      <c r="C140" s="8">
        <f t="shared" si="8"/>
        <v>0.40624999999999994</v>
      </c>
      <c r="D140" s="8">
        <f t="shared" si="9"/>
        <v>0.41666666666666663</v>
      </c>
      <c r="E140" s="13">
        <v>0.54166666666666663</v>
      </c>
      <c r="F140" s="11">
        <v>0.125</v>
      </c>
      <c r="G140" s="6" t="s">
        <v>31</v>
      </c>
      <c r="H140" s="6" t="s">
        <v>334</v>
      </c>
      <c r="I140" s="6" t="s">
        <v>20</v>
      </c>
    </row>
    <row r="141" spans="1:9" ht="8.1" customHeight="1" x14ac:dyDescent="0.25">
      <c r="A141" s="9" t="s">
        <v>178</v>
      </c>
      <c r="B141" s="5">
        <v>40702</v>
      </c>
      <c r="C141" s="8">
        <f t="shared" si="8"/>
        <v>0.40625</v>
      </c>
      <c r="D141" s="8">
        <f t="shared" si="9"/>
        <v>0.41666666666666669</v>
      </c>
      <c r="E141" s="13">
        <v>0.5</v>
      </c>
      <c r="F141" s="11">
        <v>8.3333333333333329E-2</v>
      </c>
      <c r="G141" s="9" t="s">
        <v>16</v>
      </c>
      <c r="H141" s="9" t="s">
        <v>335</v>
      </c>
      <c r="I141" s="6" t="s">
        <v>20</v>
      </c>
    </row>
    <row r="142" spans="1:9" ht="8.1" customHeight="1" x14ac:dyDescent="0.25">
      <c r="A142" s="6" t="s">
        <v>178</v>
      </c>
      <c r="B142" s="5">
        <v>40702</v>
      </c>
      <c r="C142" s="8">
        <f t="shared" si="8"/>
        <v>0.41666666666666663</v>
      </c>
      <c r="D142" s="8">
        <f t="shared" si="9"/>
        <v>0.42708333333333331</v>
      </c>
      <c r="E142" s="13">
        <v>0.54166666666666663</v>
      </c>
      <c r="F142" s="11">
        <v>0.11458333333333333</v>
      </c>
      <c r="G142" s="6" t="s">
        <v>31</v>
      </c>
      <c r="H142" s="6" t="s">
        <v>336</v>
      </c>
      <c r="I142" s="6" t="s">
        <v>20</v>
      </c>
    </row>
    <row r="143" spans="1:9" ht="8.1" customHeight="1" x14ac:dyDescent="0.25">
      <c r="A143" s="9" t="s">
        <v>178</v>
      </c>
      <c r="B143" s="5">
        <v>40702</v>
      </c>
      <c r="C143" s="8">
        <f t="shared" si="8"/>
        <v>0.44791666666666663</v>
      </c>
      <c r="D143" s="8">
        <f t="shared" si="9"/>
        <v>0.45833333333333331</v>
      </c>
      <c r="E143" s="13">
        <v>0.5</v>
      </c>
      <c r="F143" s="11">
        <v>4.1666666666666664E-2</v>
      </c>
      <c r="G143" s="6" t="s">
        <v>16</v>
      </c>
      <c r="H143" s="6" t="s">
        <v>337</v>
      </c>
      <c r="I143" s="6" t="s">
        <v>20</v>
      </c>
    </row>
    <row r="144" spans="1:9" ht="8.1" customHeight="1" x14ac:dyDescent="0.25">
      <c r="A144" s="9" t="s">
        <v>178</v>
      </c>
      <c r="B144" s="5">
        <v>40702</v>
      </c>
      <c r="C144" s="8">
        <f t="shared" si="8"/>
        <v>0.45833333333333331</v>
      </c>
      <c r="D144" s="8">
        <f t="shared" si="9"/>
        <v>0.46875</v>
      </c>
      <c r="E144" s="13">
        <v>0.5</v>
      </c>
      <c r="F144" s="10">
        <v>3.125E-2</v>
      </c>
      <c r="G144" s="4" t="s">
        <v>16</v>
      </c>
      <c r="H144" s="4" t="s">
        <v>338</v>
      </c>
      <c r="I144" s="6" t="s">
        <v>20</v>
      </c>
    </row>
    <row r="145" spans="1:9" ht="8.1" customHeight="1" x14ac:dyDescent="0.25">
      <c r="A145" s="9" t="s">
        <v>182</v>
      </c>
      <c r="B145" s="5">
        <v>40703</v>
      </c>
      <c r="C145" s="8">
        <f t="shared" si="8"/>
        <v>0.4375</v>
      </c>
      <c r="D145" s="8">
        <f t="shared" si="9"/>
        <v>0.44791666666666669</v>
      </c>
      <c r="E145" s="13">
        <v>0.5</v>
      </c>
      <c r="F145" s="10">
        <v>5.2083333333333336E-2</v>
      </c>
      <c r="G145" s="4" t="s">
        <v>16</v>
      </c>
      <c r="H145" s="4" t="s">
        <v>339</v>
      </c>
      <c r="I145" s="6" t="s">
        <v>20</v>
      </c>
    </row>
    <row r="146" spans="1:9" ht="8.1" customHeight="1" x14ac:dyDescent="0.25">
      <c r="A146" s="9" t="s">
        <v>182</v>
      </c>
      <c r="B146" s="5">
        <v>40703</v>
      </c>
      <c r="C146" s="8">
        <f t="shared" si="8"/>
        <v>0.4375</v>
      </c>
      <c r="D146" s="8">
        <f t="shared" si="9"/>
        <v>0.44791666666666669</v>
      </c>
      <c r="E146" s="13">
        <v>0.5</v>
      </c>
      <c r="F146" s="10">
        <v>5.2083333333333336E-2</v>
      </c>
      <c r="G146" s="4" t="s">
        <v>16</v>
      </c>
      <c r="H146" s="4" t="s">
        <v>340</v>
      </c>
      <c r="I146" s="6" t="s">
        <v>20</v>
      </c>
    </row>
    <row r="147" spans="1:9" ht="8.1" customHeight="1" x14ac:dyDescent="0.25">
      <c r="A147" s="9" t="s">
        <v>182</v>
      </c>
      <c r="B147" s="5">
        <v>40703</v>
      </c>
      <c r="C147" s="8">
        <f t="shared" si="8"/>
        <v>0.78124999999999989</v>
      </c>
      <c r="D147" s="8">
        <f t="shared" si="9"/>
        <v>0.79166666666666663</v>
      </c>
      <c r="E147" s="13">
        <v>0.85416666666666663</v>
      </c>
      <c r="F147" s="11">
        <v>6.25E-2</v>
      </c>
      <c r="G147" s="6" t="s">
        <v>219</v>
      </c>
      <c r="H147" s="6" t="s">
        <v>341</v>
      </c>
      <c r="I147" s="6" t="s">
        <v>20</v>
      </c>
    </row>
    <row r="148" spans="1:9" ht="8.1" customHeight="1" x14ac:dyDescent="0.25">
      <c r="A148" s="6" t="s">
        <v>189</v>
      </c>
      <c r="B148" s="5">
        <v>40704</v>
      </c>
      <c r="C148" s="8">
        <f t="shared" si="8"/>
        <v>0.36458333333333331</v>
      </c>
      <c r="D148" s="8">
        <f t="shared" si="9"/>
        <v>0.375</v>
      </c>
      <c r="E148" s="13">
        <v>0.45833333333333331</v>
      </c>
      <c r="F148" s="10">
        <v>8.3333333333333329E-2</v>
      </c>
      <c r="G148" s="6" t="s">
        <v>31</v>
      </c>
      <c r="H148" s="6" t="s">
        <v>342</v>
      </c>
      <c r="I148" s="6" t="s">
        <v>20</v>
      </c>
    </row>
    <row r="149" spans="1:9" ht="8.1" customHeight="1" x14ac:dyDescent="0.25">
      <c r="A149" s="6" t="s">
        <v>189</v>
      </c>
      <c r="B149" s="5">
        <v>40704</v>
      </c>
      <c r="C149" s="8">
        <f t="shared" si="8"/>
        <v>0.36458333333333331</v>
      </c>
      <c r="D149" s="8">
        <f t="shared" si="9"/>
        <v>0.375</v>
      </c>
      <c r="E149" s="13">
        <v>0.45833333333333331</v>
      </c>
      <c r="F149" s="10">
        <v>8.3333333333333329E-2</v>
      </c>
      <c r="G149" s="6" t="s">
        <v>31</v>
      </c>
      <c r="H149" s="6" t="s">
        <v>343</v>
      </c>
      <c r="I149" s="6" t="s">
        <v>20</v>
      </c>
    </row>
    <row r="150" spans="1:9" ht="8.1" customHeight="1" x14ac:dyDescent="0.25">
      <c r="A150" s="9" t="s">
        <v>189</v>
      </c>
      <c r="B150" s="5">
        <v>40704</v>
      </c>
      <c r="C150" s="8">
        <f t="shared" si="8"/>
        <v>0.41666666666666663</v>
      </c>
      <c r="D150" s="8">
        <f t="shared" si="9"/>
        <v>0.42708333333333331</v>
      </c>
      <c r="E150" s="13">
        <v>0.5</v>
      </c>
      <c r="F150" s="22">
        <v>7.2916666666666671E-2</v>
      </c>
      <c r="G150" s="2" t="s">
        <v>16</v>
      </c>
      <c r="H150" s="2" t="s">
        <v>344</v>
      </c>
      <c r="I150" s="2" t="s">
        <v>20</v>
      </c>
    </row>
    <row r="151" spans="1:9" ht="8.1" customHeight="1" x14ac:dyDescent="0.25">
      <c r="A151" s="9" t="s">
        <v>189</v>
      </c>
      <c r="B151" s="5">
        <v>40704</v>
      </c>
      <c r="C151" s="8">
        <f t="shared" si="8"/>
        <v>0.44791666666666663</v>
      </c>
      <c r="D151" s="8">
        <f t="shared" si="9"/>
        <v>0.45833333333333331</v>
      </c>
      <c r="E151" s="8">
        <v>0.5</v>
      </c>
      <c r="F151" s="10">
        <v>4.1666666666666664E-2</v>
      </c>
      <c r="G151" s="4" t="s">
        <v>16</v>
      </c>
      <c r="H151" s="4" t="s">
        <v>345</v>
      </c>
      <c r="I151" s="6" t="s">
        <v>20</v>
      </c>
    </row>
    <row r="152" spans="1:9" ht="8.1" customHeight="1" x14ac:dyDescent="0.25">
      <c r="A152" s="9" t="s">
        <v>189</v>
      </c>
      <c r="B152" s="5">
        <v>40704</v>
      </c>
      <c r="C152" s="8">
        <f t="shared" si="8"/>
        <v>0.45833333333333331</v>
      </c>
      <c r="D152" s="8">
        <f t="shared" si="9"/>
        <v>0.46875</v>
      </c>
      <c r="E152" s="13">
        <v>0.5</v>
      </c>
      <c r="F152" s="10">
        <v>3.125E-2</v>
      </c>
      <c r="G152" s="9" t="s">
        <v>16</v>
      </c>
      <c r="H152" s="9" t="s">
        <v>346</v>
      </c>
      <c r="I152" s="6" t="s">
        <v>20</v>
      </c>
    </row>
    <row r="153" spans="1:9" ht="8.1" customHeight="1" x14ac:dyDescent="0.25">
      <c r="A153" s="9" t="s">
        <v>189</v>
      </c>
      <c r="B153" s="5">
        <v>40704</v>
      </c>
      <c r="C153" s="8">
        <f t="shared" si="8"/>
        <v>0.53124999999999989</v>
      </c>
      <c r="D153" s="8">
        <f t="shared" si="9"/>
        <v>0.54166666666666663</v>
      </c>
      <c r="E153" s="8">
        <v>0.66666666666666663</v>
      </c>
      <c r="F153" s="10">
        <v>0.125</v>
      </c>
      <c r="G153" s="4" t="s">
        <v>16</v>
      </c>
      <c r="H153" s="4" t="s">
        <v>347</v>
      </c>
      <c r="I153" s="6" t="s">
        <v>20</v>
      </c>
    </row>
    <row r="154" spans="1:9" ht="8.1" customHeight="1" x14ac:dyDescent="0.25">
      <c r="A154" s="6" t="s">
        <v>189</v>
      </c>
      <c r="B154" s="5">
        <v>40704</v>
      </c>
      <c r="C154" s="8">
        <f t="shared" si="8"/>
        <v>0.63541666666666652</v>
      </c>
      <c r="D154" s="8">
        <f t="shared" si="9"/>
        <v>0.64583333333333326</v>
      </c>
      <c r="E154" s="13">
        <v>0.72916666666666663</v>
      </c>
      <c r="F154" s="10">
        <v>8.3333333333333329E-2</v>
      </c>
      <c r="G154" s="6" t="s">
        <v>31</v>
      </c>
      <c r="H154" s="6" t="s">
        <v>348</v>
      </c>
      <c r="I154" s="6" t="s">
        <v>20</v>
      </c>
    </row>
    <row r="155" spans="1:9" ht="8.1" customHeight="1" x14ac:dyDescent="0.25">
      <c r="A155" s="6" t="s">
        <v>189</v>
      </c>
      <c r="B155" s="5">
        <v>40704</v>
      </c>
      <c r="C155" s="8">
        <f t="shared" si="8"/>
        <v>0.63541666666666652</v>
      </c>
      <c r="D155" s="8">
        <f t="shared" si="9"/>
        <v>0.64583333333333326</v>
      </c>
      <c r="E155" s="13">
        <v>0.72916666666666663</v>
      </c>
      <c r="F155" s="10">
        <v>8.3333333333333329E-2</v>
      </c>
      <c r="G155" s="4" t="s">
        <v>31</v>
      </c>
      <c r="H155" s="4" t="s">
        <v>349</v>
      </c>
      <c r="I155" s="6" t="s">
        <v>236</v>
      </c>
    </row>
    <row r="156" spans="1:9" ht="8.1" customHeight="1" x14ac:dyDescent="0.25">
      <c r="A156" s="9" t="s">
        <v>190</v>
      </c>
      <c r="B156" s="5">
        <v>40707</v>
      </c>
      <c r="C156" s="8">
        <f t="shared" si="8"/>
        <v>0.46874999999999994</v>
      </c>
      <c r="D156" s="8">
        <f t="shared" si="9"/>
        <v>0.47916666666666663</v>
      </c>
      <c r="E156" s="13">
        <v>0.54166666666666663</v>
      </c>
      <c r="F156" s="10">
        <v>6.25E-2</v>
      </c>
      <c r="G156" s="6" t="s">
        <v>31</v>
      </c>
      <c r="H156" s="6" t="s">
        <v>350</v>
      </c>
      <c r="I156" s="6" t="s">
        <v>20</v>
      </c>
    </row>
    <row r="157" spans="1:9" ht="8.1" customHeight="1" x14ac:dyDescent="0.25">
      <c r="A157" s="6" t="s">
        <v>190</v>
      </c>
      <c r="B157" s="5">
        <v>40707</v>
      </c>
      <c r="C157" s="8">
        <f t="shared" si="8"/>
        <v>0.78124999999999989</v>
      </c>
      <c r="D157" s="8">
        <f t="shared" si="9"/>
        <v>0.79166666666666663</v>
      </c>
      <c r="E157" s="13">
        <v>0.85416666666666663</v>
      </c>
      <c r="F157" s="10">
        <v>6.25E-2</v>
      </c>
      <c r="G157" s="6" t="s">
        <v>219</v>
      </c>
      <c r="H157" s="6" t="s">
        <v>351</v>
      </c>
      <c r="I157" s="6" t="s">
        <v>20</v>
      </c>
    </row>
    <row r="158" spans="1:9" ht="8.1" customHeight="1" x14ac:dyDescent="0.25">
      <c r="A158" s="6" t="s">
        <v>183</v>
      </c>
      <c r="B158" s="5">
        <v>40708</v>
      </c>
      <c r="C158" s="8">
        <f t="shared" si="8"/>
        <v>0.73958333333333326</v>
      </c>
      <c r="D158" s="8">
        <f t="shared" si="9"/>
        <v>0.75</v>
      </c>
      <c r="E158" s="13">
        <v>0.85416666666666663</v>
      </c>
      <c r="F158" s="10">
        <v>0.10416666666666667</v>
      </c>
      <c r="G158" s="6" t="s">
        <v>219</v>
      </c>
      <c r="H158" s="6" t="s">
        <v>352</v>
      </c>
      <c r="I158" s="6" t="s">
        <v>20</v>
      </c>
    </row>
    <row r="159" spans="1:9" ht="8.1" customHeight="1" x14ac:dyDescent="0.25">
      <c r="A159" s="6" t="s">
        <v>178</v>
      </c>
      <c r="B159" s="5">
        <v>40709</v>
      </c>
      <c r="C159" s="8">
        <f t="shared" si="8"/>
        <v>0.77083333333333326</v>
      </c>
      <c r="D159" s="8">
        <f t="shared" si="9"/>
        <v>0.78125</v>
      </c>
      <c r="E159" s="13">
        <v>0.85416666666666663</v>
      </c>
      <c r="F159" s="11">
        <v>7.2916666666666671E-2</v>
      </c>
      <c r="G159" s="6" t="s">
        <v>219</v>
      </c>
      <c r="H159" s="6" t="s">
        <v>353</v>
      </c>
      <c r="I159" s="6" t="s">
        <v>20</v>
      </c>
    </row>
    <row r="160" spans="1:9" ht="8.1" customHeight="1" x14ac:dyDescent="0.25">
      <c r="A160" s="6" t="s">
        <v>182</v>
      </c>
      <c r="B160" s="5">
        <v>40710</v>
      </c>
      <c r="C160" s="8">
        <f t="shared" si="8"/>
        <v>0.41666666666666663</v>
      </c>
      <c r="D160" s="8">
        <f t="shared" si="9"/>
        <v>0.42708333333333331</v>
      </c>
      <c r="E160" s="13">
        <v>0.54166666666666663</v>
      </c>
      <c r="F160" s="11">
        <v>0.11458333333333333</v>
      </c>
      <c r="G160" s="4" t="s">
        <v>31</v>
      </c>
      <c r="H160" s="4" t="s">
        <v>354</v>
      </c>
      <c r="I160" s="6" t="s">
        <v>20</v>
      </c>
    </row>
    <row r="161" spans="1:9" ht="8.1" customHeight="1" x14ac:dyDescent="0.25">
      <c r="A161" s="6" t="s">
        <v>182</v>
      </c>
      <c r="B161" s="5">
        <v>40710</v>
      </c>
      <c r="C161" s="8">
        <f t="shared" si="8"/>
        <v>0.5625</v>
      </c>
      <c r="D161" s="8">
        <f t="shared" si="9"/>
        <v>0.57291666666666674</v>
      </c>
      <c r="E161" s="13">
        <v>0.61458333333333337</v>
      </c>
      <c r="F161" s="11">
        <v>4.1666666666666664E-2</v>
      </c>
      <c r="G161" s="6" t="s">
        <v>219</v>
      </c>
      <c r="H161" s="4" t="s">
        <v>355</v>
      </c>
      <c r="I161" s="6" t="s">
        <v>20</v>
      </c>
    </row>
    <row r="162" spans="1:9" ht="8.1" customHeight="1" x14ac:dyDescent="0.25">
      <c r="A162" s="6" t="s">
        <v>182</v>
      </c>
      <c r="B162" s="5">
        <v>40710</v>
      </c>
      <c r="C162" s="8">
        <f t="shared" si="8"/>
        <v>0.61458333333333326</v>
      </c>
      <c r="D162" s="8">
        <f t="shared" si="9"/>
        <v>0.625</v>
      </c>
      <c r="E162" s="13">
        <v>0.66666666666666663</v>
      </c>
      <c r="F162" s="11">
        <v>4.1666666666666664E-2</v>
      </c>
      <c r="G162" s="6" t="s">
        <v>219</v>
      </c>
      <c r="H162" s="4" t="s">
        <v>356</v>
      </c>
      <c r="I162" s="6" t="s">
        <v>20</v>
      </c>
    </row>
    <row r="163" spans="1:9" ht="8.1" customHeight="1" x14ac:dyDescent="0.25">
      <c r="A163" s="6" t="s">
        <v>182</v>
      </c>
      <c r="B163" s="5">
        <v>40710</v>
      </c>
      <c r="C163" s="8">
        <f t="shared" ref="C163:C184" si="10">D163-0.0104166666666667</f>
        <v>0.63541666666666652</v>
      </c>
      <c r="D163" s="8">
        <f t="shared" ref="D163:D184" si="11">E163-F163</f>
        <v>0.64583333333333326</v>
      </c>
      <c r="E163" s="13">
        <v>0.68055555555555547</v>
      </c>
      <c r="F163" s="11">
        <v>3.4722222222222224E-2</v>
      </c>
      <c r="G163" s="6" t="s">
        <v>31</v>
      </c>
      <c r="H163" s="6" t="s">
        <v>357</v>
      </c>
      <c r="I163" s="6" t="s">
        <v>358</v>
      </c>
    </row>
    <row r="164" spans="1:9" ht="8.1" customHeight="1" x14ac:dyDescent="0.25">
      <c r="A164" s="6" t="s">
        <v>182</v>
      </c>
      <c r="B164" s="5">
        <v>40710</v>
      </c>
      <c r="C164" s="8">
        <f t="shared" si="10"/>
        <v>0.65624999999999989</v>
      </c>
      <c r="D164" s="8">
        <f t="shared" si="11"/>
        <v>0.66666666666666663</v>
      </c>
      <c r="E164" s="13">
        <v>0.72916666666666663</v>
      </c>
      <c r="F164" s="10">
        <v>6.25E-2</v>
      </c>
      <c r="G164" s="6" t="s">
        <v>31</v>
      </c>
      <c r="H164" s="6" t="s">
        <v>359</v>
      </c>
      <c r="I164" s="6" t="s">
        <v>20</v>
      </c>
    </row>
    <row r="165" spans="1:9" ht="8.1" customHeight="1" x14ac:dyDescent="0.25">
      <c r="A165" s="6" t="s">
        <v>182</v>
      </c>
      <c r="B165" s="5">
        <v>40710</v>
      </c>
      <c r="C165" s="8">
        <f t="shared" si="10"/>
        <v>0.65624999999999989</v>
      </c>
      <c r="D165" s="8">
        <f t="shared" si="11"/>
        <v>0.66666666666666663</v>
      </c>
      <c r="E165" s="13">
        <v>0.72916666666666663</v>
      </c>
      <c r="F165" s="10">
        <v>6.25E-2</v>
      </c>
      <c r="G165" s="6" t="s">
        <v>31</v>
      </c>
      <c r="H165" s="6" t="s">
        <v>360</v>
      </c>
      <c r="I165" s="6" t="s">
        <v>20</v>
      </c>
    </row>
    <row r="166" spans="1:9" ht="8.1" customHeight="1" x14ac:dyDescent="0.25">
      <c r="A166" s="6" t="s">
        <v>182</v>
      </c>
      <c r="B166" s="5">
        <v>40710</v>
      </c>
      <c r="C166" s="8">
        <f t="shared" si="10"/>
        <v>0.68055555555555547</v>
      </c>
      <c r="D166" s="8">
        <f t="shared" si="11"/>
        <v>0.69097222222222221</v>
      </c>
      <c r="E166" s="13">
        <v>0.72916666666666663</v>
      </c>
      <c r="F166" s="11">
        <v>3.8194444444444441E-2</v>
      </c>
      <c r="G166" s="6" t="s">
        <v>31</v>
      </c>
      <c r="H166" s="6" t="s">
        <v>361</v>
      </c>
      <c r="I166" s="6" t="s">
        <v>358</v>
      </c>
    </row>
    <row r="167" spans="1:9" ht="8.1" customHeight="1" x14ac:dyDescent="0.25">
      <c r="A167" s="6" t="s">
        <v>182</v>
      </c>
      <c r="B167" s="5">
        <v>40710</v>
      </c>
      <c r="C167" s="8">
        <f t="shared" si="10"/>
        <v>0.76041666666666652</v>
      </c>
      <c r="D167" s="8">
        <f t="shared" si="11"/>
        <v>0.77083333333333326</v>
      </c>
      <c r="E167" s="13">
        <v>0.85416666666666663</v>
      </c>
      <c r="F167" s="10">
        <v>8.3333333333333329E-2</v>
      </c>
      <c r="G167" s="6" t="s">
        <v>219</v>
      </c>
      <c r="H167" s="6" t="s">
        <v>362</v>
      </c>
      <c r="I167" s="6" t="s">
        <v>258</v>
      </c>
    </row>
    <row r="168" spans="1:9" ht="8.1" customHeight="1" x14ac:dyDescent="0.25">
      <c r="A168" s="6" t="s">
        <v>189</v>
      </c>
      <c r="B168" s="5">
        <v>40711</v>
      </c>
      <c r="C168" s="8">
        <f t="shared" si="10"/>
        <v>0.59374999999999989</v>
      </c>
      <c r="D168" s="8">
        <f t="shared" si="11"/>
        <v>0.60416666666666663</v>
      </c>
      <c r="E168" s="13">
        <v>0.66666666666666663</v>
      </c>
      <c r="F168" s="10">
        <v>6.25E-2</v>
      </c>
      <c r="G168" s="6" t="s">
        <v>219</v>
      </c>
      <c r="H168" s="6" t="s">
        <v>363</v>
      </c>
      <c r="I168" s="6" t="s">
        <v>20</v>
      </c>
    </row>
    <row r="169" spans="1:9" ht="8.1" customHeight="1" x14ac:dyDescent="0.25">
      <c r="A169" s="6" t="s">
        <v>189</v>
      </c>
      <c r="B169" s="5">
        <v>40711</v>
      </c>
      <c r="C169" s="8">
        <f t="shared" si="10"/>
        <v>0.61458333333333326</v>
      </c>
      <c r="D169" s="8">
        <f t="shared" si="11"/>
        <v>0.625</v>
      </c>
      <c r="E169" s="13">
        <v>0.72916666666666663</v>
      </c>
      <c r="F169" s="10">
        <v>0.10416666666666667</v>
      </c>
      <c r="G169" s="2" t="s">
        <v>31</v>
      </c>
      <c r="H169" s="2" t="s">
        <v>364</v>
      </c>
      <c r="I169" s="2" t="s">
        <v>20</v>
      </c>
    </row>
    <row r="170" spans="1:9" ht="8.1" customHeight="1" x14ac:dyDescent="0.25">
      <c r="A170" s="6" t="s">
        <v>189</v>
      </c>
      <c r="B170" s="5">
        <v>40711</v>
      </c>
      <c r="C170" s="8">
        <f t="shared" si="10"/>
        <v>0.65624999999999989</v>
      </c>
      <c r="D170" s="8">
        <f t="shared" si="11"/>
        <v>0.66666666666666663</v>
      </c>
      <c r="E170" s="13">
        <v>0.72916666666666663</v>
      </c>
      <c r="F170" s="10">
        <v>6.25E-2</v>
      </c>
      <c r="G170" s="6" t="s">
        <v>31</v>
      </c>
      <c r="H170" s="6" t="s">
        <v>365</v>
      </c>
      <c r="I170" s="6" t="s">
        <v>20</v>
      </c>
    </row>
    <row r="171" spans="1:9" ht="8.1" customHeight="1" x14ac:dyDescent="0.25">
      <c r="A171" s="6" t="s">
        <v>190</v>
      </c>
      <c r="B171" s="5">
        <v>40714</v>
      </c>
      <c r="C171" s="8">
        <f t="shared" si="10"/>
        <v>0.46874999999999994</v>
      </c>
      <c r="D171" s="8">
        <f t="shared" si="11"/>
        <v>0.47916666666666663</v>
      </c>
      <c r="E171" s="13">
        <v>0.54166666666666663</v>
      </c>
      <c r="F171" s="10">
        <v>6.25E-2</v>
      </c>
      <c r="G171" s="6" t="s">
        <v>31</v>
      </c>
      <c r="H171" s="6" t="s">
        <v>366</v>
      </c>
      <c r="I171" s="6" t="s">
        <v>20</v>
      </c>
    </row>
    <row r="172" spans="1:9" ht="8.1" customHeight="1" x14ac:dyDescent="0.25">
      <c r="A172" s="6" t="s">
        <v>190</v>
      </c>
      <c r="B172" s="5">
        <v>40714</v>
      </c>
      <c r="C172" s="8">
        <f t="shared" si="10"/>
        <v>0.46874999999999994</v>
      </c>
      <c r="D172" s="8">
        <f t="shared" si="11"/>
        <v>0.47916666666666663</v>
      </c>
      <c r="E172" s="13">
        <v>0.54166666666666663</v>
      </c>
      <c r="F172" s="10">
        <v>6.25E-2</v>
      </c>
      <c r="G172" s="6" t="s">
        <v>31</v>
      </c>
      <c r="H172" s="6" t="s">
        <v>367</v>
      </c>
      <c r="I172" s="6" t="s">
        <v>20</v>
      </c>
    </row>
    <row r="173" spans="1:9" ht="8.1" customHeight="1" x14ac:dyDescent="0.25">
      <c r="A173" s="6" t="s">
        <v>183</v>
      </c>
      <c r="B173" s="5">
        <v>40715</v>
      </c>
      <c r="C173" s="8">
        <f t="shared" si="10"/>
        <v>0.44791666666666663</v>
      </c>
      <c r="D173" s="8">
        <f t="shared" si="11"/>
        <v>0.45833333333333331</v>
      </c>
      <c r="E173" s="13">
        <v>0.54166666666666663</v>
      </c>
      <c r="F173" s="10">
        <v>8.3333333333333329E-2</v>
      </c>
      <c r="G173" s="6" t="s">
        <v>31</v>
      </c>
      <c r="H173" s="6" t="s">
        <v>368</v>
      </c>
      <c r="I173" s="6" t="s">
        <v>20</v>
      </c>
    </row>
    <row r="174" spans="1:9" ht="8.1" customHeight="1" x14ac:dyDescent="0.25">
      <c r="A174" s="6" t="s">
        <v>183</v>
      </c>
      <c r="B174" s="5">
        <v>40715</v>
      </c>
      <c r="C174" s="8">
        <f t="shared" si="10"/>
        <v>0.67708333333333326</v>
      </c>
      <c r="D174" s="8">
        <f t="shared" si="11"/>
        <v>0.6875</v>
      </c>
      <c r="E174" s="13">
        <v>0.72916666666666663</v>
      </c>
      <c r="F174" s="11">
        <v>4.1666666666666664E-2</v>
      </c>
      <c r="G174" s="6" t="s">
        <v>31</v>
      </c>
      <c r="H174" s="6" t="s">
        <v>369</v>
      </c>
      <c r="I174" s="6" t="s">
        <v>20</v>
      </c>
    </row>
    <row r="175" spans="1:9" ht="8.1" customHeight="1" x14ac:dyDescent="0.25">
      <c r="A175" s="6" t="s">
        <v>178</v>
      </c>
      <c r="B175" s="5">
        <v>40716</v>
      </c>
      <c r="C175" s="8">
        <f t="shared" si="10"/>
        <v>0.46874999999999994</v>
      </c>
      <c r="D175" s="8">
        <f t="shared" si="11"/>
        <v>0.47916666666666663</v>
      </c>
      <c r="E175" s="13">
        <v>0.54166666666666663</v>
      </c>
      <c r="F175" s="10">
        <v>6.25E-2</v>
      </c>
      <c r="G175" s="6" t="s">
        <v>31</v>
      </c>
      <c r="H175" s="6" t="s">
        <v>370</v>
      </c>
      <c r="I175" s="6" t="s">
        <v>20</v>
      </c>
    </row>
    <row r="176" spans="1:9" ht="8.1" customHeight="1" x14ac:dyDescent="0.25">
      <c r="A176" s="6" t="s">
        <v>178</v>
      </c>
      <c r="B176" s="5">
        <v>40716</v>
      </c>
      <c r="C176" s="8">
        <f t="shared" si="10"/>
        <v>0.56249999999999989</v>
      </c>
      <c r="D176" s="8">
        <f t="shared" si="11"/>
        <v>0.57291666666666663</v>
      </c>
      <c r="E176" s="13">
        <v>0.66666666666666663</v>
      </c>
      <c r="F176" s="11">
        <v>9.375E-2</v>
      </c>
      <c r="G176" s="6" t="s">
        <v>219</v>
      </c>
      <c r="H176" s="6" t="s">
        <v>371</v>
      </c>
      <c r="I176" s="6" t="s">
        <v>20</v>
      </c>
    </row>
    <row r="177" spans="1:9" ht="8.1" customHeight="1" x14ac:dyDescent="0.25">
      <c r="A177" s="9" t="s">
        <v>178</v>
      </c>
      <c r="B177" s="5">
        <v>40716</v>
      </c>
      <c r="C177" s="8">
        <f t="shared" si="10"/>
        <v>0.61458333333333326</v>
      </c>
      <c r="D177" s="8">
        <f t="shared" si="11"/>
        <v>0.625</v>
      </c>
      <c r="E177" s="13">
        <v>0.72916666666666663</v>
      </c>
      <c r="F177" s="10">
        <v>0.10416666666666667</v>
      </c>
      <c r="G177" s="6" t="s">
        <v>31</v>
      </c>
      <c r="H177" s="6" t="s">
        <v>372</v>
      </c>
      <c r="I177" s="6" t="s">
        <v>20</v>
      </c>
    </row>
    <row r="178" spans="1:9" ht="8.1" customHeight="1" x14ac:dyDescent="0.25">
      <c r="A178" s="6" t="s">
        <v>182</v>
      </c>
      <c r="B178" s="5">
        <v>40717</v>
      </c>
      <c r="C178" s="8">
        <f t="shared" si="10"/>
        <v>0.46874999999999994</v>
      </c>
      <c r="D178" s="8">
        <f t="shared" si="11"/>
        <v>0.47916666666666663</v>
      </c>
      <c r="E178" s="13">
        <v>0.54166666666666663</v>
      </c>
      <c r="F178" s="10">
        <v>6.25E-2</v>
      </c>
      <c r="G178" s="6" t="s">
        <v>31</v>
      </c>
      <c r="H178" s="6" t="s">
        <v>373</v>
      </c>
      <c r="I178" s="6" t="s">
        <v>20</v>
      </c>
    </row>
    <row r="179" spans="1:9" ht="8.1" customHeight="1" x14ac:dyDescent="0.25">
      <c r="A179" s="6" t="s">
        <v>182</v>
      </c>
      <c r="B179" s="5">
        <v>40717</v>
      </c>
      <c r="C179" s="8">
        <f t="shared" si="10"/>
        <v>0.63541666666666652</v>
      </c>
      <c r="D179" s="8">
        <f t="shared" si="11"/>
        <v>0.64583333333333326</v>
      </c>
      <c r="E179" s="13">
        <v>0.72916666666666663</v>
      </c>
      <c r="F179" s="10">
        <v>8.3333333333333329E-2</v>
      </c>
      <c r="G179" s="6" t="s">
        <v>31</v>
      </c>
      <c r="H179" s="6" t="s">
        <v>374</v>
      </c>
      <c r="I179" s="6" t="s">
        <v>236</v>
      </c>
    </row>
    <row r="180" spans="1:9" ht="8.1" customHeight="1" x14ac:dyDescent="0.25">
      <c r="A180" s="6" t="s">
        <v>189</v>
      </c>
      <c r="B180" s="5">
        <v>40718</v>
      </c>
      <c r="C180" s="8">
        <f t="shared" si="10"/>
        <v>0.58333333333333326</v>
      </c>
      <c r="D180" s="8">
        <f t="shared" si="11"/>
        <v>0.59375</v>
      </c>
      <c r="E180" s="13">
        <v>0.66666666666666663</v>
      </c>
      <c r="F180" s="11">
        <v>7.2916666666666671E-2</v>
      </c>
      <c r="G180" s="6" t="s">
        <v>219</v>
      </c>
      <c r="H180" s="6" t="s">
        <v>375</v>
      </c>
      <c r="I180" s="6" t="s">
        <v>20</v>
      </c>
    </row>
    <row r="181" spans="1:9" ht="8.1" customHeight="1" x14ac:dyDescent="0.25">
      <c r="A181" s="6" t="s">
        <v>190</v>
      </c>
      <c r="B181" s="5">
        <v>40721</v>
      </c>
      <c r="C181" s="8">
        <f t="shared" si="10"/>
        <v>0.44791666666666663</v>
      </c>
      <c r="D181" s="8">
        <f t="shared" si="11"/>
        <v>0.45833333333333331</v>
      </c>
      <c r="E181" s="13">
        <v>0.54166666666666663</v>
      </c>
      <c r="F181" s="10">
        <v>8.3333333333333329E-2</v>
      </c>
      <c r="G181" s="6" t="s">
        <v>31</v>
      </c>
      <c r="H181" s="6" t="s">
        <v>376</v>
      </c>
      <c r="I181" s="6" t="s">
        <v>20</v>
      </c>
    </row>
    <row r="182" spans="1:9" ht="8.1" customHeight="1" x14ac:dyDescent="0.25">
      <c r="A182" s="9" t="s">
        <v>183</v>
      </c>
      <c r="B182" s="5">
        <v>40722</v>
      </c>
      <c r="C182" s="8">
        <f t="shared" si="10"/>
        <v>0.57291666666666652</v>
      </c>
      <c r="D182" s="8">
        <f t="shared" si="11"/>
        <v>0.58333333333333326</v>
      </c>
      <c r="E182" s="13">
        <v>0.60416666666666663</v>
      </c>
      <c r="F182" s="11">
        <v>2.0833333333333332E-2</v>
      </c>
      <c r="G182" s="6" t="s">
        <v>219</v>
      </c>
      <c r="H182" s="6" t="s">
        <v>377</v>
      </c>
      <c r="I182" s="6" t="s">
        <v>20</v>
      </c>
    </row>
    <row r="183" spans="1:9" ht="8.1" customHeight="1" x14ac:dyDescent="0.25">
      <c r="A183" s="9" t="s">
        <v>183</v>
      </c>
      <c r="B183" s="5">
        <v>40722</v>
      </c>
      <c r="C183" s="8">
        <f t="shared" si="10"/>
        <v>0.60416666666666652</v>
      </c>
      <c r="D183" s="8">
        <f t="shared" si="11"/>
        <v>0.61458333333333326</v>
      </c>
      <c r="E183" s="13">
        <v>0.63541666666666663</v>
      </c>
      <c r="F183" s="11">
        <v>2.0833333333333332E-2</v>
      </c>
      <c r="G183" s="6" t="s">
        <v>219</v>
      </c>
      <c r="H183" s="6" t="s">
        <v>378</v>
      </c>
      <c r="I183" s="6" t="s">
        <v>20</v>
      </c>
    </row>
    <row r="184" spans="1:9" ht="8.1" customHeight="1" x14ac:dyDescent="0.25">
      <c r="A184" s="9" t="s">
        <v>183</v>
      </c>
      <c r="B184" s="5">
        <v>40722</v>
      </c>
      <c r="C184" s="8">
        <f t="shared" si="10"/>
        <v>0.63541666666666652</v>
      </c>
      <c r="D184" s="8">
        <f t="shared" si="11"/>
        <v>0.64583333333333326</v>
      </c>
      <c r="E184" s="13">
        <v>0.66666666666666663</v>
      </c>
      <c r="F184" s="11">
        <v>2.0833333333333332E-2</v>
      </c>
      <c r="G184" s="6" t="s">
        <v>219</v>
      </c>
      <c r="H184" s="6" t="s">
        <v>379</v>
      </c>
      <c r="I184" s="6" t="s">
        <v>20</v>
      </c>
    </row>
  </sheetData>
  <pageMargins left="0.55118110236220474" right="0.39370078740157483" top="0.6692913385826772" bottom="0.88" header="0.27559055118110237" footer="0.35433070866141736"/>
  <pageSetup paperSize="9" orientation="portrait" r:id="rId1"/>
  <headerFooter>
    <oddHeader>&amp;C&amp;"-,Bold"&amp;14&amp;UMAY-JUNE 2011&amp;U EXAM TIMETABLE&amp;"-,Regular" - &amp;"-,Italic"&amp;KFF0000DRAFT &amp;D</oddHeader>
    <oddFooter>&amp;C&amp;"-,Bold Italic"&amp;6*EXTERNAL*&amp;"-,Regular":  Non-Harrow students only &amp;"-,Bold Italic"*QUARANTINE*&amp;"-,Regular": Students must be supervised after exam</oddFooter>
  </headerFooter>
  <webPublishItems count="1">
    <webPublishItem id="9817" divId="MAY-JUNE 2010 EXAM TIMETABLE DRAFT_9817" sourceType="sheet" destinationFile="\\His4\Academic\Exams\Exams Admin\CALENDARS\MAY JUNE 2010\MAY-JUNE 2010 EXAM TIMETABLE DRAFT.htm"/>
  </webPublishItem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c429ce73-cc3b-4a7b-8bdb-63295b1b0ea0">
      <UserInfo>
        <DisplayName>M Yensakul (Web Application Developer)</DisplayName>
        <AccountId>444</AccountId>
        <AccountType/>
      </UserInfo>
      <UserInfo>
        <DisplayName>Off Tantanapornudom (Senior Web Application Developer)</DisplayName>
        <AccountId>21</AccountId>
        <AccountType/>
      </UserInfo>
      <UserInfo>
        <DisplayName>Gayle van den Berg (Development Team)</DisplayName>
        <AccountId>169</AccountId>
        <AccountType/>
      </UserInfo>
    </SharedWithUsers>
    <PublishingStartDate xmlns="http://schemas.microsoft.com/sharepoint/v3" xsi:nil="true"/>
    <PublishingExpirationDate xmlns="http://schemas.microsoft.com/sharepoint/v3" xsi:nil="true"/>
    <Music_x0020_SOW xmlns="dba1917b-3579-4f91-8aa5-704385e28de0">
      <Url xsi:nil="true"/>
      <Description xsi:nil="true"/>
    </Music_x0020_SOW>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3EF0182F85F4647AF9CC073C0AD6B90" ma:contentTypeVersion="12" ma:contentTypeDescription="Create a new document." ma:contentTypeScope="" ma:versionID="a42dc7b5fd9a54210dc3454460586ccb">
  <xsd:schema xmlns:xsd="http://www.w3.org/2001/XMLSchema" xmlns:xs="http://www.w3.org/2001/XMLSchema" xmlns:p="http://schemas.microsoft.com/office/2006/metadata/properties" xmlns:ns1="http://schemas.microsoft.com/sharepoint/v3" xmlns:ns2="c429ce73-cc3b-4a7b-8bdb-63295b1b0ea0" xmlns:ns3="dba1917b-3579-4f91-8aa5-704385e28de0" targetNamespace="http://schemas.microsoft.com/office/2006/metadata/properties" ma:root="true" ma:fieldsID="dd339cf99fd926d4270deefad215918e" ns1:_="" ns2:_="" ns3:_="">
    <xsd:import namespace="http://schemas.microsoft.com/sharepoint/v3"/>
    <xsd:import namespace="c429ce73-cc3b-4a7b-8bdb-63295b1b0ea0"/>
    <xsd:import namespace="dba1917b-3579-4f91-8aa5-704385e28de0"/>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usic_x0020_SO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29ce73-cc3b-4a7b-8bdb-63295b1b0ea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ba1917b-3579-4f91-8aa5-704385e28de0"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Location" ma:index="18" nillable="true" ma:displayName="MediaServiceLocation" ma:descrip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usic_x0020_SOW" ma:index="20" nillable="true" ma:displayName="Music SOW" ma:format="Hyperlink" ma:internalName="Music_x0020_SOW">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54C7A3-0749-44AA-B7DB-83D34749DBFE}">
  <ds:schemaRefs>
    <ds:schemaRef ds:uri="http://schemas.microsoft.com/sharepoint/v3/contenttype/forms"/>
  </ds:schemaRefs>
</ds:datastoreItem>
</file>

<file path=customXml/itemProps2.xml><?xml version="1.0" encoding="utf-8"?>
<ds:datastoreItem xmlns:ds="http://schemas.openxmlformats.org/officeDocument/2006/customXml" ds:itemID="{6BF7CFC0-F4D6-4744-A892-B16B931E4560}">
  <ds:schemaRefs>
    <ds:schemaRef ds:uri="http://schemas.microsoft.com/office/2006/metadata/longProperties"/>
  </ds:schemaRefs>
</ds:datastoreItem>
</file>

<file path=customXml/itemProps3.xml><?xml version="1.0" encoding="utf-8"?>
<ds:datastoreItem xmlns:ds="http://schemas.openxmlformats.org/officeDocument/2006/customXml" ds:itemID="{B450CBFF-DF73-4FCC-9DA8-3CC4EC247586}">
  <ds:schemaRefs>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dba1917b-3579-4f91-8aa5-704385e28de0"/>
    <ds:schemaRef ds:uri="c429ce73-cc3b-4a7b-8bdb-63295b1b0ea0"/>
    <ds:schemaRef ds:uri="http://schemas.microsoft.com/sharepoint/v3"/>
    <ds:schemaRef ds:uri="http://purl.org/dc/terms/"/>
  </ds:schemaRefs>
</ds:datastoreItem>
</file>

<file path=customXml/itemProps4.xml><?xml version="1.0" encoding="utf-8"?>
<ds:datastoreItem xmlns:ds="http://schemas.openxmlformats.org/officeDocument/2006/customXml" ds:itemID="{839D5F1C-6458-4925-97CC-A9AE3BB71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429ce73-cc3b-4a7b-8bdb-63295b1b0ea0"/>
    <ds:schemaRef ds:uri="dba1917b-3579-4f91-8aa5-704385e28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Sort by Date</vt:lpstr>
      <vt:lpstr>Sort by Subject</vt:lpstr>
      <vt:lpstr>JUNE 2011 CALENDAR</vt:lpstr>
      <vt:lpstr>'Sort by Date'!Print_Area</vt:lpstr>
      <vt:lpstr>'Sort by Subject'!Print_Area</vt:lpstr>
      <vt:lpstr>'JUNE 2011 CALENDAR'!Print_Titles</vt:lpstr>
    </vt:vector>
  </TitlesOfParts>
  <Manager/>
  <Company>Code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kung_ak</cp:lastModifiedBy>
  <cp:revision/>
  <cp:lastPrinted>2019-09-20T07:15:46Z</cp:lastPrinted>
  <dcterms:created xsi:type="dcterms:W3CDTF">2009-09-24T06:53:57Z</dcterms:created>
  <dcterms:modified xsi:type="dcterms:W3CDTF">2019-09-20T07:15:53Z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0x01010083EF0182F85F4647AF9CC073C0AD6B90</vt:lpwstr>
  </property>
  <property fmtid="{D5CDD505-2E9C-101B-9397-08002B2CF9AE}" pid="3" name="PublishingExpirationDate">
    <vt:lpwstr/>
  </property>
  <property fmtid="{D5CDD505-2E9C-101B-9397-08002B2CF9AE}" pid="4" name="PublishingStartDate">
    <vt:lpwstr/>
  </property>
  <property fmtid="{D5CDD505-2E9C-101B-9397-08002B2CF9AE}" pid="5" name="display_urn:schemas-microsoft-com:office:office#SharedWithUsers">
    <vt:lpwstr>M Yensakul (Web Application Developer);Off Tantanapornudom (Senior Web Application Developer);Gayle van den Berg (Development Team)</vt:lpwstr>
  </property>
  <property fmtid="{D5CDD505-2E9C-101B-9397-08002B2CF9AE}" pid="6" name="SharedWithUsers">
    <vt:lpwstr>444;#M Yensakul (Web Application Developer);#21;#Off Tantanapornudom (Senior Web Application Developer);#169;#Gayle van den Berg (Development Team)</vt:lpwstr>
  </property>
</Properties>
</file>