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Shared drives\Examinations Admin\Timetables\OCT - NOV 2020\"/>
    </mc:Choice>
  </mc:AlternateContent>
  <xr:revisionPtr revIDLastSave="0" documentId="13_ncr:1_{5EB292BF-88B6-4C76-951C-519A9DA77C93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Sort by Date" sheetId="1" r:id="rId1"/>
    <sheet name="Sort by Subject" sheetId="3" r:id="rId2"/>
  </sheets>
  <definedNames>
    <definedName name="_xlnm._FilterDatabase" localSheetId="0" hidden="1">'Sort by Date'!$A$1:$AN$208</definedName>
    <definedName name="_xlnm._FilterDatabase" localSheetId="1" hidden="1">'Sort by Subject'!$A$1:$AN$208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gayNP+jwqqsAk9V/pZCevczOKwpA=="/>
    </ext>
  </extLst>
</workbook>
</file>

<file path=xl/calcChain.xml><?xml version="1.0" encoding="utf-8"?>
<calcChain xmlns="http://schemas.openxmlformats.org/spreadsheetml/2006/main">
  <c r="D22" i="3" l="1"/>
  <c r="D5" i="3"/>
  <c r="D123" i="3" l="1"/>
  <c r="C123" i="3" s="1"/>
  <c r="D192" i="3"/>
  <c r="C192" i="3" s="1"/>
  <c r="D54" i="3"/>
  <c r="C54" i="3" s="1"/>
  <c r="D122" i="3"/>
  <c r="C122" i="3" s="1"/>
  <c r="D181" i="3"/>
  <c r="C181" i="3" s="1"/>
  <c r="D23" i="3"/>
  <c r="C23" i="3" s="1"/>
  <c r="D91" i="3"/>
  <c r="C91" i="3" s="1"/>
  <c r="D48" i="3"/>
  <c r="C48" i="3" s="1"/>
  <c r="D47" i="3"/>
  <c r="C47" i="3" s="1"/>
  <c r="D10" i="3"/>
  <c r="C10" i="3" s="1"/>
  <c r="D94" i="3"/>
  <c r="C94" i="3" s="1"/>
  <c r="D130" i="3"/>
  <c r="C130" i="3" s="1"/>
  <c r="D2" i="3"/>
  <c r="C2" i="3" s="1"/>
  <c r="D31" i="3"/>
  <c r="C31" i="3" s="1"/>
  <c r="D134" i="3"/>
  <c r="C134" i="3" s="1"/>
  <c r="D80" i="3"/>
  <c r="C80" i="3" s="1"/>
  <c r="D79" i="3"/>
  <c r="C79" i="3" s="1"/>
  <c r="D68" i="3"/>
  <c r="C68" i="3" s="1"/>
  <c r="D67" i="3"/>
  <c r="C67" i="3" s="1"/>
  <c r="D183" i="3"/>
  <c r="C183" i="3" s="1"/>
  <c r="D182" i="3"/>
  <c r="C182" i="3" s="1"/>
  <c r="D74" i="3"/>
  <c r="C74" i="3" s="1"/>
  <c r="D205" i="3"/>
  <c r="C205" i="3" s="1"/>
  <c r="D191" i="3"/>
  <c r="C191" i="3" s="1"/>
  <c r="D12" i="3"/>
  <c r="C12" i="3" s="1"/>
  <c r="D11" i="3"/>
  <c r="C11" i="3" s="1"/>
  <c r="D107" i="3"/>
  <c r="C107" i="3" s="1"/>
  <c r="C5" i="3"/>
  <c r="D133" i="3"/>
  <c r="C133" i="3" s="1"/>
  <c r="D129" i="3"/>
  <c r="C129" i="3" s="1"/>
  <c r="D88" i="3"/>
  <c r="C88" i="3" s="1"/>
  <c r="D87" i="3"/>
  <c r="C87" i="3" s="1"/>
  <c r="D60" i="3"/>
  <c r="C60" i="3" s="1"/>
  <c r="D204" i="3"/>
  <c r="C204" i="3" s="1"/>
  <c r="D53" i="3"/>
  <c r="C53" i="3" s="1"/>
  <c r="D146" i="3"/>
  <c r="C146" i="3" s="1"/>
  <c r="D30" i="3"/>
  <c r="C30" i="3" s="1"/>
  <c r="D172" i="3"/>
  <c r="C172" i="3" s="1"/>
  <c r="D198" i="3"/>
  <c r="C198" i="3" s="1"/>
  <c r="D93" i="3"/>
  <c r="C93" i="3" s="1"/>
  <c r="D34" i="3"/>
  <c r="C34" i="3" s="1"/>
  <c r="D171" i="3"/>
  <c r="C171" i="3" s="1"/>
  <c r="D4" i="3"/>
  <c r="C4" i="3" s="1"/>
  <c r="D128" i="3"/>
  <c r="C128" i="3" s="1"/>
  <c r="D203" i="3"/>
  <c r="C203" i="3" s="1"/>
  <c r="C22" i="3"/>
  <c r="D140" i="3"/>
  <c r="C140" i="3" s="1"/>
  <c r="D71" i="3"/>
  <c r="C71" i="3" s="1"/>
  <c r="D106" i="3"/>
  <c r="C106" i="3" s="1"/>
  <c r="D73" i="3"/>
  <c r="C73" i="3" s="1"/>
  <c r="D19" i="3"/>
  <c r="C19" i="3" s="1"/>
  <c r="D148" i="3"/>
  <c r="C148" i="3" s="1"/>
  <c r="D162" i="3"/>
  <c r="C162" i="3" s="1"/>
  <c r="D161" i="3"/>
  <c r="C161" i="3" s="1"/>
  <c r="D164" i="3"/>
  <c r="C164" i="3" s="1"/>
  <c r="D72" i="3"/>
  <c r="C72" i="3" s="1"/>
  <c r="D190" i="3"/>
  <c r="C190" i="3" s="1"/>
  <c r="D189" i="3"/>
  <c r="C189" i="3" s="1"/>
  <c r="D84" i="3"/>
  <c r="C84" i="3" s="1"/>
  <c r="D83" i="3"/>
  <c r="C83" i="3" s="1"/>
  <c r="E121" i="3"/>
  <c r="C121" i="3"/>
  <c r="E120" i="3"/>
  <c r="C120" i="3"/>
  <c r="E180" i="3"/>
  <c r="E179" i="3"/>
  <c r="E178" i="3"/>
  <c r="E177" i="3"/>
  <c r="E176" i="3"/>
  <c r="E175" i="3"/>
  <c r="E174" i="3"/>
  <c r="E173" i="3"/>
  <c r="D29" i="3"/>
  <c r="C29" i="3" s="1"/>
  <c r="D152" i="3"/>
  <c r="C152" i="3" s="1"/>
  <c r="D100" i="3"/>
  <c r="C100" i="3" s="1"/>
  <c r="D33" i="3"/>
  <c r="C33" i="3" s="1"/>
  <c r="D197" i="3"/>
  <c r="C197" i="3" s="1"/>
  <c r="D126" i="3"/>
  <c r="C126" i="3" s="1"/>
  <c r="D145" i="3"/>
  <c r="C145" i="3" s="1"/>
  <c r="D163" i="3"/>
  <c r="C163" i="3" s="1"/>
  <c r="D160" i="3"/>
  <c r="C160" i="3" s="1"/>
  <c r="D159" i="3"/>
  <c r="C159" i="3" s="1"/>
  <c r="D59" i="3"/>
  <c r="C59" i="3" s="1"/>
  <c r="D50" i="3"/>
  <c r="C50" i="3" s="1"/>
  <c r="D49" i="3"/>
  <c r="C49" i="3" s="1"/>
  <c r="D86" i="3"/>
  <c r="C86" i="3" s="1"/>
  <c r="D7" i="3"/>
  <c r="C7" i="3" s="1"/>
  <c r="D101" i="3"/>
  <c r="C101" i="3" s="1"/>
  <c r="D99" i="3"/>
  <c r="C99" i="3" s="1"/>
  <c r="D170" i="3"/>
  <c r="C170" i="3" s="1"/>
  <c r="D202" i="3"/>
  <c r="C202" i="3" s="1"/>
  <c r="D40" i="3"/>
  <c r="C40" i="3" s="1"/>
  <c r="D124" i="3"/>
  <c r="C124" i="3" s="1"/>
  <c r="D28" i="3"/>
  <c r="C28" i="3" s="1"/>
  <c r="D77" i="3"/>
  <c r="C77" i="3" s="1"/>
  <c r="D196" i="3"/>
  <c r="C196" i="3" s="1"/>
  <c r="D125" i="3"/>
  <c r="C125" i="3" s="1"/>
  <c r="D138" i="3"/>
  <c r="C138" i="3" s="1"/>
  <c r="D92" i="3"/>
  <c r="C92" i="3" s="1"/>
  <c r="D151" i="3"/>
  <c r="C151" i="3" s="1"/>
  <c r="D16" i="3"/>
  <c r="C16" i="3" s="1"/>
  <c r="D58" i="3"/>
  <c r="C58" i="3" s="1"/>
  <c r="D141" i="3"/>
  <c r="C141" i="3" s="1"/>
  <c r="D36" i="3"/>
  <c r="C36" i="3" s="1"/>
  <c r="D98" i="3"/>
  <c r="C98" i="3" s="1"/>
  <c r="D85" i="3"/>
  <c r="C85" i="3" s="1"/>
  <c r="D90" i="3"/>
  <c r="C90" i="3" s="1"/>
  <c r="D6" i="3"/>
  <c r="C6" i="3" s="1"/>
  <c r="D65" i="3"/>
  <c r="C65" i="3" s="1"/>
  <c r="D62" i="3"/>
  <c r="C62" i="3" s="1"/>
  <c r="D13" i="3"/>
  <c r="C13" i="3" s="1"/>
  <c r="D18" i="3"/>
  <c r="C18" i="3" s="1"/>
  <c r="D14" i="3"/>
  <c r="C14" i="3" s="1"/>
  <c r="D201" i="3"/>
  <c r="C201" i="3" s="1"/>
  <c r="D154" i="3"/>
  <c r="C154" i="3" s="1"/>
  <c r="D52" i="3"/>
  <c r="C52" i="3" s="1"/>
  <c r="D167" i="3"/>
  <c r="C167" i="3" s="1"/>
  <c r="D166" i="3"/>
  <c r="C166" i="3" s="1"/>
  <c r="D165" i="3"/>
  <c r="C165" i="3" s="1"/>
  <c r="D51" i="3"/>
  <c r="C51" i="3" s="1"/>
  <c r="D27" i="3"/>
  <c r="C27" i="3" s="1"/>
  <c r="D132" i="3"/>
  <c r="C132" i="3" s="1"/>
  <c r="D156" i="3"/>
  <c r="C156" i="3" s="1"/>
  <c r="D158" i="3"/>
  <c r="C158" i="3" s="1"/>
  <c r="D137" i="3"/>
  <c r="C137" i="3" s="1"/>
  <c r="D78" i="3"/>
  <c r="C78" i="3" s="1"/>
  <c r="D17" i="3"/>
  <c r="C17" i="3" s="1"/>
  <c r="D195" i="3"/>
  <c r="C195" i="3" s="1"/>
  <c r="D70" i="3"/>
  <c r="C70" i="3" s="1"/>
  <c r="D69" i="3"/>
  <c r="C69" i="3" s="1"/>
  <c r="D188" i="3"/>
  <c r="C188" i="3" s="1"/>
  <c r="D185" i="3"/>
  <c r="C185" i="3" s="1"/>
  <c r="D82" i="3"/>
  <c r="C82" i="3" s="1"/>
  <c r="D81" i="3"/>
  <c r="C81" i="3" s="1"/>
  <c r="D39" i="3"/>
  <c r="C39" i="3" s="1"/>
  <c r="D21" i="3"/>
  <c r="C21" i="3" s="1"/>
  <c r="D184" i="3"/>
  <c r="C184" i="3" s="1"/>
  <c r="D20" i="3"/>
  <c r="C20" i="3" s="1"/>
  <c r="D105" i="3"/>
  <c r="C105" i="3" s="1"/>
  <c r="D57" i="3"/>
  <c r="C57" i="3" s="1"/>
  <c r="D76" i="3"/>
  <c r="C76" i="3" s="1"/>
  <c r="D144" i="3"/>
  <c r="C144" i="3" s="1"/>
  <c r="D97" i="3"/>
  <c r="C97" i="3" s="1"/>
  <c r="D127" i="3"/>
  <c r="C127" i="3" s="1"/>
  <c r="D75" i="3"/>
  <c r="C75" i="3" s="1"/>
  <c r="D200" i="3"/>
  <c r="C200" i="3" s="1"/>
  <c r="D150" i="3"/>
  <c r="C150" i="3" s="1"/>
  <c r="D155" i="3"/>
  <c r="C155" i="3" s="1"/>
  <c r="D157" i="3"/>
  <c r="C157" i="3" s="1"/>
  <c r="D9" i="3"/>
  <c r="C9" i="3" s="1"/>
  <c r="D104" i="3"/>
  <c r="C104" i="3" s="1"/>
  <c r="D153" i="3"/>
  <c r="C153" i="3" s="1"/>
  <c r="D3" i="3"/>
  <c r="C3" i="3" s="1"/>
  <c r="D139" i="3"/>
  <c r="C139" i="3" s="1"/>
  <c r="D136" i="3"/>
  <c r="C136" i="3" s="1"/>
  <c r="D103" i="3"/>
  <c r="C103" i="3" s="1"/>
  <c r="D26" i="3"/>
  <c r="C26" i="3" s="1"/>
  <c r="D112" i="3"/>
  <c r="C112" i="3" s="1"/>
  <c r="D117" i="3"/>
  <c r="C117" i="3" s="1"/>
  <c r="D113" i="3"/>
  <c r="C113" i="3" s="1"/>
  <c r="D118" i="3"/>
  <c r="C118" i="3" s="1"/>
  <c r="D35" i="3"/>
  <c r="C35" i="3" s="1"/>
  <c r="D187" i="3"/>
  <c r="C187" i="3" s="1"/>
  <c r="D147" i="3"/>
  <c r="C147" i="3" s="1"/>
  <c r="D168" i="3"/>
  <c r="C168" i="3" s="1"/>
  <c r="D208" i="3"/>
  <c r="C208" i="3" s="1"/>
  <c r="D96" i="3"/>
  <c r="C96" i="3" s="1"/>
  <c r="D89" i="3"/>
  <c r="C89" i="3" s="1"/>
  <c r="D56" i="3"/>
  <c r="C56" i="3" s="1"/>
  <c r="D102" i="3"/>
  <c r="C102" i="3" s="1"/>
  <c r="D199" i="3"/>
  <c r="C199" i="3" s="1"/>
  <c r="D194" i="3"/>
  <c r="C194" i="3" s="1"/>
  <c r="D131" i="3"/>
  <c r="C131" i="3" s="1"/>
  <c r="D110" i="3"/>
  <c r="C110" i="3" s="1"/>
  <c r="D115" i="3"/>
  <c r="C115" i="3" s="1"/>
  <c r="D111" i="3"/>
  <c r="C111" i="3" s="1"/>
  <c r="D116" i="3"/>
  <c r="C116" i="3" s="1"/>
  <c r="D149" i="3"/>
  <c r="C149" i="3" s="1"/>
  <c r="D169" i="3"/>
  <c r="C169" i="3" s="1"/>
  <c r="D206" i="3"/>
  <c r="C206" i="3" s="1"/>
  <c r="D38" i="3"/>
  <c r="C38" i="3" s="1"/>
  <c r="D25" i="3"/>
  <c r="C25" i="3" s="1"/>
  <c r="D32" i="3"/>
  <c r="C32" i="3" s="1"/>
  <c r="D66" i="3"/>
  <c r="C66" i="3" s="1"/>
  <c r="D61" i="3"/>
  <c r="C61" i="3" s="1"/>
  <c r="D95" i="3"/>
  <c r="C95" i="3" s="1"/>
  <c r="D8" i="3"/>
  <c r="C8" i="3" s="1"/>
  <c r="D193" i="3"/>
  <c r="C193" i="3" s="1"/>
  <c r="D45" i="3"/>
  <c r="C45" i="3" s="1"/>
  <c r="D46" i="3"/>
  <c r="C46" i="3" s="1"/>
  <c r="D109" i="3"/>
  <c r="C109" i="3" s="1"/>
  <c r="D143" i="3"/>
  <c r="C143" i="3" s="1"/>
  <c r="D135" i="3"/>
  <c r="C135" i="3" s="1"/>
  <c r="D55" i="3"/>
  <c r="C55" i="3" s="1"/>
  <c r="D15" i="3"/>
  <c r="C15" i="3" s="1"/>
  <c r="D37" i="3"/>
  <c r="C37" i="3" s="1"/>
  <c r="D24" i="3"/>
  <c r="C24" i="3" s="1"/>
  <c r="D64" i="3"/>
  <c r="C64" i="3" s="1"/>
  <c r="D43" i="3"/>
  <c r="C43" i="3" s="1"/>
  <c r="D44" i="3"/>
  <c r="C44" i="3" s="1"/>
  <c r="D142" i="3"/>
  <c r="C142" i="3" s="1"/>
  <c r="D186" i="3"/>
  <c r="C186" i="3" s="1"/>
  <c r="D207" i="3"/>
  <c r="C207" i="3" s="1"/>
  <c r="D108" i="3"/>
  <c r="C108" i="3" s="1"/>
  <c r="D42" i="3"/>
  <c r="C42" i="3" s="1"/>
  <c r="D41" i="3"/>
  <c r="C41" i="3" s="1"/>
  <c r="E145" i="1"/>
  <c r="C145" i="1"/>
  <c r="E144" i="1"/>
  <c r="C144" i="1"/>
  <c r="D205" i="1" l="1"/>
  <c r="C205" i="1" s="1"/>
  <c r="D204" i="1"/>
  <c r="C204" i="1" s="1"/>
  <c r="D203" i="1"/>
  <c r="C203" i="1" s="1"/>
  <c r="D202" i="1"/>
  <c r="C202" i="1" s="1"/>
  <c r="D201" i="1"/>
  <c r="C201" i="1" s="1"/>
  <c r="D199" i="1"/>
  <c r="C199" i="1" s="1"/>
  <c r="D200" i="1"/>
  <c r="C200" i="1" s="1"/>
  <c r="D198" i="1"/>
  <c r="C198" i="1" s="1"/>
  <c r="D197" i="1"/>
  <c r="C197" i="1" s="1"/>
  <c r="D196" i="1"/>
  <c r="C196" i="1" s="1"/>
  <c r="D195" i="1"/>
  <c r="C195" i="1" s="1"/>
  <c r="D193" i="1"/>
  <c r="C193" i="1" s="1"/>
  <c r="D194" i="1"/>
  <c r="C194" i="1" s="1"/>
  <c r="D192" i="1"/>
  <c r="C192" i="1" s="1"/>
  <c r="D186" i="1"/>
  <c r="C186" i="1" s="1"/>
  <c r="D185" i="1"/>
  <c r="C185" i="1" s="1"/>
  <c r="D190" i="1"/>
  <c r="C190" i="1" s="1"/>
  <c r="D189" i="1"/>
  <c r="C189" i="1" s="1"/>
  <c r="D188" i="1"/>
  <c r="C188" i="1" s="1"/>
  <c r="D187" i="1"/>
  <c r="C187" i="1" s="1"/>
  <c r="D191" i="1"/>
  <c r="C191" i="1" s="1"/>
  <c r="D184" i="1"/>
  <c r="C184" i="1" s="1"/>
  <c r="D183" i="1"/>
  <c r="C183" i="1" s="1"/>
  <c r="D182" i="1"/>
  <c r="C182" i="1" s="1"/>
  <c r="D181" i="1"/>
  <c r="C181" i="1" s="1"/>
  <c r="D180" i="1"/>
  <c r="C180" i="1" s="1"/>
  <c r="D178" i="1"/>
  <c r="C178" i="1" s="1"/>
  <c r="D179" i="1"/>
  <c r="C179" i="1" s="1"/>
  <c r="D177" i="1"/>
  <c r="C177" i="1" s="1"/>
  <c r="D175" i="1"/>
  <c r="C175" i="1" s="1"/>
  <c r="D176" i="1"/>
  <c r="C176" i="1" s="1"/>
  <c r="D174" i="1"/>
  <c r="C174" i="1" s="1"/>
  <c r="D173" i="1"/>
  <c r="C173" i="1" s="1"/>
  <c r="D172" i="1"/>
  <c r="C172" i="1" s="1"/>
  <c r="D171" i="1"/>
  <c r="C171" i="1" s="1"/>
  <c r="D170" i="1"/>
  <c r="C170" i="1" s="1"/>
  <c r="D169" i="1"/>
  <c r="C169" i="1" s="1"/>
  <c r="D168" i="1"/>
  <c r="C168" i="1" s="1"/>
  <c r="D167" i="1"/>
  <c r="C167" i="1" s="1"/>
  <c r="D166" i="1"/>
  <c r="C166" i="1" s="1"/>
  <c r="D165" i="1"/>
  <c r="C165" i="1" s="1"/>
  <c r="D164" i="1"/>
  <c r="C164" i="1" s="1"/>
  <c r="D162" i="1"/>
  <c r="C162" i="1" s="1"/>
  <c r="D163" i="1"/>
  <c r="C163" i="1" s="1"/>
  <c r="D159" i="1"/>
  <c r="C159" i="1" s="1"/>
  <c r="D161" i="1"/>
  <c r="C161" i="1" s="1"/>
  <c r="D160" i="1"/>
  <c r="C160" i="1" s="1"/>
  <c r="D158" i="1"/>
  <c r="C158" i="1" s="1"/>
  <c r="D155" i="1"/>
  <c r="C155" i="1" s="1"/>
  <c r="D156" i="1"/>
  <c r="C156" i="1" s="1"/>
  <c r="D157" i="1"/>
  <c r="C157" i="1" s="1"/>
  <c r="D151" i="1"/>
  <c r="C151" i="1" s="1"/>
  <c r="D154" i="1"/>
  <c r="C154" i="1" s="1"/>
  <c r="D149" i="1"/>
  <c r="C149" i="1" s="1"/>
  <c r="D150" i="1"/>
  <c r="C150" i="1" s="1"/>
  <c r="D148" i="1"/>
  <c r="C148" i="1" s="1"/>
  <c r="D147" i="1"/>
  <c r="C147" i="1" s="1"/>
  <c r="D153" i="1"/>
  <c r="C153" i="1" s="1"/>
  <c r="D152" i="1"/>
  <c r="C152" i="1" s="1"/>
  <c r="D146" i="1"/>
  <c r="C146" i="1" s="1"/>
  <c r="E143" i="1"/>
  <c r="E142" i="1"/>
  <c r="E141" i="1"/>
  <c r="E140" i="1"/>
  <c r="E139" i="1"/>
  <c r="E138" i="1"/>
  <c r="E137" i="1"/>
  <c r="E136" i="1"/>
  <c r="D135" i="1"/>
  <c r="C135" i="1" s="1"/>
  <c r="D134" i="1"/>
  <c r="C134" i="1" s="1"/>
  <c r="D133" i="1"/>
  <c r="C133" i="1" s="1"/>
  <c r="D132" i="1"/>
  <c r="C132" i="1" s="1"/>
  <c r="D131" i="1"/>
  <c r="C131" i="1" s="1"/>
  <c r="D130" i="1"/>
  <c r="C130" i="1" s="1"/>
  <c r="D129" i="1"/>
  <c r="C129" i="1" s="1"/>
  <c r="D128" i="1"/>
  <c r="C128" i="1" s="1"/>
  <c r="D127" i="1"/>
  <c r="C127" i="1" s="1"/>
  <c r="D126" i="1"/>
  <c r="C126" i="1" s="1"/>
  <c r="D125" i="1"/>
  <c r="C125" i="1" s="1"/>
  <c r="D124" i="1"/>
  <c r="C124" i="1" s="1"/>
  <c r="D123" i="1"/>
  <c r="C123" i="1" s="1"/>
  <c r="D122" i="1"/>
  <c r="C122" i="1" s="1"/>
  <c r="D121" i="1"/>
  <c r="C121" i="1" s="1"/>
  <c r="D119" i="1"/>
  <c r="C119" i="1" s="1"/>
  <c r="D120" i="1"/>
  <c r="C120" i="1" s="1"/>
  <c r="D118" i="1"/>
  <c r="C118" i="1" s="1"/>
  <c r="D117" i="1"/>
  <c r="C117" i="1" s="1"/>
  <c r="D116" i="1"/>
  <c r="C116" i="1" s="1"/>
  <c r="D115" i="1"/>
  <c r="C115" i="1" s="1"/>
  <c r="D114" i="1"/>
  <c r="C114" i="1" s="1"/>
  <c r="D113" i="1"/>
  <c r="C113" i="1" s="1"/>
  <c r="D112" i="1"/>
  <c r="C112" i="1" s="1"/>
  <c r="D111" i="1"/>
  <c r="C111" i="1" s="1"/>
  <c r="D110" i="1"/>
  <c r="C110" i="1" s="1"/>
  <c r="D109" i="1"/>
  <c r="C109" i="1" s="1"/>
  <c r="D108" i="1"/>
  <c r="C108" i="1" s="1"/>
  <c r="D107" i="1"/>
  <c r="C107" i="1" s="1"/>
  <c r="D106" i="1"/>
  <c r="C106" i="1" s="1"/>
  <c r="D105" i="1"/>
  <c r="C105" i="1" s="1"/>
  <c r="D104" i="1"/>
  <c r="C104" i="1" s="1"/>
  <c r="D103" i="1"/>
  <c r="C103" i="1" s="1"/>
  <c r="D102" i="1"/>
  <c r="C102" i="1" s="1"/>
  <c r="D101" i="1"/>
  <c r="C101" i="1" s="1"/>
  <c r="D100" i="1"/>
  <c r="C100" i="1" s="1"/>
  <c r="D99" i="1"/>
  <c r="C99" i="1" s="1"/>
  <c r="D98" i="1"/>
  <c r="C98" i="1" s="1"/>
  <c r="D96" i="1"/>
  <c r="C96" i="1" s="1"/>
  <c r="D95" i="1"/>
  <c r="C95" i="1" s="1"/>
  <c r="D97" i="1"/>
  <c r="C97" i="1" s="1"/>
  <c r="D94" i="1"/>
  <c r="C94" i="1" s="1"/>
  <c r="D93" i="1"/>
  <c r="C93" i="1" s="1"/>
  <c r="D92" i="1"/>
  <c r="C92" i="1" s="1"/>
  <c r="D91" i="1"/>
  <c r="C91" i="1" s="1"/>
  <c r="D90" i="1"/>
  <c r="C90" i="1" s="1"/>
  <c r="D89" i="1"/>
  <c r="C89" i="1" s="1"/>
  <c r="D88" i="1"/>
  <c r="C88" i="1" s="1"/>
  <c r="D87" i="1"/>
  <c r="C87" i="1" s="1"/>
  <c r="D86" i="1"/>
  <c r="C86" i="1" s="1"/>
  <c r="D85" i="1"/>
  <c r="C85" i="1" s="1"/>
  <c r="D84" i="1"/>
  <c r="C84" i="1" s="1"/>
  <c r="D83" i="1"/>
  <c r="C83" i="1" s="1"/>
  <c r="D82" i="1"/>
  <c r="C82" i="1" s="1"/>
  <c r="D81" i="1"/>
  <c r="C81" i="1" s="1"/>
  <c r="D80" i="1"/>
  <c r="C80" i="1" s="1"/>
  <c r="D77" i="1"/>
  <c r="C77" i="1" s="1"/>
  <c r="D76" i="1"/>
  <c r="C76" i="1" s="1"/>
  <c r="D79" i="1"/>
  <c r="C79" i="1" s="1"/>
  <c r="D78" i="1"/>
  <c r="C78" i="1" s="1"/>
  <c r="D75" i="1"/>
  <c r="C75" i="1" s="1"/>
  <c r="D74" i="1"/>
  <c r="C74" i="1" s="1"/>
  <c r="D73" i="1"/>
  <c r="C73" i="1" s="1"/>
  <c r="D72" i="1"/>
  <c r="C72" i="1" s="1"/>
  <c r="D71" i="1"/>
  <c r="C71" i="1" s="1"/>
  <c r="D70" i="1"/>
  <c r="C70" i="1" s="1"/>
  <c r="D69" i="1"/>
  <c r="C69" i="1" s="1"/>
  <c r="D68" i="1"/>
  <c r="C68" i="1" s="1"/>
  <c r="D67" i="1"/>
  <c r="C67" i="1" s="1"/>
  <c r="D66" i="1"/>
  <c r="C66" i="1" s="1"/>
  <c r="D65" i="1"/>
  <c r="C65" i="1" s="1"/>
  <c r="D64" i="1"/>
  <c r="C64" i="1" s="1"/>
  <c r="D63" i="1"/>
  <c r="C63" i="1" s="1"/>
  <c r="D62" i="1"/>
  <c r="C62" i="1" s="1"/>
  <c r="D61" i="1"/>
  <c r="C61" i="1" s="1"/>
  <c r="D60" i="1"/>
  <c r="C60" i="1" s="1"/>
  <c r="D59" i="1"/>
  <c r="C59" i="1" s="1"/>
  <c r="D58" i="1"/>
  <c r="C58" i="1" s="1"/>
  <c r="D57" i="1"/>
  <c r="C57" i="1" s="1"/>
  <c r="D56" i="1"/>
  <c r="C56" i="1" s="1"/>
  <c r="D55" i="1"/>
  <c r="C55" i="1" s="1"/>
  <c r="D54" i="1"/>
  <c r="C54" i="1" s="1"/>
  <c r="D53" i="1"/>
  <c r="C53" i="1" s="1"/>
  <c r="D52" i="1"/>
  <c r="C52" i="1" s="1"/>
  <c r="D51" i="1"/>
  <c r="C51" i="1" s="1"/>
  <c r="D49" i="1"/>
  <c r="C49" i="1" s="1"/>
  <c r="D50" i="1"/>
  <c r="C50" i="1" s="1"/>
  <c r="D47" i="1"/>
  <c r="C47" i="1" s="1"/>
  <c r="D48" i="1"/>
  <c r="C48" i="1" s="1"/>
  <c r="D46" i="1"/>
  <c r="C46" i="1" s="1"/>
  <c r="D45" i="1"/>
  <c r="C45" i="1" s="1"/>
  <c r="D44" i="1"/>
  <c r="C44" i="1" s="1"/>
  <c r="D43" i="1"/>
  <c r="C43" i="1" s="1"/>
  <c r="D42" i="1"/>
  <c r="C42" i="1" s="1"/>
  <c r="D41" i="1"/>
  <c r="C41" i="1" s="1"/>
  <c r="D40" i="1"/>
  <c r="C40" i="1" s="1"/>
  <c r="D39" i="1"/>
  <c r="C39" i="1" s="1"/>
  <c r="D38" i="1"/>
  <c r="C38" i="1" s="1"/>
  <c r="D37" i="1"/>
  <c r="C37" i="1" s="1"/>
  <c r="D36" i="1"/>
  <c r="C36" i="1" s="1"/>
  <c r="D35" i="1"/>
  <c r="C35" i="1" s="1"/>
  <c r="D33" i="1"/>
  <c r="C33" i="1" s="1"/>
  <c r="D34" i="1"/>
  <c r="C34" i="1" s="1"/>
  <c r="D31" i="1"/>
  <c r="C31" i="1" s="1"/>
  <c r="D32" i="1"/>
  <c r="C32" i="1" s="1"/>
  <c r="D30" i="1"/>
  <c r="C30" i="1" s="1"/>
  <c r="D29" i="1"/>
  <c r="C29" i="1" s="1"/>
  <c r="D28" i="1"/>
  <c r="C28" i="1" s="1"/>
  <c r="D27" i="1"/>
  <c r="C27" i="1" s="1"/>
  <c r="D26" i="1"/>
  <c r="C26" i="1" s="1"/>
  <c r="D24" i="1"/>
  <c r="C24" i="1" s="1"/>
  <c r="D25" i="1"/>
  <c r="C25" i="1" s="1"/>
  <c r="D23" i="1"/>
  <c r="C23" i="1" s="1"/>
  <c r="D22" i="1"/>
  <c r="C22" i="1" s="1"/>
  <c r="D21" i="1"/>
  <c r="C21" i="1" s="1"/>
  <c r="D20" i="1"/>
  <c r="C20" i="1" s="1"/>
  <c r="D19" i="1"/>
  <c r="C19" i="1" s="1"/>
  <c r="D18" i="1"/>
  <c r="C18" i="1" s="1"/>
  <c r="D17" i="1"/>
  <c r="C17" i="1" s="1"/>
  <c r="D16" i="1"/>
  <c r="C16" i="1" s="1"/>
  <c r="D15" i="1"/>
  <c r="C15" i="1" s="1"/>
  <c r="D14" i="1"/>
  <c r="C14" i="1" s="1"/>
  <c r="D13" i="1"/>
  <c r="C13" i="1" s="1"/>
  <c r="D12" i="1"/>
  <c r="C12" i="1" s="1"/>
  <c r="D11" i="1"/>
  <c r="C11" i="1" s="1"/>
  <c r="D10" i="1"/>
  <c r="C10" i="1" s="1"/>
  <c r="D9" i="1"/>
  <c r="C9" i="1" s="1"/>
  <c r="D8" i="1"/>
  <c r="C8" i="1" s="1"/>
  <c r="D7" i="1"/>
  <c r="C7" i="1" s="1"/>
  <c r="D6" i="1"/>
  <c r="C6" i="1" s="1"/>
  <c r="D5" i="1"/>
  <c r="C5" i="1" s="1"/>
  <c r="D4" i="1"/>
  <c r="C4" i="1" s="1"/>
  <c r="D3" i="1"/>
  <c r="C3" i="1" s="1"/>
  <c r="D2" i="1"/>
  <c r="C2" i="1" s="1"/>
</calcChain>
</file>

<file path=xl/sharedStrings.xml><?xml version="1.0" encoding="utf-8"?>
<sst xmlns="http://schemas.openxmlformats.org/spreadsheetml/2006/main" count="3370" uniqueCount="464">
  <si>
    <t>DAY</t>
  </si>
  <si>
    <t>DATE</t>
  </si>
  <si>
    <t>REGISTER</t>
  </si>
  <si>
    <t>START</t>
  </si>
  <si>
    <t>END</t>
  </si>
  <si>
    <t>ORI</t>
  </si>
  <si>
    <t>BOARD</t>
  </si>
  <si>
    <t>LEVEL</t>
  </si>
  <si>
    <t>CODE</t>
  </si>
  <si>
    <t>EXAM TITLE</t>
  </si>
  <si>
    <t>DURATION</t>
  </si>
  <si>
    <t>No of Cand</t>
  </si>
  <si>
    <t>CANDIDATES</t>
  </si>
  <si>
    <t>ROOM</t>
  </si>
  <si>
    <t>Fri</t>
  </si>
  <si>
    <t>AM</t>
  </si>
  <si>
    <t>CIE</t>
  </si>
  <si>
    <t>IGCSE</t>
  </si>
  <si>
    <t>0607/12</t>
  </si>
  <si>
    <t>Cambridge International Mathematics Paper 12 (Core)</t>
  </si>
  <si>
    <t>External</t>
  </si>
  <si>
    <t>Exam Hall</t>
  </si>
  <si>
    <t>0607/22</t>
  </si>
  <si>
    <t>Cambridge International Mathematics Paper 22 (Extended)</t>
  </si>
  <si>
    <t>Tue</t>
  </si>
  <si>
    <t>0680/12</t>
  </si>
  <si>
    <t>Environmental Management: Paper 12</t>
  </si>
  <si>
    <t>PM</t>
  </si>
  <si>
    <t>GCE AS</t>
  </si>
  <si>
    <t>9395/12</t>
  </si>
  <si>
    <t>Travel and Tourism 12: The Industry</t>
  </si>
  <si>
    <t>Harrow</t>
  </si>
  <si>
    <t>9702/33</t>
  </si>
  <si>
    <r>
      <t xml:space="preserve">Physics 33: </t>
    </r>
    <r>
      <rPr>
        <b/>
        <sz val="10"/>
        <color rgb="FFFF0000"/>
        <rFont val="Calibri"/>
      </rPr>
      <t>Practical</t>
    </r>
    <r>
      <rPr>
        <sz val="10"/>
        <color rgb="FFFF0000"/>
        <rFont val="Calibri"/>
      </rPr>
      <t xml:space="preserve"> </t>
    </r>
    <r>
      <rPr>
        <sz val="10"/>
        <color rgb="FF000000"/>
        <rFont val="Calibri"/>
      </rPr>
      <t xml:space="preserve">Skills </t>
    </r>
  </si>
  <si>
    <t>Lab S002</t>
  </si>
  <si>
    <t>0417/02</t>
  </si>
  <si>
    <t>ICT Practical Test 02</t>
  </si>
  <si>
    <t>M115</t>
  </si>
  <si>
    <t>Wed</t>
  </si>
  <si>
    <t>0607/42</t>
  </si>
  <si>
    <t>Cambridge International Mathematics Paper 42 (Extended)</t>
  </si>
  <si>
    <t>0607/32</t>
  </si>
  <si>
    <t>Cambridge International Mathematics Paper 32 (Core)</t>
  </si>
  <si>
    <t>Thu</t>
  </si>
  <si>
    <t>0547/12</t>
  </si>
  <si>
    <r>
      <t>Chinese Mandarin 12:</t>
    </r>
    <r>
      <rPr>
        <b/>
        <sz val="10"/>
        <color rgb="FFC55A11"/>
        <rFont val="Calibri"/>
      </rPr>
      <t xml:space="preserve"> (Listening) </t>
    </r>
    <r>
      <rPr>
        <sz val="10"/>
        <color rgb="FFFF0000"/>
        <rFont val="Calibri"/>
      </rPr>
      <t xml:space="preserve"> + </t>
    </r>
    <r>
      <rPr>
        <b/>
        <sz val="10"/>
        <color rgb="FFFF0000"/>
        <rFont val="Calibri"/>
      </rPr>
      <t>QUARANTINE and then sit paper 42</t>
    </r>
  </si>
  <si>
    <t>Edexcel</t>
  </si>
  <si>
    <t xml:space="preserve">GCE IAL (AS) </t>
  </si>
  <si>
    <t>WBI11</t>
  </si>
  <si>
    <t>Biology Unit 1: Molecules, Diet, Transport and Health</t>
  </si>
  <si>
    <t>WBS11</t>
  </si>
  <si>
    <t>Business Studies Unit 1: Marketing and People</t>
  </si>
  <si>
    <t>Harrow + External</t>
  </si>
  <si>
    <t>9700/33</t>
  </si>
  <si>
    <r>
      <t xml:space="preserve">Biology 33: Advanced </t>
    </r>
    <r>
      <rPr>
        <sz val="10"/>
        <color rgb="FFFF0000"/>
        <rFont val="Calibri"/>
      </rPr>
      <t xml:space="preserve">Practical </t>
    </r>
    <r>
      <rPr>
        <sz val="10"/>
        <color theme="1"/>
        <rFont val="Calibri"/>
      </rPr>
      <t>Skills</t>
    </r>
  </si>
  <si>
    <t>Lab S107</t>
  </si>
  <si>
    <t>WCH11</t>
  </si>
  <si>
    <t>Chemistry Unit 1: Structure, Bonding and Introduction to Organic Chemistry</t>
  </si>
  <si>
    <t>WHI01</t>
  </si>
  <si>
    <t>History Unit 1: France in Revolution, 1774-99</t>
  </si>
  <si>
    <t>0417/03</t>
  </si>
  <si>
    <t>ICT Practical Test 03</t>
  </si>
  <si>
    <t>0680/22</t>
  </si>
  <si>
    <t>Environmental Management: Paper 22</t>
  </si>
  <si>
    <t>0607/62</t>
  </si>
  <si>
    <t>Cambridge International Mathematics Paper 62 (Extended)</t>
  </si>
  <si>
    <t>0607/52</t>
  </si>
  <si>
    <t>Cambridge International Mathematics Paper 52 (Core)</t>
  </si>
  <si>
    <t>WPH11</t>
  </si>
  <si>
    <t>Physics Unit 1: Mechanics and Materails</t>
  </si>
  <si>
    <t>0606/12</t>
  </si>
  <si>
    <t>Additional Mathematics paper 12</t>
  </si>
  <si>
    <t>WEC11</t>
  </si>
  <si>
    <t xml:space="preserve">Economics Unit 1: Markets in Action </t>
  </si>
  <si>
    <t>Mon</t>
  </si>
  <si>
    <t>0509/12</t>
  </si>
  <si>
    <t>Chinese First Language 12: Reading</t>
  </si>
  <si>
    <t>GCE A2</t>
  </si>
  <si>
    <t>9609/12</t>
  </si>
  <si>
    <t>Business Studies 12: Short Answer and Essay</t>
  </si>
  <si>
    <t>0547/42</t>
  </si>
  <si>
    <t>Chinese Mandarin 42: Continuous Writing</t>
  </si>
  <si>
    <t>WBI12</t>
  </si>
  <si>
    <t>Biology Unit 2: Cells, Development, Biodiversity and conservation</t>
  </si>
  <si>
    <t>WBS12</t>
  </si>
  <si>
    <t>Business Studies Unit 2: Managing business activities</t>
  </si>
  <si>
    <t>0471/12</t>
  </si>
  <si>
    <t>Travel and Tourism 12: Paper 12</t>
  </si>
  <si>
    <t>9709/12</t>
  </si>
  <si>
    <t xml:space="preserve">Mathematics: Pure Maths 12  </t>
  </si>
  <si>
    <t>WMA11</t>
  </si>
  <si>
    <t>Matchematics Pure Mathematics 1</t>
  </si>
  <si>
    <t>0511/22</t>
  </si>
  <si>
    <r>
      <t xml:space="preserve">ESL (Count-in Speaking) : Paper 22 </t>
    </r>
    <r>
      <rPr>
        <sz val="10"/>
        <color rgb="FF000000"/>
        <rFont val="Calibri"/>
      </rPr>
      <t xml:space="preserve">Extended </t>
    </r>
    <r>
      <rPr>
        <b/>
        <i/>
        <sz val="10"/>
        <rFont val="Calibri"/>
      </rPr>
      <t>(HARROW)</t>
    </r>
  </si>
  <si>
    <t>0510/22</t>
  </si>
  <si>
    <r>
      <t xml:space="preserve">ESL (Speaking Endorsement) : Paper 22 - Extended </t>
    </r>
    <r>
      <rPr>
        <b/>
        <i/>
        <sz val="10"/>
        <color theme="1"/>
        <rFont val="Calibri"/>
      </rPr>
      <t>(EXTERNALS)</t>
    </r>
  </si>
  <si>
    <t>0511/12</t>
  </si>
  <si>
    <r>
      <t xml:space="preserve">ESL (Count-in Speaking) : Paper 12 Core </t>
    </r>
    <r>
      <rPr>
        <b/>
        <i/>
        <sz val="10"/>
        <color theme="1"/>
        <rFont val="Calibri"/>
      </rPr>
      <t>(Harrow)</t>
    </r>
  </si>
  <si>
    <t>0510/12</t>
  </si>
  <si>
    <r>
      <t xml:space="preserve">ESL (Speaking Endorsement) : Paper 12  - Core </t>
    </r>
    <r>
      <rPr>
        <b/>
        <i/>
        <sz val="10"/>
        <color theme="1"/>
        <rFont val="Calibri"/>
      </rPr>
      <t>(EXTERNALS)</t>
    </r>
  </si>
  <si>
    <t>9389/12</t>
  </si>
  <si>
    <t>History 12: Document Question</t>
  </si>
  <si>
    <t>WPH12</t>
  </si>
  <si>
    <t>Physics Unit 2: Waves and Electricity</t>
  </si>
  <si>
    <t xml:space="preserve">WPS01 </t>
  </si>
  <si>
    <t>Psychology Unit 1: Social and Cognitive Psychology</t>
  </si>
  <si>
    <t>0500/12</t>
  </si>
  <si>
    <t>English First Language 12: Reading Passage - Core</t>
  </si>
  <si>
    <t>WCH12</t>
  </si>
  <si>
    <t>Chemistry Unit 2: Energetics, Group Chemistry, Halogenoalkanes and Alcohols</t>
  </si>
  <si>
    <t>9708/22</t>
  </si>
  <si>
    <t xml:space="preserve">Economics 22: Data Response &amp; Essay (core)  </t>
  </si>
  <si>
    <t>WEC12</t>
  </si>
  <si>
    <t>Economics Unit 2: Macroeconomic Performance and Policy</t>
  </si>
  <si>
    <t>0471/22</t>
  </si>
  <si>
    <t>Travel and Tourism 22: Alternative to Coursework</t>
  </si>
  <si>
    <t>9709/52</t>
  </si>
  <si>
    <t>Mathematics: Probability &amp; Statistics 6252</t>
  </si>
  <si>
    <t>WME01</t>
  </si>
  <si>
    <t>Matchematics Mechanics M1</t>
  </si>
  <si>
    <t>9702/34</t>
  </si>
  <si>
    <r>
      <t xml:space="preserve">Physics 34: </t>
    </r>
    <r>
      <rPr>
        <b/>
        <sz val="10"/>
        <color rgb="FFFF0000"/>
        <rFont val="Calibri"/>
      </rPr>
      <t>Practical</t>
    </r>
    <r>
      <rPr>
        <sz val="10"/>
        <color rgb="FFFF0000"/>
        <rFont val="Calibri"/>
      </rPr>
      <t xml:space="preserve"> </t>
    </r>
    <r>
      <rPr>
        <sz val="10"/>
        <color rgb="FF000000"/>
        <rFont val="Calibri"/>
      </rPr>
      <t xml:space="preserve">Skills </t>
    </r>
  </si>
  <si>
    <t>9609/22</t>
  </si>
  <si>
    <t>Business Studies 22: Data Response</t>
  </si>
  <si>
    <t>0511/42</t>
  </si>
  <si>
    <r>
      <t xml:space="preserve">ESL (Count-in Speaking) : Paper 42 </t>
    </r>
    <r>
      <rPr>
        <sz val="10"/>
        <color rgb="FFFF0000"/>
        <rFont val="Calibri"/>
      </rPr>
      <t>Listening</t>
    </r>
    <r>
      <rPr>
        <sz val="10"/>
        <color theme="1"/>
        <rFont val="Calibri"/>
      </rPr>
      <t xml:space="preserve"> - Extended </t>
    </r>
    <r>
      <rPr>
        <b/>
        <i/>
        <sz val="10"/>
        <color theme="1"/>
        <rFont val="Calibri"/>
      </rPr>
      <t>(Harrow)</t>
    </r>
  </si>
  <si>
    <t>0510/42</t>
  </si>
  <si>
    <r>
      <t xml:space="preserve">ESL (Speaking Endorsement) : Paper 42 </t>
    </r>
    <r>
      <rPr>
        <b/>
        <sz val="10"/>
        <color rgb="FFFF0000"/>
        <rFont val="Calibri"/>
      </rPr>
      <t>Listening</t>
    </r>
    <r>
      <rPr>
        <sz val="10"/>
        <color rgb="FF000000"/>
        <rFont val="Calibri"/>
      </rPr>
      <t xml:space="preserve">- Extended </t>
    </r>
    <r>
      <rPr>
        <b/>
        <i/>
        <sz val="10"/>
        <color rgb="FF000000"/>
        <rFont val="Calibri"/>
      </rPr>
      <t>(EXTERNALS)</t>
    </r>
  </si>
  <si>
    <t>0511/32</t>
  </si>
  <si>
    <r>
      <t xml:space="preserve">ESL (Count-in Speaking) : Paper 32 </t>
    </r>
    <r>
      <rPr>
        <sz val="10"/>
        <color rgb="FFFF0000"/>
        <rFont val="Calibri"/>
      </rPr>
      <t>Listening</t>
    </r>
    <r>
      <rPr>
        <sz val="10"/>
        <color theme="1"/>
        <rFont val="Calibri"/>
      </rPr>
      <t xml:space="preserve"> - Core </t>
    </r>
    <r>
      <rPr>
        <b/>
        <i/>
        <sz val="10"/>
        <color theme="1"/>
        <rFont val="Calibri"/>
      </rPr>
      <t>(Harrow)</t>
    </r>
  </si>
  <si>
    <t>0510/32</t>
  </si>
  <si>
    <r>
      <t xml:space="preserve">ESL (Speaking Endorsement) : Paper 32 </t>
    </r>
    <r>
      <rPr>
        <b/>
        <sz val="10"/>
        <color rgb="FFFF0000"/>
        <rFont val="Calibri"/>
      </rPr>
      <t>Listening</t>
    </r>
    <r>
      <rPr>
        <sz val="10"/>
        <color rgb="FF000000"/>
        <rFont val="Calibri"/>
      </rPr>
      <t xml:space="preserve"> - Core </t>
    </r>
    <r>
      <rPr>
        <b/>
        <i/>
        <sz val="10"/>
        <color rgb="FF000000"/>
        <rFont val="Calibri"/>
      </rPr>
      <t>(EXTERNALS)</t>
    </r>
  </si>
  <si>
    <t>WBI13</t>
  </si>
  <si>
    <t>Biology Unit 3: Practical Skills in Biology 1</t>
  </si>
  <si>
    <t>0500/22</t>
  </si>
  <si>
    <t xml:space="preserve">English First Language 22: Reading Passage - Extended </t>
  </si>
  <si>
    <t>WHI02</t>
  </si>
  <si>
    <t>History Unit 2: Russia, 1917-91: From Lenin to Yeltsin</t>
  </si>
  <si>
    <t>0470/12</t>
  </si>
  <si>
    <t>History: Paper 12</t>
  </si>
  <si>
    <t>9706/22</t>
  </si>
  <si>
    <t>Accounting 22: Structured Questions</t>
  </si>
  <si>
    <t>WST01</t>
  </si>
  <si>
    <t>Matchematics Statistics S1</t>
  </si>
  <si>
    <t>9093/12</t>
  </si>
  <si>
    <t>English Language 12: Passages</t>
  </si>
  <si>
    <t>0606/22</t>
  </si>
  <si>
    <t>Additional Mathematics paper 22</t>
  </si>
  <si>
    <t xml:space="preserve">0580/22 </t>
  </si>
  <si>
    <t>Mathematics (Without Coursework) - Extended 22</t>
  </si>
  <si>
    <t xml:space="preserve">0580/12 </t>
  </si>
  <si>
    <t>Mathematics (Without Coursework) - Core 12</t>
  </si>
  <si>
    <t>WMA12</t>
  </si>
  <si>
    <t>Matchematics Pure Mathematics 2</t>
  </si>
  <si>
    <t>WPS02</t>
  </si>
  <si>
    <t>Psychology Unit 2: Biological Psychology, Learning Theories and Development</t>
  </si>
  <si>
    <t>0478/12</t>
  </si>
  <si>
    <t xml:space="preserve">Computer Science 12: Theory </t>
  </si>
  <si>
    <t>0460/22</t>
  </si>
  <si>
    <t>Geography 22: paper 22</t>
  </si>
  <si>
    <t xml:space="preserve">GCE IAL (A2) </t>
  </si>
  <si>
    <t>WEC13</t>
  </si>
  <si>
    <t>Economics Unit 3: Business behaviour</t>
  </si>
  <si>
    <t>0417/12</t>
  </si>
  <si>
    <t xml:space="preserve">ICT Written paper 12 </t>
  </si>
  <si>
    <t>9608/12</t>
  </si>
  <si>
    <t>Computer Science 12: Theory Fundamentals</t>
  </si>
  <si>
    <t>WCH13</t>
  </si>
  <si>
    <t>Chemistry Unit 3: Cpractical Skills in Chemistry 1</t>
  </si>
  <si>
    <t>9093/22</t>
  </si>
  <si>
    <t>English Language 22: Writing</t>
  </si>
  <si>
    <t>0610/52</t>
  </si>
  <si>
    <t>Biology 52: Practical</t>
  </si>
  <si>
    <t>9702/22</t>
  </si>
  <si>
    <t>Physics 22: Structured Questions</t>
  </si>
  <si>
    <t>0610/62</t>
  </si>
  <si>
    <t>Biology 62: Alternative to Practical</t>
  </si>
  <si>
    <t>WBS13</t>
  </si>
  <si>
    <t>Business Studies Unit 3: Business decisions and strategy</t>
  </si>
  <si>
    <t>0654/32</t>
  </si>
  <si>
    <t xml:space="preserve">Co-ordinated Sciences 32: (Core) Theory </t>
  </si>
  <si>
    <t>0654/42</t>
  </si>
  <si>
    <t xml:space="preserve">Co-ordinated Sciences 42: (Extended) Theory </t>
  </si>
  <si>
    <t>0653/32</t>
  </si>
  <si>
    <t>Combined Science 32: Core Theory</t>
  </si>
  <si>
    <t>0653/42</t>
  </si>
  <si>
    <t>Combined Science 42: Extended Theory</t>
  </si>
  <si>
    <t>0625/32</t>
  </si>
  <si>
    <t>Physics 32: Core Theory</t>
  </si>
  <si>
    <t>0625/42</t>
  </si>
  <si>
    <t>Physics 42: Extended Theory</t>
  </si>
  <si>
    <t xml:space="preserve">WPH13 </t>
  </si>
  <si>
    <t>Physics Unit 3: Practical Skills in Physics 1</t>
  </si>
  <si>
    <t>9700/42</t>
  </si>
  <si>
    <t>Biology 42</t>
  </si>
  <si>
    <t>0478/22</t>
  </si>
  <si>
    <t>Computer Science 22: Problem-Solving and Programming</t>
  </si>
  <si>
    <t>WHI03</t>
  </si>
  <si>
    <t>History Unit 3: Germany: United, Divided and Reunited, 1870-1990</t>
  </si>
  <si>
    <t xml:space="preserve">0580/42 </t>
  </si>
  <si>
    <t>Mathematics (Without Coursework) - Extended 42</t>
  </si>
  <si>
    <t xml:space="preserve">0580/32 </t>
  </si>
  <si>
    <t>Mathematics (Without Coursework) - Core 32</t>
  </si>
  <si>
    <t>9389/22</t>
  </si>
  <si>
    <t>History 22: Outline Study</t>
  </si>
  <si>
    <t>WBI14</t>
  </si>
  <si>
    <t>Biology Unit 4: Energy, Environment, Microbiology and Immunity</t>
  </si>
  <si>
    <t>0620/52</t>
  </si>
  <si>
    <t>Chemistry 52: Practical</t>
  </si>
  <si>
    <t>9709/22</t>
  </si>
  <si>
    <t>Mathematics: Mechanics 22</t>
  </si>
  <si>
    <t>9709/42</t>
  </si>
  <si>
    <t>Mathematics: Mechanics 42</t>
  </si>
  <si>
    <t>9709/62</t>
  </si>
  <si>
    <t xml:space="preserve">Mathematics: Probability &amp; Statistics 62  </t>
  </si>
  <si>
    <t>0620/62</t>
  </si>
  <si>
    <t>Chemistry 62: Alternative to Practical</t>
  </si>
  <si>
    <t>WST02</t>
  </si>
  <si>
    <t>Matchematics Statistics S2</t>
  </si>
  <si>
    <t xml:space="preserve">WPS03 </t>
  </si>
  <si>
    <t>Psychology Unit 3: Applications of Psychology</t>
  </si>
  <si>
    <t>9700/22</t>
  </si>
  <si>
    <t>Biology 22: Structured Questions</t>
  </si>
  <si>
    <t>0610/32</t>
  </si>
  <si>
    <t xml:space="preserve">Biology 32: Core Theory </t>
  </si>
  <si>
    <t>0610/42</t>
  </si>
  <si>
    <t xml:space="preserve">Biology 42: Extended Theory </t>
  </si>
  <si>
    <t>0509/22</t>
  </si>
  <si>
    <t xml:space="preserve">Chinese First Language 22: Writing </t>
  </si>
  <si>
    <t>0547/22</t>
  </si>
  <si>
    <t>Chinese Mandarin 22: Reading and Directed Writing</t>
  </si>
  <si>
    <t xml:space="preserve">WAC11 </t>
  </si>
  <si>
    <t>Accounting Unit 1: The Accounting System and Costing</t>
  </si>
  <si>
    <t>0455/22</t>
  </si>
  <si>
    <t>Economics 22: Structured Questions</t>
  </si>
  <si>
    <t>0453/01</t>
  </si>
  <si>
    <t>Development Studies 1: paper 1</t>
  </si>
  <si>
    <t>WEC14</t>
  </si>
  <si>
    <t>Economics Unit 4: Developments in the global Economy</t>
  </si>
  <si>
    <t>9609/32</t>
  </si>
  <si>
    <t>Business Studies 32: Case Study</t>
  </si>
  <si>
    <t>0470/42</t>
  </si>
  <si>
    <t>History: Paper 42 Alternative to coursework</t>
  </si>
  <si>
    <t>WCH14</t>
  </si>
  <si>
    <t>Chemistry Unit 4: Rates, Equilibria and Further Organic Chemistry</t>
  </si>
  <si>
    <t>9700/34</t>
  </si>
  <si>
    <r>
      <t>Biology 34: Advanced</t>
    </r>
    <r>
      <rPr>
        <sz val="10"/>
        <color rgb="FFFF0000"/>
        <rFont val="Calibri"/>
      </rPr>
      <t xml:space="preserve"> Practical </t>
    </r>
    <r>
      <rPr>
        <sz val="10"/>
        <color theme="1"/>
        <rFont val="Calibri"/>
      </rPr>
      <t>Skills</t>
    </r>
  </si>
  <si>
    <t>WMA13</t>
  </si>
  <si>
    <t>Matchematics Pure Mathematics P3</t>
  </si>
  <si>
    <t>9708/42</t>
  </si>
  <si>
    <t>Economics 42: Data Response &amp; Essay</t>
  </si>
  <si>
    <t>WHI04</t>
  </si>
  <si>
    <t>History Unit 4: The World Divided: Superpower Relations, 1943-90</t>
  </si>
  <si>
    <t>0460/12</t>
  </si>
  <si>
    <t xml:space="preserve">Geography 12: paper 12 </t>
  </si>
  <si>
    <t>WPH14</t>
  </si>
  <si>
    <t>Physics Unit 4: Further Mechanics, Fields and Particles</t>
  </si>
  <si>
    <t>9608/22</t>
  </si>
  <si>
    <t>Computer Science 22: Funda.l Prob-Solving and Progr. Skills</t>
  </si>
  <si>
    <t>WBI15</t>
  </si>
  <si>
    <t>Biology Unit 5: Respi, Internal Environ, Coordi and Gene Techno</t>
  </si>
  <si>
    <t xml:space="preserve"> Thu</t>
  </si>
  <si>
    <t>9696/12</t>
  </si>
  <si>
    <t>Geography 12: Core Physical Geography</t>
  </si>
  <si>
    <t>WBS14</t>
  </si>
  <si>
    <t>Business Studies Unit 4: Global business</t>
  </si>
  <si>
    <t>WPS04</t>
  </si>
  <si>
    <t>Psychology Unit 4: Clinical Psychology and Psychological Skills</t>
  </si>
  <si>
    <t>9709/32</t>
  </si>
  <si>
    <t xml:space="preserve">Mathematics: Pure Maths 32  </t>
  </si>
  <si>
    <t>IGCSE (R)</t>
  </si>
  <si>
    <t>4EB1_01R</t>
  </si>
  <si>
    <t>English B Paper 1: Reading and Writing</t>
  </si>
  <si>
    <t>4EA1_01R</t>
  </si>
  <si>
    <t>English A Paper 1: Non-fiction Texts and Transactional Writing</t>
  </si>
  <si>
    <t xml:space="preserve">WAC12 </t>
  </si>
  <si>
    <t>Accounting Unit 2: Corporate and Management Accounting</t>
  </si>
  <si>
    <t>0453/02</t>
  </si>
  <si>
    <t>Development Studies 2: paper 2</t>
  </si>
  <si>
    <t>0620/32</t>
  </si>
  <si>
    <t>Chemistry 32: Core</t>
  </si>
  <si>
    <t>0620/42</t>
  </si>
  <si>
    <t xml:space="preserve">Chemistry 42: Extended Theory </t>
  </si>
  <si>
    <t>WCH15</t>
  </si>
  <si>
    <t>Chemistry Unit 5: Transition Metals and Organic Nitrogen Chemistry</t>
  </si>
  <si>
    <t>4MA1_1FR</t>
  </si>
  <si>
    <t>Mathematics A: Paper 1 (foundation)</t>
  </si>
  <si>
    <t>4MA1_1HR</t>
  </si>
  <si>
    <t>Mathematics A: Paper 1 (higher)</t>
  </si>
  <si>
    <t>4MB1_01R</t>
  </si>
  <si>
    <t>Mathematics B: Paper 1</t>
  </si>
  <si>
    <t>YLA01</t>
  </si>
  <si>
    <t>Law Paper 1: Underlying Principles of Law and the English Legal System</t>
  </si>
  <si>
    <t>9696/22</t>
  </si>
  <si>
    <t>Geography 22: Core Human Geography</t>
  </si>
  <si>
    <t>WPH15</t>
  </si>
  <si>
    <t>Physics Unit 5: Thermodynamics, Radiation, Oscillations and Cosmology</t>
  </si>
  <si>
    <t>0450/12</t>
  </si>
  <si>
    <t>Business Studies 12: Short Answer/Structured Response</t>
  </si>
  <si>
    <t>4EA1_02R</t>
  </si>
  <si>
    <t>English A Paper 2: Poetry and Prose Texts and Imaginative Writing</t>
  </si>
  <si>
    <t>WMA14</t>
  </si>
  <si>
    <t>Matchematics Pure Mathematics P4</t>
  </si>
  <si>
    <t>WBI16</t>
  </si>
  <si>
    <t>Biology Unit 6: Practical Skills in Biology II</t>
  </si>
  <si>
    <t>Cambridge</t>
  </si>
  <si>
    <t>BMAT</t>
  </si>
  <si>
    <t>Oxbridge Admission Test - BMAT (BioMedical)</t>
  </si>
  <si>
    <t>ECAA</t>
  </si>
  <si>
    <t>Oxbridge Admission Test - ECAA (Economics)</t>
  </si>
  <si>
    <t>ENGAA</t>
  </si>
  <si>
    <t>Oxbridge Admission Test - ENGAA (Engineering)</t>
  </si>
  <si>
    <t>HAT</t>
  </si>
  <si>
    <t>Oxbridge Admission Test - HAT (History)</t>
  </si>
  <si>
    <t>MAT</t>
  </si>
  <si>
    <t>Oxbridge Admission Test - MAT (Mathematics)</t>
  </si>
  <si>
    <t>NSAA</t>
  </si>
  <si>
    <t>Oxbridge Admission Test - NSAA (Natural Sciences)</t>
  </si>
  <si>
    <t>PAT</t>
  </si>
  <si>
    <t>Oxbridge Admission Test - PAT (Physics)</t>
  </si>
  <si>
    <t>TSA</t>
  </si>
  <si>
    <t>Oxbridge Admission Test - TSA (Oxford Thinking Skills)</t>
  </si>
  <si>
    <t>0654/52</t>
  </si>
  <si>
    <t>Co-ordinated Sciences 52: Practical</t>
  </si>
  <si>
    <t>4MA1_2FR</t>
  </si>
  <si>
    <t>Mathematics A: Paper 2 (foundation)</t>
  </si>
  <si>
    <t>4MA1_2HR</t>
  </si>
  <si>
    <t>Mathematics A: Paper 2 (higher)</t>
  </si>
  <si>
    <t>0654/62</t>
  </si>
  <si>
    <t>Co-ordinated Sciences 62: Alternative to Practical</t>
  </si>
  <si>
    <t>0625/52</t>
  </si>
  <si>
    <t>Physics 52: Practical</t>
  </si>
  <si>
    <t>0653/62</t>
  </si>
  <si>
    <t>Combined Science 62: Alternative to Practical</t>
  </si>
  <si>
    <t>0625/62</t>
  </si>
  <si>
    <t>Physics 62: Alternative to Practical</t>
  </si>
  <si>
    <t xml:space="preserve">WME02 </t>
  </si>
  <si>
    <t>Matchematics Mechanics M2</t>
  </si>
  <si>
    <t>4MB1_02R</t>
  </si>
  <si>
    <t>Mathematics B: Paper 2</t>
  </si>
  <si>
    <t>4ET1_01R</t>
  </si>
  <si>
    <t>English Literature Paper 1: Poetry and Modern Prose</t>
  </si>
  <si>
    <t>4CM1_01R</t>
  </si>
  <si>
    <t>Commerce Paper 1: Commercial operations and associated risks</t>
  </si>
  <si>
    <t>9700/52</t>
  </si>
  <si>
    <t>Biology 52</t>
  </si>
  <si>
    <t>EVE</t>
  </si>
  <si>
    <t>0653/52</t>
  </si>
  <si>
    <t>Combined Science 52: Practical</t>
  </si>
  <si>
    <t>4BI1_1BR</t>
  </si>
  <si>
    <t>Biology Paper 1</t>
  </si>
  <si>
    <t>4SD0_1BR</t>
  </si>
  <si>
    <t>0470/22</t>
  </si>
  <si>
    <t>History: Paper 22</t>
  </si>
  <si>
    <t>4AC1_01R</t>
  </si>
  <si>
    <t>Accounting Paper 1: Introduction to Bookkeeping and Accounting</t>
  </si>
  <si>
    <t>0460/42</t>
  </si>
  <si>
    <t>Geography 42: Alternative to Coursework 42</t>
  </si>
  <si>
    <t>9607/02</t>
  </si>
  <si>
    <t>Media Studies 2: Key Media Concepts</t>
  </si>
  <si>
    <t>0450/22</t>
  </si>
  <si>
    <t>Business Studies 22: Case Study</t>
  </si>
  <si>
    <t>4EC1_01R</t>
  </si>
  <si>
    <t>Economics Paper 1: Microeconomics and Business Economics</t>
  </si>
  <si>
    <t>WPH16</t>
  </si>
  <si>
    <t>Physics Unit 6: Practical skills in Physics II</t>
  </si>
  <si>
    <t>9483/12</t>
  </si>
  <si>
    <r>
      <t xml:space="preserve">Music </t>
    </r>
    <r>
      <rPr>
        <sz val="10"/>
        <color rgb="FFFF0000"/>
        <rFont val="Calibri"/>
      </rPr>
      <t xml:space="preserve">(Listening) </t>
    </r>
  </si>
  <si>
    <t>4BS1_01R</t>
  </si>
  <si>
    <t>Business Paper 1: Investigating small businesses</t>
  </si>
  <si>
    <t>YLA02</t>
  </si>
  <si>
    <t>Law Paper 2: The Law in Action</t>
  </si>
  <si>
    <t>4CH1_1CR</t>
  </si>
  <si>
    <t>Chemistry Paper 1</t>
  </si>
  <si>
    <t>4SD0_1CR</t>
  </si>
  <si>
    <t>WCH16</t>
  </si>
  <si>
    <t>Chemistry Unit 6: Chemistry Laboratory Skills II</t>
  </si>
  <si>
    <t>0455/12</t>
  </si>
  <si>
    <r>
      <t xml:space="preserve">Economics 12: </t>
    </r>
    <r>
      <rPr>
        <b/>
        <sz val="10"/>
        <color rgb="FFFF0000"/>
        <rFont val="Calibri"/>
      </rPr>
      <t>Multiple Choice</t>
    </r>
  </si>
  <si>
    <t>4GE1_01R</t>
  </si>
  <si>
    <t>Geography Paper 1: Physical geography</t>
  </si>
  <si>
    <t>9708/12</t>
  </si>
  <si>
    <r>
      <t xml:space="preserve">Economics 12: </t>
    </r>
    <r>
      <rPr>
        <b/>
        <sz val="10"/>
        <color rgb="FFFF0000"/>
        <rFont val="Calibri"/>
      </rPr>
      <t>Multiple Choice</t>
    </r>
    <r>
      <rPr>
        <sz val="10"/>
        <color rgb="FFFF0000"/>
        <rFont val="Calibri"/>
      </rPr>
      <t xml:space="preserve"> </t>
    </r>
  </si>
  <si>
    <t>4HI1_01R</t>
  </si>
  <si>
    <t>History Paper 1: Depth Studies</t>
  </si>
  <si>
    <t>4ET1_02R</t>
  </si>
  <si>
    <t>English Literature Paper 2: Modern Drama and Literary Heritage Texts</t>
  </si>
  <si>
    <t>4AC1_02R</t>
  </si>
  <si>
    <t>Accounting Paper 2: Financial Statements</t>
  </si>
  <si>
    <t>0610/12</t>
  </si>
  <si>
    <r>
      <t xml:space="preserve">Biology 12: </t>
    </r>
    <r>
      <rPr>
        <b/>
        <sz val="10"/>
        <color rgb="FF000000"/>
        <rFont val="Calibri"/>
      </rPr>
      <t xml:space="preserve">Multiple Choice </t>
    </r>
    <r>
      <rPr>
        <sz val="10"/>
        <color rgb="FF000000"/>
        <rFont val="Calibri"/>
      </rPr>
      <t>(Core)</t>
    </r>
  </si>
  <si>
    <t>0610/22</t>
  </si>
  <si>
    <r>
      <t xml:space="preserve">Biology 22: </t>
    </r>
    <r>
      <rPr>
        <b/>
        <sz val="10"/>
        <color rgb="FF000000"/>
        <rFont val="Calibri"/>
      </rPr>
      <t xml:space="preserve">Multiple Choice </t>
    </r>
    <r>
      <rPr>
        <sz val="10"/>
        <color rgb="FF000000"/>
        <rFont val="Calibri"/>
      </rPr>
      <t>(Extended)</t>
    </r>
    <r>
      <rPr>
        <b/>
        <sz val="10"/>
        <color rgb="FFFF0000"/>
        <rFont val="Calibri"/>
      </rPr>
      <t xml:space="preserve"> </t>
    </r>
  </si>
  <si>
    <t>4PH1_1PR</t>
  </si>
  <si>
    <t>Physics Paper 1</t>
  </si>
  <si>
    <t>4SD0_1PR</t>
  </si>
  <si>
    <t>4CM1_02R</t>
  </si>
  <si>
    <t>Commerce Paper 2: Facilitating commerical operation</t>
  </si>
  <si>
    <t>4HI1_02R</t>
  </si>
  <si>
    <t>History Paper 2: Investigation and Breadth Studies</t>
  </si>
  <si>
    <t>0653/12</t>
  </si>
  <si>
    <r>
      <t xml:space="preserve">Combined Science 12: </t>
    </r>
    <r>
      <rPr>
        <b/>
        <sz val="10"/>
        <color rgb="FFFF0000"/>
        <rFont val="Calibri"/>
      </rPr>
      <t>Multiple Choice</t>
    </r>
    <r>
      <rPr>
        <b/>
        <sz val="10"/>
        <color theme="1"/>
        <rFont val="Calibri"/>
      </rPr>
      <t xml:space="preserve">  </t>
    </r>
    <r>
      <rPr>
        <sz val="10"/>
        <color theme="1"/>
        <rFont val="Calibri"/>
      </rPr>
      <t>(Core)</t>
    </r>
    <r>
      <rPr>
        <b/>
        <sz val="10"/>
        <color theme="1"/>
        <rFont val="Calibri"/>
      </rPr>
      <t xml:space="preserve"> </t>
    </r>
  </si>
  <si>
    <t>0653/22</t>
  </si>
  <si>
    <r>
      <t xml:space="preserve">Combined Science 22: </t>
    </r>
    <r>
      <rPr>
        <b/>
        <sz val="10"/>
        <color rgb="FFFF0000"/>
        <rFont val="Calibri"/>
      </rPr>
      <t>Multiple Choice</t>
    </r>
    <r>
      <rPr>
        <b/>
        <sz val="10"/>
        <color theme="1"/>
        <rFont val="Calibri"/>
      </rPr>
      <t xml:space="preserve">  </t>
    </r>
    <r>
      <rPr>
        <sz val="10"/>
        <color theme="1"/>
        <rFont val="Calibri"/>
      </rPr>
      <t>(Extended)</t>
    </r>
    <r>
      <rPr>
        <b/>
        <sz val="10"/>
        <color theme="1"/>
        <rFont val="Calibri"/>
      </rPr>
      <t xml:space="preserve"> </t>
    </r>
  </si>
  <si>
    <t>0654/12</t>
  </si>
  <si>
    <r>
      <t xml:space="preserve">Co-ordinated Sciences 12: </t>
    </r>
    <r>
      <rPr>
        <b/>
        <sz val="10"/>
        <color rgb="FFFF0000"/>
        <rFont val="Calibri"/>
      </rPr>
      <t>Multiple Choice</t>
    </r>
    <r>
      <rPr>
        <b/>
        <sz val="10"/>
        <rFont val="Calibri"/>
      </rPr>
      <t xml:space="preserve">  </t>
    </r>
    <r>
      <rPr>
        <sz val="10"/>
        <rFont val="Calibri"/>
      </rPr>
      <t>Core</t>
    </r>
    <r>
      <rPr>
        <b/>
        <sz val="10"/>
        <rFont val="Calibri"/>
      </rPr>
      <t xml:space="preserve"> </t>
    </r>
  </si>
  <si>
    <t>0654/22</t>
  </si>
  <si>
    <r>
      <t xml:space="preserve">Co-ordinated Sciences 22: </t>
    </r>
    <r>
      <rPr>
        <b/>
        <sz val="10"/>
        <color rgb="FFFF0000"/>
        <rFont val="Calibri"/>
      </rPr>
      <t>Multiple Choice</t>
    </r>
    <r>
      <rPr>
        <b/>
        <sz val="10"/>
        <rFont val="Calibri"/>
      </rPr>
      <t xml:space="preserve">  </t>
    </r>
    <r>
      <rPr>
        <sz val="10"/>
        <rFont val="Calibri"/>
      </rPr>
      <t>Extended</t>
    </r>
    <r>
      <rPr>
        <b/>
        <sz val="10"/>
        <rFont val="Calibri"/>
      </rPr>
      <t xml:space="preserve"> </t>
    </r>
  </si>
  <si>
    <t>0625/12</t>
  </si>
  <si>
    <r>
      <t xml:space="preserve">Physics 12: </t>
    </r>
    <r>
      <rPr>
        <b/>
        <sz val="10"/>
        <color rgb="FFFF0000"/>
        <rFont val="Calibri"/>
      </rPr>
      <t>Multiple Choice</t>
    </r>
    <r>
      <rPr>
        <b/>
        <sz val="10"/>
        <color rgb="FF000000"/>
        <rFont val="Calibri"/>
      </rPr>
      <t xml:space="preserve"> </t>
    </r>
    <r>
      <rPr>
        <sz val="10"/>
        <color rgb="FF000000"/>
        <rFont val="Calibri"/>
      </rPr>
      <t>(Core)</t>
    </r>
  </si>
  <si>
    <t>0625/22</t>
  </si>
  <si>
    <r>
      <t>Physics 22:</t>
    </r>
    <r>
      <rPr>
        <sz val="10"/>
        <color rgb="FFFF0000"/>
        <rFont val="Calibri"/>
      </rPr>
      <t xml:space="preserve"> </t>
    </r>
    <r>
      <rPr>
        <b/>
        <sz val="10"/>
        <color rgb="FFFF0000"/>
        <rFont val="Calibri"/>
      </rPr>
      <t>Multiple Choice</t>
    </r>
    <r>
      <rPr>
        <b/>
        <sz val="10"/>
        <color rgb="FF000000"/>
        <rFont val="Calibri"/>
      </rPr>
      <t xml:space="preserve">  </t>
    </r>
    <r>
      <rPr>
        <sz val="10"/>
        <color rgb="FF000000"/>
        <rFont val="Calibri"/>
      </rPr>
      <t>(Extended)</t>
    </r>
  </si>
  <si>
    <t>4BS1_02R</t>
  </si>
  <si>
    <t>Business Paper 2: Investigating large businesses</t>
  </si>
  <si>
    <t>4GE1_02R</t>
  </si>
  <si>
    <t>Geography Paper 2: Human geography</t>
  </si>
  <si>
    <t>9706/12</t>
  </si>
  <si>
    <r>
      <t>Accounting 12:</t>
    </r>
    <r>
      <rPr>
        <b/>
        <sz val="10"/>
        <color rgb="FFFF0000"/>
        <rFont val="Calibri"/>
      </rPr>
      <t xml:space="preserve"> Multiple Choice</t>
    </r>
  </si>
  <si>
    <t>4EC1_02R</t>
  </si>
  <si>
    <t>Economics Paper 2: Macroeconomics and the Global Economy</t>
  </si>
  <si>
    <t>9700/12</t>
  </si>
  <si>
    <r>
      <t xml:space="preserve">Biology 12: </t>
    </r>
    <r>
      <rPr>
        <b/>
        <sz val="10"/>
        <color rgb="FFFF0000"/>
        <rFont val="Calibri"/>
      </rPr>
      <t>Multiple Choice</t>
    </r>
  </si>
  <si>
    <t>0620/12</t>
  </si>
  <si>
    <r>
      <t>Chemistry 12:</t>
    </r>
    <r>
      <rPr>
        <sz val="10"/>
        <color rgb="FFFF0000"/>
        <rFont val="Calibri"/>
      </rPr>
      <t xml:space="preserve"> </t>
    </r>
    <r>
      <rPr>
        <b/>
        <sz val="10"/>
        <color rgb="FFFF0000"/>
        <rFont val="Calibri"/>
      </rPr>
      <t>Multiple Choice</t>
    </r>
    <r>
      <rPr>
        <b/>
        <sz val="10"/>
        <color theme="1"/>
        <rFont val="Calibri"/>
      </rPr>
      <t xml:space="preserve"> </t>
    </r>
    <r>
      <rPr>
        <sz val="10"/>
        <color theme="1"/>
        <rFont val="Calibri"/>
      </rPr>
      <t>(Core)</t>
    </r>
  </si>
  <si>
    <t>0620/22</t>
  </si>
  <si>
    <r>
      <t xml:space="preserve">Chemistry 22: </t>
    </r>
    <r>
      <rPr>
        <b/>
        <sz val="10"/>
        <color rgb="FFFF0000"/>
        <rFont val="Calibri"/>
      </rPr>
      <t xml:space="preserve">Multiple Choice </t>
    </r>
    <r>
      <rPr>
        <b/>
        <sz val="10"/>
        <color rgb="FF000000"/>
        <rFont val="Calibri"/>
      </rPr>
      <t xml:space="preserve"> (</t>
    </r>
    <r>
      <rPr>
        <sz val="10"/>
        <color rgb="FF000000"/>
        <rFont val="Calibri"/>
      </rPr>
      <t>Extended)</t>
    </r>
  </si>
  <si>
    <t>4BI1_2BR</t>
  </si>
  <si>
    <t>Biology Paper 2</t>
  </si>
  <si>
    <t>9708/32</t>
  </si>
  <si>
    <r>
      <t xml:space="preserve">Economics 32: </t>
    </r>
    <r>
      <rPr>
        <b/>
        <sz val="10"/>
        <color rgb="FFFF0000"/>
        <rFont val="Calibri"/>
      </rPr>
      <t>Multiple Choice</t>
    </r>
  </si>
  <si>
    <t>9702/12</t>
  </si>
  <si>
    <r>
      <t xml:space="preserve">Physics 12: </t>
    </r>
    <r>
      <rPr>
        <b/>
        <sz val="10"/>
        <color rgb="FFFF0000"/>
        <rFont val="Calibri"/>
      </rPr>
      <t>Multiple Choice</t>
    </r>
  </si>
  <si>
    <t>4PM1_01R</t>
  </si>
  <si>
    <t>Further Pure Mathematics Paper 1</t>
  </si>
  <si>
    <t>4CH1_2CR</t>
  </si>
  <si>
    <t>Chemistry Paper 2</t>
  </si>
  <si>
    <t>4PH1_2PR</t>
  </si>
  <si>
    <t>Physics Paper 2</t>
  </si>
  <si>
    <t>4PM1_02R</t>
  </si>
  <si>
    <t>Further Pure Mathematics Paper 2</t>
  </si>
  <si>
    <t>TBC</t>
  </si>
  <si>
    <t>Win-TT</t>
  </si>
  <si>
    <t>0547/03</t>
  </si>
  <si>
    <r>
      <t xml:space="preserve">Chinese Mandarin 03 </t>
    </r>
    <r>
      <rPr>
        <b/>
        <sz val="10"/>
        <color rgb="FFC55A11"/>
        <rFont val="Calibri"/>
      </rPr>
      <t>(Speaking)</t>
    </r>
  </si>
  <si>
    <t>15 Sep - 31 Oct</t>
  </si>
  <si>
    <t>0511/52</t>
  </si>
  <si>
    <r>
      <t xml:space="preserve">ESL (Count-in Speaking) : Paper 52 </t>
    </r>
    <r>
      <rPr>
        <sz val="10"/>
        <color rgb="FFFF3399"/>
        <rFont val="Calibri"/>
      </rPr>
      <t>Oral Communication</t>
    </r>
    <r>
      <rPr>
        <b/>
        <i/>
        <sz val="10"/>
        <rFont val="Calibri"/>
      </rPr>
      <t xml:space="preserve"> (HARROW)</t>
    </r>
  </si>
  <si>
    <t>0510/52</t>
  </si>
  <si>
    <r>
      <t xml:space="preserve">ESL (Speaking Endorsement) : Paper 52 </t>
    </r>
    <r>
      <rPr>
        <sz val="10"/>
        <color rgb="FFFF3399"/>
        <rFont val="Calibri"/>
      </rPr>
      <t>Oral Communication</t>
    </r>
    <r>
      <rPr>
        <b/>
        <i/>
        <sz val="10"/>
        <rFont val="Calibri"/>
      </rPr>
      <t xml:space="preserve"> (EXTERNALS)</t>
    </r>
  </si>
  <si>
    <t>Results release days:</t>
  </si>
  <si>
    <t>27th November 2020 for BMAT results</t>
  </si>
  <si>
    <t>11th January 2021 for TSA results</t>
  </si>
  <si>
    <t xml:space="preserve">11th January 2021 for CIE - AS/A Level results </t>
  </si>
  <si>
    <t xml:space="preserve">19th January 2021 for CIE - IGCSE results </t>
  </si>
  <si>
    <t>19th January 2021 for AQA - EPQ (Extended Project) results ---- TBC</t>
  </si>
  <si>
    <t>21st January 2021 for Edexcel - IAL results  ------ TBC</t>
  </si>
  <si>
    <t>4FR1/01R</t>
  </si>
  <si>
    <r>
      <t>French Paper 1:</t>
    </r>
    <r>
      <rPr>
        <sz val="10"/>
        <color theme="5" tint="-0.249977111117893"/>
        <rFont val="Calibri"/>
        <family val="2"/>
      </rPr>
      <t xml:space="preserve"> </t>
    </r>
    <r>
      <rPr>
        <b/>
        <sz val="10"/>
        <color theme="5" tint="-0.249977111117893"/>
        <rFont val="Calibri"/>
        <family val="2"/>
      </rPr>
      <t>Listening</t>
    </r>
    <r>
      <rPr>
        <sz val="10"/>
        <color theme="5" tint="-0.249977111117893"/>
        <rFont val="Calibri"/>
        <family val="2"/>
      </rPr>
      <t xml:space="preserve"> </t>
    </r>
    <r>
      <rPr>
        <sz val="10"/>
        <color rgb="FFFF0000"/>
        <rFont val="Calibri"/>
        <family val="2"/>
      </rPr>
      <t>(then followed by paper 2)</t>
    </r>
  </si>
  <si>
    <t>4FR1/02R</t>
  </si>
  <si>
    <t>French Paper 2: Reading and Writing in French</t>
  </si>
  <si>
    <t>A212</t>
  </si>
  <si>
    <t>Science double Award: Biology Paper 1</t>
  </si>
  <si>
    <t>Science double Award: Chemistry Paper 1</t>
  </si>
  <si>
    <t>Science double Award: Physics Paper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</si>
</sst>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"/>
  </numFmts>
  <fonts count="27" x14ac:knownFonts="1">
    <font>
      <sz val="11"/>
      <color theme="1"/>
      <name val="Arial"/>
    </font>
    <font>
      <b/>
      <sz val="10"/>
      <color rgb="FFFFFFFF"/>
      <name val="Calibri"/>
    </font>
    <font>
      <sz val="10"/>
      <color theme="1"/>
      <name val="Calibri"/>
    </font>
    <font>
      <sz val="10"/>
      <color rgb="FF0070C0"/>
      <name val="Calibri"/>
    </font>
    <font>
      <sz val="10"/>
      <color rgb="FF000000"/>
      <name val="Calibri"/>
    </font>
    <font>
      <sz val="10"/>
      <color rgb="FF00B050"/>
      <name val="Calibri"/>
    </font>
    <font>
      <sz val="10"/>
      <color theme="1"/>
      <name val="Arial"/>
    </font>
    <font>
      <sz val="10"/>
      <color rgb="FFC55A11"/>
      <name val="Calibri"/>
    </font>
    <font>
      <sz val="10"/>
      <color rgb="FFE36C09"/>
      <name val="Calibri"/>
    </font>
    <font>
      <sz val="10"/>
      <color theme="5"/>
      <name val="Calibri"/>
    </font>
    <font>
      <b/>
      <sz val="10"/>
      <color theme="1"/>
      <name val="Calibri"/>
    </font>
    <font>
      <b/>
      <sz val="10"/>
      <color theme="1"/>
      <name val="Arial"/>
    </font>
    <font>
      <b/>
      <sz val="10"/>
      <color rgb="FFFF0000"/>
      <name val="Calibri"/>
    </font>
    <font>
      <sz val="10"/>
      <color rgb="FFFF0000"/>
      <name val="Calibri"/>
    </font>
    <font>
      <b/>
      <sz val="10"/>
      <color rgb="FFC55A11"/>
      <name val="Calibri"/>
    </font>
    <font>
      <b/>
      <i/>
      <sz val="10"/>
      <name val="Calibri"/>
    </font>
    <font>
      <b/>
      <i/>
      <sz val="10"/>
      <color theme="1"/>
      <name val="Calibri"/>
    </font>
    <font>
      <b/>
      <i/>
      <sz val="10"/>
      <color rgb="FF000000"/>
      <name val="Calibri"/>
    </font>
    <font>
      <b/>
      <sz val="10"/>
      <color rgb="FF000000"/>
      <name val="Calibri"/>
    </font>
    <font>
      <b/>
      <sz val="10"/>
      <name val="Calibri"/>
    </font>
    <font>
      <sz val="10"/>
      <name val="Calibri"/>
    </font>
    <font>
      <sz val="10"/>
      <color rgb="FFFF3399"/>
      <name val="Calibri"/>
    </font>
    <font>
      <sz val="10"/>
      <name val="Calibri"/>
      <family val="2"/>
    </font>
    <font>
      <sz val="10"/>
      <color rgb="FF009900"/>
      <name val="Calibri"/>
      <family val="2"/>
    </font>
    <font>
      <sz val="10"/>
      <color theme="5" tint="-0.249977111117893"/>
      <name val="Calibri"/>
      <family val="2"/>
    </font>
    <font>
      <b/>
      <sz val="10"/>
      <color theme="5" tint="-0.249977111117893"/>
      <name val="Calibri"/>
      <family val="2"/>
    </font>
    <font>
      <sz val="10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66"/>
        <bgColor rgb="FFFFFF6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00"/>
      </patternFill>
    </fill>
    <fill>
      <patternFill patternType="solid">
        <fgColor theme="5" tint="0.39997558519241921"/>
        <bgColor rgb="FFF7CAAC"/>
      </patternFill>
    </fill>
    <fill>
      <patternFill patternType="solid">
        <fgColor rgb="FFFFFF66"/>
        <bgColor rgb="FFFFFF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9">
    <xf numFmtId="0" fontId="0" fillId="0" borderId="0" xfId="0" applyFont="1" applyAlignment="1"/>
    <xf numFmtId="16" fontId="1" fillId="2" borderId="1" xfId="0" applyNumberFormat="1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8" fontId="1" fillId="2" borderId="2" xfId="0" applyNumberFormat="1" applyFont="1" applyFill="1" applyBorder="1" applyAlignment="1">
      <alignment horizontal="center" vertical="center"/>
    </xf>
    <xf numFmtId="18" fontId="1" fillId="2" borderId="3" xfId="0" applyNumberFormat="1" applyFont="1" applyFill="1" applyBorder="1" applyAlignment="1">
      <alignment horizontal="center" vertical="center"/>
    </xf>
    <xf numFmtId="18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5" fontId="2" fillId="0" borderId="1" xfId="0" applyNumberFormat="1" applyFont="1" applyBorder="1" applyAlignment="1">
      <alignment horizontal="center"/>
    </xf>
    <xf numFmtId="18" fontId="2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0" fontId="2" fillId="0" borderId="1" xfId="0" applyNumberFormat="1" applyFont="1" applyBorder="1" applyAlignment="1">
      <alignment horizontal="center"/>
    </xf>
    <xf numFmtId="0" fontId="2" fillId="0" borderId="0" xfId="0" applyFont="1"/>
    <xf numFmtId="0" fontId="3" fillId="0" borderId="6" xfId="0" applyFont="1" applyBorder="1" applyAlignment="1">
      <alignment horizontal="center"/>
    </xf>
    <xf numFmtId="15" fontId="2" fillId="3" borderId="1" xfId="0" applyNumberFormat="1" applyFont="1" applyFill="1" applyBorder="1" applyAlignment="1">
      <alignment horizontal="center"/>
    </xf>
    <xf numFmtId="18" fontId="2" fillId="3" borderId="1" xfId="0" applyNumberFormat="1" applyFont="1" applyFill="1" applyBorder="1" applyAlignment="1">
      <alignment horizontal="center"/>
    </xf>
    <xf numFmtId="16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15" fontId="4" fillId="3" borderId="1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4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5" fontId="4" fillId="0" borderId="1" xfId="0" applyNumberFormat="1" applyFont="1" applyBorder="1" applyAlignment="1">
      <alignment horizontal="center"/>
    </xf>
    <xf numFmtId="18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16" fontId="4" fillId="3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16" fontId="2" fillId="4" borderId="1" xfId="0" applyNumberFormat="1" applyFont="1" applyFill="1" applyBorder="1" applyAlignment="1">
      <alignment horizontal="center"/>
    </xf>
    <xf numFmtId="15" fontId="2" fillId="4" borderId="1" xfId="0" applyNumberFormat="1" applyFont="1" applyFill="1" applyBorder="1" applyAlignment="1">
      <alignment horizontal="center"/>
    </xf>
    <xf numFmtId="18" fontId="2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9" fontId="3" fillId="4" borderId="1" xfId="0" quotePrefix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20" fontId="2" fillId="4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3" fillId="0" borderId="1" xfId="0" quotePrefix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5" fontId="2" fillId="5" borderId="1" xfId="0" applyNumberFormat="1" applyFont="1" applyFill="1" applyBorder="1" applyAlignment="1">
      <alignment horizontal="center"/>
    </xf>
    <xf numFmtId="18" fontId="2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20" fontId="2" fillId="5" borderId="1" xfId="0" applyNumberFormat="1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15" fontId="4" fillId="5" borderId="1" xfId="0" applyNumberFormat="1" applyFont="1" applyFill="1" applyBorder="1" applyAlignment="1">
      <alignment horizontal="center"/>
    </xf>
    <xf numFmtId="18" fontId="4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/>
    <xf numFmtId="0" fontId="4" fillId="5" borderId="1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3" fillId="5" borderId="1" xfId="0" quotePrefix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16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/>
    <xf numFmtId="20" fontId="4" fillId="5" borderId="1" xfId="0" applyNumberFormat="1" applyFont="1" applyFill="1" applyBorder="1" applyAlignment="1">
      <alignment horizontal="center"/>
    </xf>
    <xf numFmtId="0" fontId="6" fillId="0" borderId="0" xfId="0" applyFont="1"/>
    <xf numFmtId="0" fontId="2" fillId="5" borderId="1" xfId="0" applyFont="1" applyFill="1" applyBorder="1"/>
    <xf numFmtId="16" fontId="7" fillId="0" borderId="1" xfId="0" applyNumberFormat="1" applyFont="1" applyBorder="1" applyAlignment="1">
      <alignment horizontal="center"/>
    </xf>
    <xf numFmtId="15" fontId="7" fillId="0" borderId="1" xfId="0" applyNumberFormat="1" applyFont="1" applyBorder="1" applyAlignment="1">
      <alignment horizontal="center"/>
    </xf>
    <xf numFmtId="18" fontId="8" fillId="0" borderId="1" xfId="0" applyNumberFormat="1" applyFont="1" applyBorder="1" applyAlignment="1">
      <alignment horizontal="center"/>
    </xf>
    <xf numFmtId="18" fontId="9" fillId="0" borderId="1" xfId="0" applyNumberFormat="1" applyFont="1" applyBorder="1" applyAlignment="1">
      <alignment horizontal="center"/>
    </xf>
    <xf numFmtId="18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20" fontId="7" fillId="0" borderId="1" xfId="0" applyNumberFormat="1" applyFont="1" applyBorder="1" applyAlignment="1">
      <alignment horizontal="center"/>
    </xf>
    <xf numFmtId="49" fontId="3" fillId="5" borderId="1" xfId="0" quotePrefix="1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20" fontId="2" fillId="5" borderId="8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20" fontId="2" fillId="5" borderId="3" xfId="0" applyNumberFormat="1" applyFont="1" applyFill="1" applyBorder="1" applyAlignment="1">
      <alignment horizontal="center"/>
    </xf>
    <xf numFmtId="18" fontId="2" fillId="5" borderId="7" xfId="0" applyNumberFormat="1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2" fillId="0" borderId="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8" fontId="4" fillId="5" borderId="7" xfId="0" applyNumberFormat="1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center"/>
    </xf>
    <xf numFmtId="18" fontId="4" fillId="0" borderId="5" xfId="0" applyNumberFormat="1" applyFont="1" applyBorder="1" applyAlignment="1">
      <alignment horizontal="center"/>
    </xf>
    <xf numFmtId="18" fontId="2" fillId="0" borderId="5" xfId="0" applyNumberFormat="1" applyFont="1" applyBorder="1" applyAlignment="1">
      <alignment horizontal="center"/>
    </xf>
    <xf numFmtId="0" fontId="3" fillId="0" borderId="10" xfId="0" quotePrefix="1" applyFont="1" applyBorder="1" applyAlignment="1">
      <alignment horizontal="center"/>
    </xf>
    <xf numFmtId="49" fontId="3" fillId="0" borderId="10" xfId="0" quotePrefix="1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2" fontId="3" fillId="5" borderId="9" xfId="0" applyNumberFormat="1" applyFont="1" applyFill="1" applyBorder="1" applyAlignment="1">
      <alignment horizontal="center"/>
    </xf>
    <xf numFmtId="20" fontId="7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" fontId="7" fillId="0" borderId="5" xfId="0" applyNumberFormat="1" applyFont="1" applyBorder="1" applyAlignment="1">
      <alignment horizontal="center"/>
    </xf>
    <xf numFmtId="0" fontId="11" fillId="0" borderId="0" xfId="0" applyFont="1"/>
    <xf numFmtId="16" fontId="4" fillId="0" borderId="1" xfId="0" applyNumberFormat="1" applyFont="1" applyFill="1" applyBorder="1" applyAlignment="1">
      <alignment horizontal="center"/>
    </xf>
    <xf numFmtId="15" fontId="4" fillId="0" borderId="1" xfId="0" applyNumberFormat="1" applyFont="1" applyFill="1" applyBorder="1" applyAlignment="1">
      <alignment horizontal="center"/>
    </xf>
    <xf numFmtId="18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/>
    <xf numFmtId="20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5" fontId="22" fillId="0" borderId="1" xfId="0" applyNumberFormat="1" applyFont="1" applyFill="1" applyBorder="1" applyAlignment="1">
      <alignment horizontal="center"/>
    </xf>
    <xf numFmtId="18" fontId="22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49" fontId="23" fillId="0" borderId="1" xfId="0" applyNumberFormat="1" applyFont="1" applyFill="1" applyBorder="1" applyAlignment="1">
      <alignment horizontal="left"/>
    </xf>
    <xf numFmtId="49" fontId="22" fillId="0" borderId="1" xfId="0" applyNumberFormat="1" applyFont="1" applyFill="1" applyBorder="1" applyAlignment="1">
      <alignment horizontal="left"/>
    </xf>
    <xf numFmtId="20" fontId="22" fillId="0" borderId="1" xfId="0" applyNumberFormat="1" applyFont="1" applyFill="1" applyBorder="1" applyAlignment="1">
      <alignment horizontal="center"/>
    </xf>
    <xf numFmtId="0" fontId="22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Font="1" applyBorder="1" applyAlignment="1"/>
    <xf numFmtId="15" fontId="2" fillId="0" borderId="0" xfId="0" applyNumberFormat="1" applyFont="1" applyBorder="1" applyAlignment="1">
      <alignment horizontal="center"/>
    </xf>
    <xf numFmtId="18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0" fontId="2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11" xfId="0" applyFont="1" applyBorder="1" applyAlignment="1">
      <alignment horizontal="center"/>
    </xf>
    <xf numFmtId="18" fontId="4" fillId="0" borderId="1" xfId="0" applyNumberFormat="1" applyFont="1" applyFill="1" applyBorder="1" applyAlignment="1">
      <alignment horizontal="center"/>
    </xf>
    <xf numFmtId="15" fontId="7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0" fontId="2" fillId="5" borderId="8" xfId="0" applyFont="1" applyFill="1" applyBorder="1"/>
    <xf numFmtId="15" fontId="4" fillId="5" borderId="8" xfId="0" applyNumberFormat="1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15" fontId="2" fillId="0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2" fillId="0" borderId="1" xfId="0" applyNumberFormat="1" applyFont="1" applyFill="1" applyBorder="1"/>
    <xf numFmtId="0" fontId="5" fillId="0" borderId="7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0" fontId="4" fillId="0" borderId="1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5" fillId="0" borderId="6" xfId="0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49" fontId="3" fillId="0" borderId="1" xfId="0" quotePrefix="1" applyNumberFormat="1" applyFont="1" applyFill="1" applyBorder="1" applyAlignment="1">
      <alignment horizontal="center"/>
    </xf>
    <xf numFmtId="16" fontId="7" fillId="0" borderId="1" xfId="0" applyNumberFormat="1" applyFont="1" applyFill="1" applyBorder="1" applyAlignment="1">
      <alignment horizontal="center"/>
    </xf>
    <xf numFmtId="15" fontId="7" fillId="0" borderId="1" xfId="0" applyNumberFormat="1" applyFont="1" applyFill="1" applyBorder="1" applyAlignment="1">
      <alignment horizontal="center"/>
    </xf>
    <xf numFmtId="18" fontId="8" fillId="0" borderId="1" xfId="0" applyNumberFormat="1" applyFont="1" applyFill="1" applyBorder="1" applyAlignment="1">
      <alignment horizontal="center"/>
    </xf>
    <xf numFmtId="18" fontId="9" fillId="0" borderId="1" xfId="0" applyNumberFormat="1" applyFont="1" applyFill="1" applyBorder="1" applyAlignment="1">
      <alignment horizontal="center"/>
    </xf>
    <xf numFmtId="18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20" fontId="7" fillId="0" borderId="1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0" fontId="2" fillId="0" borderId="8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20" fontId="2" fillId="0" borderId="3" xfId="0" applyNumberFormat="1" applyFont="1" applyFill="1" applyBorder="1" applyAlignment="1">
      <alignment horizontal="center"/>
    </xf>
    <xf numFmtId="18" fontId="4" fillId="0" borderId="7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0" fontId="2" fillId="0" borderId="6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" fontId="2" fillId="0" borderId="5" xfId="0" applyNumberFormat="1" applyFont="1" applyFill="1" applyBorder="1" applyAlignment="1">
      <alignment horizontal="center"/>
    </xf>
    <xf numFmtId="18" fontId="2" fillId="0" borderId="7" xfId="0" applyNumberFormat="1" applyFont="1" applyFill="1" applyBorder="1" applyAlignment="1">
      <alignment horizontal="center"/>
    </xf>
    <xf numFmtId="20" fontId="7" fillId="0" borderId="6" xfId="0" applyNumberFormat="1" applyFont="1" applyFill="1" applyBorder="1" applyAlignment="1">
      <alignment horizontal="center"/>
    </xf>
    <xf numFmtId="15" fontId="2" fillId="0" borderId="8" xfId="0" applyNumberFormat="1" applyFont="1" applyFill="1" applyBorder="1" applyAlignment="1">
      <alignment horizontal="center"/>
    </xf>
    <xf numFmtId="18" fontId="9" fillId="0" borderId="7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2" fontId="3" fillId="0" borderId="6" xfId="0" quotePrefix="1" applyNumberFormat="1" applyFont="1" applyFill="1" applyBorder="1" applyAlignment="1">
      <alignment horizontal="center"/>
    </xf>
    <xf numFmtId="20" fontId="7" fillId="0" borderId="3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8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quotePrefix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49" fontId="23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" fontId="2" fillId="9" borderId="1" xfId="0" applyNumberFormat="1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20" fontId="2" fillId="9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18" fontId="4" fillId="9" borderId="1" xfId="0" applyNumberFormat="1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2" fillId="9" borderId="1" xfId="0" applyFont="1" applyFill="1" applyBorder="1"/>
    <xf numFmtId="0" fontId="4" fillId="9" borderId="1" xfId="0" applyFont="1" applyFill="1" applyBorder="1" applyAlignment="1">
      <alignment horizontal="center"/>
    </xf>
    <xf numFmtId="164" fontId="2" fillId="9" borderId="1" xfId="0" applyNumberFormat="1" applyFont="1" applyFill="1" applyBorder="1" applyAlignment="1">
      <alignment horizontal="center"/>
    </xf>
    <xf numFmtId="2" fontId="3" fillId="9" borderId="1" xfId="0" quotePrefix="1" applyNumberFormat="1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49" fontId="2" fillId="9" borderId="1" xfId="0" applyNumberFormat="1" applyFont="1" applyFill="1" applyBorder="1"/>
    <xf numFmtId="49" fontId="3" fillId="9" borderId="1" xfId="0" applyNumberFormat="1" applyFont="1" applyFill="1" applyBorder="1" applyAlignment="1">
      <alignment horizontal="center"/>
    </xf>
    <xf numFmtId="49" fontId="2" fillId="9" borderId="1" xfId="0" applyNumberFormat="1" applyFont="1" applyFill="1" applyBorder="1" applyAlignment="1">
      <alignment horizontal="left"/>
    </xf>
    <xf numFmtId="0" fontId="3" fillId="9" borderId="5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49" fontId="5" fillId="9" borderId="6" xfId="0" applyNumberFormat="1" applyFont="1" applyFill="1" applyBorder="1" applyAlignment="1">
      <alignment horizontal="center"/>
    </xf>
    <xf numFmtId="0" fontId="3" fillId="9" borderId="3" xfId="0" quotePrefix="1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49" fontId="3" fillId="9" borderId="6" xfId="0" applyNumberFormat="1" applyFont="1" applyFill="1" applyBorder="1" applyAlignment="1">
      <alignment horizontal="center"/>
    </xf>
    <xf numFmtId="49" fontId="2" fillId="9" borderId="1" xfId="0" applyNumberFormat="1" applyFont="1" applyFill="1" applyBorder="1" applyAlignment="1">
      <alignment horizontal="center"/>
    </xf>
    <xf numFmtId="49" fontId="5" fillId="9" borderId="3" xfId="0" applyNumberFormat="1" applyFont="1" applyFill="1" applyBorder="1" applyAlignment="1">
      <alignment horizontal="center"/>
    </xf>
    <xf numFmtId="0" fontId="4" fillId="9" borderId="1" xfId="0" applyFont="1" applyFill="1" applyBorder="1"/>
    <xf numFmtId="0" fontId="2" fillId="9" borderId="11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2" fontId="3" fillId="9" borderId="3" xfId="0" applyNumberFormat="1" applyFont="1" applyFill="1" applyBorder="1" applyAlignment="1">
      <alignment horizontal="center"/>
    </xf>
    <xf numFmtId="20" fontId="4" fillId="9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99"/>
  <sheetViews>
    <sheetView workbookViewId="0">
      <selection activeCell="J213" sqref="J213"/>
    </sheetView>
  </sheetViews>
  <sheetFormatPr defaultColWidth="12.625" defaultRowHeight="15" customHeight="1" x14ac:dyDescent="0.2"/>
  <cols>
    <col min="1" max="1" width="5.5" customWidth="1"/>
    <col min="2" max="2" width="11.25" customWidth="1"/>
    <col min="3" max="3" width="11" customWidth="1"/>
    <col min="4" max="4" width="9" customWidth="1"/>
    <col min="5" max="5" width="7.75" customWidth="1"/>
    <col min="6" max="6" width="6.25" customWidth="1"/>
    <col min="7" max="7" width="8" customWidth="1"/>
    <col min="8" max="8" width="11.5" customWidth="1"/>
    <col min="9" max="9" width="9.5" customWidth="1"/>
    <col min="10" max="10" width="54.875" customWidth="1"/>
    <col min="11" max="11" width="9.125" customWidth="1"/>
    <col min="12" max="12" width="9.375" customWidth="1"/>
    <col min="13" max="13" width="13.75" customWidth="1"/>
    <col min="14" max="14" width="9" customWidth="1"/>
    <col min="15" max="15" width="11.125" customWidth="1"/>
    <col min="16" max="26" width="7.625" customWidth="1"/>
  </cols>
  <sheetData>
    <row r="1" spans="1:40" ht="27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8" t="s">
        <v>10</v>
      </c>
      <c r="L1" s="6" t="s">
        <v>11</v>
      </c>
      <c r="M1" s="6" t="s">
        <v>12</v>
      </c>
      <c r="N1" s="6" t="s">
        <v>13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40" ht="15.75" customHeight="1" x14ac:dyDescent="0.2">
      <c r="A2" s="10" t="s">
        <v>14</v>
      </c>
      <c r="B2" s="10">
        <v>44106</v>
      </c>
      <c r="C2" s="11">
        <f t="shared" ref="C2:C33" si="0">D2-0.0104166666666667</f>
        <v>0.45833333333333331</v>
      </c>
      <c r="D2" s="11">
        <f t="shared" ref="D2:D33" si="1">E2-K2</f>
        <v>0.46875</v>
      </c>
      <c r="E2" s="11">
        <v>0.5</v>
      </c>
      <c r="F2" s="11" t="s">
        <v>15</v>
      </c>
      <c r="G2" s="12" t="s">
        <v>16</v>
      </c>
      <c r="H2" s="13" t="s">
        <v>17</v>
      </c>
      <c r="I2" s="14" t="s">
        <v>18</v>
      </c>
      <c r="J2" s="15" t="s">
        <v>19</v>
      </c>
      <c r="K2" s="16">
        <v>3.125E-2</v>
      </c>
      <c r="L2" s="13"/>
      <c r="M2" s="13" t="s">
        <v>20</v>
      </c>
      <c r="N2" s="13" t="s">
        <v>21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40" ht="15.75" customHeight="1" x14ac:dyDescent="0.2">
      <c r="A3" s="10" t="s">
        <v>14</v>
      </c>
      <c r="B3" s="10">
        <v>44106</v>
      </c>
      <c r="C3" s="11">
        <f t="shared" si="0"/>
        <v>0.45833333333333331</v>
      </c>
      <c r="D3" s="11">
        <f t="shared" si="1"/>
        <v>0.46875</v>
      </c>
      <c r="E3" s="11">
        <v>0.5</v>
      </c>
      <c r="F3" s="11" t="s">
        <v>15</v>
      </c>
      <c r="G3" s="12" t="s">
        <v>16</v>
      </c>
      <c r="H3" s="13" t="s">
        <v>17</v>
      </c>
      <c r="I3" s="18" t="s">
        <v>22</v>
      </c>
      <c r="J3" s="15" t="s">
        <v>23</v>
      </c>
      <c r="K3" s="16">
        <v>3.125E-2</v>
      </c>
      <c r="L3" s="13"/>
      <c r="M3" s="13" t="s">
        <v>20</v>
      </c>
      <c r="N3" s="13" t="s">
        <v>21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40" ht="15.75" customHeight="1" x14ac:dyDescent="0.2">
      <c r="A4" s="19" t="s">
        <v>24</v>
      </c>
      <c r="B4" s="19">
        <v>44110</v>
      </c>
      <c r="C4" s="217">
        <f t="shared" si="0"/>
        <v>0.41666666666666663</v>
      </c>
      <c r="D4" s="217">
        <f t="shared" si="1"/>
        <v>0.42708333333333331</v>
      </c>
      <c r="E4" s="217">
        <v>0.5</v>
      </c>
      <c r="F4" s="217" t="s">
        <v>15</v>
      </c>
      <c r="G4" s="218" t="s">
        <v>16</v>
      </c>
      <c r="H4" s="219" t="s">
        <v>17</v>
      </c>
      <c r="I4" s="220" t="s">
        <v>25</v>
      </c>
      <c r="J4" s="221" t="s">
        <v>26</v>
      </c>
      <c r="K4" s="222">
        <v>7.2916666666666671E-2</v>
      </c>
      <c r="L4" s="219"/>
      <c r="M4" s="219" t="s">
        <v>20</v>
      </c>
      <c r="N4" s="219" t="s">
        <v>21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40" ht="15.75" customHeight="1" x14ac:dyDescent="0.2">
      <c r="A5" s="21" t="s">
        <v>24</v>
      </c>
      <c r="B5" s="19">
        <v>44110</v>
      </c>
      <c r="C5" s="217">
        <f t="shared" si="0"/>
        <v>0.55208333333333326</v>
      </c>
      <c r="D5" s="217">
        <f t="shared" si="1"/>
        <v>0.5625</v>
      </c>
      <c r="E5" s="217">
        <v>0.66666666666666663</v>
      </c>
      <c r="F5" s="217" t="s">
        <v>27</v>
      </c>
      <c r="G5" s="218" t="s">
        <v>16</v>
      </c>
      <c r="H5" s="219" t="s">
        <v>28</v>
      </c>
      <c r="I5" s="220" t="s">
        <v>29</v>
      </c>
      <c r="J5" s="221" t="s">
        <v>30</v>
      </c>
      <c r="K5" s="222">
        <v>0.10416666666666667</v>
      </c>
      <c r="L5" s="219"/>
      <c r="M5" s="219" t="s">
        <v>31</v>
      </c>
      <c r="N5" s="219" t="s">
        <v>21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40" ht="15.75" customHeight="1" x14ac:dyDescent="0.2">
      <c r="A6" s="21" t="s">
        <v>24</v>
      </c>
      <c r="B6" s="19">
        <v>44110</v>
      </c>
      <c r="C6" s="217">
        <f t="shared" si="0"/>
        <v>0.57291666666666652</v>
      </c>
      <c r="D6" s="217">
        <f t="shared" si="1"/>
        <v>0.58333333333333326</v>
      </c>
      <c r="E6" s="217">
        <v>0.66666666666666663</v>
      </c>
      <c r="F6" s="217" t="s">
        <v>27</v>
      </c>
      <c r="G6" s="218" t="s">
        <v>16</v>
      </c>
      <c r="H6" s="219" t="s">
        <v>28</v>
      </c>
      <c r="I6" s="220" t="s">
        <v>32</v>
      </c>
      <c r="J6" s="221" t="s">
        <v>33</v>
      </c>
      <c r="K6" s="222">
        <v>8.3333333333333329E-2</v>
      </c>
      <c r="L6" s="219"/>
      <c r="M6" s="219" t="s">
        <v>31</v>
      </c>
      <c r="N6" s="208" t="s">
        <v>34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40" ht="15.75" customHeight="1" x14ac:dyDescent="0.2">
      <c r="A7" s="19" t="s">
        <v>24</v>
      </c>
      <c r="B7" s="19">
        <v>44110</v>
      </c>
      <c r="C7" s="217">
        <f t="shared" si="0"/>
        <v>0.67708333333333326</v>
      </c>
      <c r="D7" s="217">
        <f t="shared" si="1"/>
        <v>0.6875</v>
      </c>
      <c r="E7" s="217">
        <v>0.79166666666666663</v>
      </c>
      <c r="F7" s="219" t="s">
        <v>27</v>
      </c>
      <c r="G7" s="218" t="s">
        <v>16</v>
      </c>
      <c r="H7" s="219" t="s">
        <v>17</v>
      </c>
      <c r="I7" s="220" t="s">
        <v>35</v>
      </c>
      <c r="J7" s="221" t="s">
        <v>36</v>
      </c>
      <c r="K7" s="222">
        <v>0.10416666666666667</v>
      </c>
      <c r="L7" s="219"/>
      <c r="M7" s="219" t="s">
        <v>20</v>
      </c>
      <c r="N7" s="208" t="s">
        <v>37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40" ht="15.75" customHeight="1" x14ac:dyDescent="0.2">
      <c r="A8" s="10" t="s">
        <v>38</v>
      </c>
      <c r="B8" s="10">
        <v>44111</v>
      </c>
      <c r="C8" s="11">
        <f t="shared" si="0"/>
        <v>0.39583333333333331</v>
      </c>
      <c r="D8" s="11">
        <f t="shared" si="1"/>
        <v>0.40625</v>
      </c>
      <c r="E8" s="11">
        <v>0.5</v>
      </c>
      <c r="F8" s="11" t="s">
        <v>15</v>
      </c>
      <c r="G8" s="12" t="s">
        <v>16</v>
      </c>
      <c r="H8" s="13" t="s">
        <v>17</v>
      </c>
      <c r="I8" s="18" t="s">
        <v>39</v>
      </c>
      <c r="J8" s="15" t="s">
        <v>40</v>
      </c>
      <c r="K8" s="16">
        <v>9.375E-2</v>
      </c>
      <c r="L8" s="13"/>
      <c r="M8" s="13" t="s">
        <v>20</v>
      </c>
      <c r="N8" s="139" t="s">
        <v>21</v>
      </c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1"/>
      <c r="AB8" s="131"/>
      <c r="AC8" s="131"/>
    </row>
    <row r="9" spans="1:40" ht="15.75" customHeight="1" x14ac:dyDescent="0.2">
      <c r="A9" s="10" t="s">
        <v>38</v>
      </c>
      <c r="B9" s="10">
        <v>44111</v>
      </c>
      <c r="C9" s="11">
        <f t="shared" si="0"/>
        <v>0.41666666666666663</v>
      </c>
      <c r="D9" s="11">
        <f t="shared" si="1"/>
        <v>0.42708333333333331</v>
      </c>
      <c r="E9" s="11">
        <v>0.5</v>
      </c>
      <c r="F9" s="11" t="s">
        <v>15</v>
      </c>
      <c r="G9" s="37" t="s">
        <v>16</v>
      </c>
      <c r="H9" s="13" t="s">
        <v>17</v>
      </c>
      <c r="I9" s="53" t="s">
        <v>41</v>
      </c>
      <c r="J9" s="15" t="s">
        <v>42</v>
      </c>
      <c r="K9" s="16">
        <v>7.2916666666666671E-2</v>
      </c>
      <c r="L9" s="13"/>
      <c r="M9" s="13" t="s">
        <v>20</v>
      </c>
      <c r="N9" s="139" t="s">
        <v>21</v>
      </c>
      <c r="O9" s="130"/>
      <c r="P9" s="130"/>
      <c r="Q9" s="130"/>
      <c r="R9" s="130"/>
      <c r="S9" s="130"/>
      <c r="T9" s="133"/>
      <c r="U9" s="134"/>
      <c r="V9" s="135"/>
      <c r="W9" s="134"/>
      <c r="X9" s="136"/>
      <c r="Y9" s="137"/>
      <c r="Z9" s="135"/>
      <c r="AA9" s="135"/>
      <c r="AB9" s="135"/>
      <c r="AC9" s="130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0" ht="15.75" customHeight="1" x14ac:dyDescent="0.2">
      <c r="A10" s="20" t="s">
        <v>43</v>
      </c>
      <c r="B10" s="19">
        <v>44112</v>
      </c>
      <c r="C10" s="217">
        <f t="shared" si="0"/>
        <v>0.46527777777777773</v>
      </c>
      <c r="D10" s="217">
        <f t="shared" si="1"/>
        <v>0.47569444444444442</v>
      </c>
      <c r="E10" s="217">
        <v>0.5</v>
      </c>
      <c r="F10" s="217" t="s">
        <v>15</v>
      </c>
      <c r="G10" s="223" t="s">
        <v>16</v>
      </c>
      <c r="H10" s="219" t="s">
        <v>17</v>
      </c>
      <c r="I10" s="232" t="s">
        <v>44</v>
      </c>
      <c r="J10" s="233" t="s">
        <v>45</v>
      </c>
      <c r="K10" s="222">
        <v>2.4305555555555556E-2</v>
      </c>
      <c r="L10" s="242"/>
      <c r="M10" s="242" t="s">
        <v>31</v>
      </c>
      <c r="N10" s="245" t="s">
        <v>21</v>
      </c>
      <c r="O10" s="136"/>
      <c r="P10" s="138"/>
      <c r="Q10" s="138"/>
      <c r="R10" s="138"/>
      <c r="S10" s="138"/>
      <c r="T10" s="133"/>
      <c r="U10" s="134"/>
      <c r="V10" s="135"/>
      <c r="W10" s="134"/>
      <c r="X10" s="136"/>
      <c r="Y10" s="137"/>
      <c r="Z10" s="135"/>
      <c r="AA10" s="135"/>
      <c r="AB10" s="135"/>
      <c r="AC10" s="130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ht="15.75" customHeight="1" x14ac:dyDescent="0.2">
      <c r="A11" s="21" t="s">
        <v>43</v>
      </c>
      <c r="B11" s="24">
        <v>44112</v>
      </c>
      <c r="C11" s="217">
        <f t="shared" si="0"/>
        <v>0.48958333333333331</v>
      </c>
      <c r="D11" s="217">
        <f t="shared" si="1"/>
        <v>0.5</v>
      </c>
      <c r="E11" s="224">
        <v>0.5625</v>
      </c>
      <c r="F11" s="219" t="s">
        <v>15</v>
      </c>
      <c r="G11" s="236" t="s">
        <v>46</v>
      </c>
      <c r="H11" s="219" t="s">
        <v>47</v>
      </c>
      <c r="I11" s="237" t="s">
        <v>48</v>
      </c>
      <c r="J11" s="231" t="s">
        <v>49</v>
      </c>
      <c r="K11" s="222">
        <v>6.25E-2</v>
      </c>
      <c r="L11" s="219"/>
      <c r="M11" s="219" t="s">
        <v>20</v>
      </c>
      <c r="N11" s="246" t="s">
        <v>21</v>
      </c>
      <c r="O11" s="17"/>
      <c r="P11" s="17"/>
      <c r="Q11" s="17"/>
      <c r="R11" s="17"/>
      <c r="S11" s="17"/>
      <c r="T11" s="130"/>
      <c r="U11" s="130"/>
      <c r="V11" s="130"/>
      <c r="W11" s="130"/>
      <c r="X11" s="130"/>
      <c r="Y11" s="130"/>
      <c r="Z11" s="130"/>
      <c r="AA11" s="131"/>
      <c r="AB11" s="131"/>
      <c r="AC11" s="131"/>
    </row>
    <row r="12" spans="1:40" ht="15.75" customHeight="1" x14ac:dyDescent="0.2">
      <c r="A12" s="21" t="s">
        <v>43</v>
      </c>
      <c r="B12" s="19">
        <v>44112</v>
      </c>
      <c r="C12" s="217">
        <f t="shared" si="0"/>
        <v>0.48958333333333331</v>
      </c>
      <c r="D12" s="217">
        <f t="shared" si="1"/>
        <v>0.5</v>
      </c>
      <c r="E12" s="224">
        <v>0.58333333333333337</v>
      </c>
      <c r="F12" s="219" t="s">
        <v>15</v>
      </c>
      <c r="G12" s="239" t="s">
        <v>46</v>
      </c>
      <c r="H12" s="219" t="s">
        <v>47</v>
      </c>
      <c r="I12" s="243" t="s">
        <v>50</v>
      </c>
      <c r="J12" s="231" t="s">
        <v>51</v>
      </c>
      <c r="K12" s="222">
        <v>8.3333333333333329E-2</v>
      </c>
      <c r="L12" s="219"/>
      <c r="M12" s="219" t="s">
        <v>52</v>
      </c>
      <c r="N12" s="246" t="s">
        <v>21</v>
      </c>
      <c r="O12" s="17"/>
      <c r="P12" s="17"/>
      <c r="Q12" s="17"/>
      <c r="R12" s="17"/>
      <c r="S12" s="17"/>
      <c r="T12" s="138"/>
      <c r="U12" s="138"/>
      <c r="V12" s="138"/>
      <c r="W12" s="138"/>
      <c r="X12" s="138"/>
      <c r="Y12" s="138"/>
      <c r="Z12" s="138"/>
      <c r="AA12" s="131"/>
      <c r="AB12" s="131"/>
      <c r="AC12" s="131"/>
    </row>
    <row r="13" spans="1:40" ht="15.75" customHeight="1" x14ac:dyDescent="0.2">
      <c r="A13" s="21" t="s">
        <v>43</v>
      </c>
      <c r="B13" s="19">
        <v>44112</v>
      </c>
      <c r="C13" s="217">
        <f t="shared" si="0"/>
        <v>0.57291666666666652</v>
      </c>
      <c r="D13" s="217">
        <f t="shared" si="1"/>
        <v>0.58333333333333326</v>
      </c>
      <c r="E13" s="228">
        <v>0.66666666666666663</v>
      </c>
      <c r="F13" s="217" t="s">
        <v>27</v>
      </c>
      <c r="G13" s="218" t="s">
        <v>16</v>
      </c>
      <c r="H13" s="219" t="s">
        <v>28</v>
      </c>
      <c r="I13" s="247" t="s">
        <v>53</v>
      </c>
      <c r="J13" s="221" t="s">
        <v>54</v>
      </c>
      <c r="K13" s="222">
        <v>8.3333333333333329E-2</v>
      </c>
      <c r="L13" s="219"/>
      <c r="M13" s="219" t="s">
        <v>31</v>
      </c>
      <c r="N13" s="208" t="s">
        <v>55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40" ht="15.75" customHeight="1" x14ac:dyDescent="0.2">
      <c r="A14" s="21" t="s">
        <v>43</v>
      </c>
      <c r="B14" s="19">
        <v>44112</v>
      </c>
      <c r="C14" s="217">
        <f t="shared" si="0"/>
        <v>0.61458333333333326</v>
      </c>
      <c r="D14" s="217">
        <f t="shared" si="1"/>
        <v>0.625</v>
      </c>
      <c r="E14" s="224">
        <v>0.6875</v>
      </c>
      <c r="F14" s="219" t="s">
        <v>27</v>
      </c>
      <c r="G14" s="239" t="s">
        <v>46</v>
      </c>
      <c r="H14" s="219" t="s">
        <v>47</v>
      </c>
      <c r="I14" s="243" t="s">
        <v>56</v>
      </c>
      <c r="J14" s="231" t="s">
        <v>57</v>
      </c>
      <c r="K14" s="222">
        <v>6.25E-2</v>
      </c>
      <c r="L14" s="219"/>
      <c r="M14" s="219" t="s">
        <v>52</v>
      </c>
      <c r="N14" s="227" t="s">
        <v>21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40" ht="15.75" customHeight="1" x14ac:dyDescent="0.2">
      <c r="A15" s="21" t="s">
        <v>43</v>
      </c>
      <c r="B15" s="24">
        <v>44112</v>
      </c>
      <c r="C15" s="217">
        <f t="shared" si="0"/>
        <v>0.61458333333333326</v>
      </c>
      <c r="D15" s="217">
        <f t="shared" si="1"/>
        <v>0.625</v>
      </c>
      <c r="E15" s="217">
        <v>0.70833333333333337</v>
      </c>
      <c r="F15" s="217" t="s">
        <v>27</v>
      </c>
      <c r="G15" s="239" t="s">
        <v>46</v>
      </c>
      <c r="H15" s="219" t="s">
        <v>47</v>
      </c>
      <c r="I15" s="243" t="s">
        <v>58</v>
      </c>
      <c r="J15" s="231" t="s">
        <v>59</v>
      </c>
      <c r="K15" s="248">
        <v>8.3333333333333329E-2</v>
      </c>
      <c r="L15" s="219"/>
      <c r="M15" s="219" t="s">
        <v>20</v>
      </c>
      <c r="N15" s="227" t="s">
        <v>21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40" ht="15.75" customHeight="1" x14ac:dyDescent="0.2">
      <c r="A16" s="21" t="s">
        <v>43</v>
      </c>
      <c r="B16" s="19">
        <v>44112</v>
      </c>
      <c r="C16" s="217">
        <f t="shared" si="0"/>
        <v>0.67708333333333326</v>
      </c>
      <c r="D16" s="217">
        <f t="shared" si="1"/>
        <v>0.6875</v>
      </c>
      <c r="E16" s="217">
        <v>0.79166666666666663</v>
      </c>
      <c r="F16" s="219" t="s">
        <v>27</v>
      </c>
      <c r="G16" s="218" t="s">
        <v>16</v>
      </c>
      <c r="H16" s="219" t="s">
        <v>17</v>
      </c>
      <c r="I16" s="220" t="s">
        <v>60</v>
      </c>
      <c r="J16" s="221" t="s">
        <v>61</v>
      </c>
      <c r="K16" s="222">
        <v>0.10416666666666667</v>
      </c>
      <c r="L16" s="219"/>
      <c r="M16" s="219" t="s">
        <v>20</v>
      </c>
      <c r="N16" s="208" t="s">
        <v>37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5.75" customHeight="1" x14ac:dyDescent="0.2">
      <c r="A17" s="10" t="s">
        <v>14</v>
      </c>
      <c r="B17" s="10">
        <v>44113</v>
      </c>
      <c r="C17" s="11">
        <f t="shared" si="0"/>
        <v>0.41666666666666663</v>
      </c>
      <c r="D17" s="11">
        <f t="shared" si="1"/>
        <v>0.42708333333333331</v>
      </c>
      <c r="E17" s="11">
        <v>0.5</v>
      </c>
      <c r="F17" s="11" t="s">
        <v>15</v>
      </c>
      <c r="G17" s="121" t="s">
        <v>16</v>
      </c>
      <c r="H17" s="13" t="s">
        <v>17</v>
      </c>
      <c r="I17" s="142" t="s">
        <v>62</v>
      </c>
      <c r="J17" s="15" t="s">
        <v>63</v>
      </c>
      <c r="K17" s="16">
        <v>7.2916666666666671E-2</v>
      </c>
      <c r="L17" s="13"/>
      <c r="M17" s="13" t="s">
        <v>20</v>
      </c>
      <c r="N17" s="13" t="s">
        <v>21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5.75" customHeight="1" x14ac:dyDescent="0.2">
      <c r="A18" s="10" t="s">
        <v>14</v>
      </c>
      <c r="B18" s="10">
        <v>44113</v>
      </c>
      <c r="C18" s="11">
        <f t="shared" si="0"/>
        <v>0.4201388888888889</v>
      </c>
      <c r="D18" s="11">
        <f t="shared" si="1"/>
        <v>0.43055555555555558</v>
      </c>
      <c r="E18" s="11">
        <v>0.5</v>
      </c>
      <c r="F18" s="11" t="s">
        <v>15</v>
      </c>
      <c r="G18" s="121" t="s">
        <v>16</v>
      </c>
      <c r="H18" s="13" t="s">
        <v>17</v>
      </c>
      <c r="I18" s="142" t="s">
        <v>64</v>
      </c>
      <c r="J18" s="15" t="s">
        <v>65</v>
      </c>
      <c r="K18" s="16">
        <v>6.9444444444444434E-2</v>
      </c>
      <c r="L18" s="13"/>
      <c r="M18" s="13" t="s">
        <v>20</v>
      </c>
      <c r="N18" s="13" t="s">
        <v>21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5.75" customHeight="1" x14ac:dyDescent="0.2">
      <c r="A19" s="10" t="s">
        <v>14</v>
      </c>
      <c r="B19" s="10">
        <v>44113</v>
      </c>
      <c r="C19" s="11">
        <f t="shared" si="0"/>
        <v>0.44097222222222221</v>
      </c>
      <c r="D19" s="11">
        <f t="shared" si="1"/>
        <v>0.4513888888888889</v>
      </c>
      <c r="E19" s="11">
        <v>0.5</v>
      </c>
      <c r="F19" s="11" t="s">
        <v>15</v>
      </c>
      <c r="G19" s="12" t="s">
        <v>16</v>
      </c>
      <c r="H19" s="13" t="s">
        <v>17</v>
      </c>
      <c r="I19" s="14" t="s">
        <v>66</v>
      </c>
      <c r="J19" s="15" t="s">
        <v>67</v>
      </c>
      <c r="K19" s="16">
        <v>4.8611111111111112E-2</v>
      </c>
      <c r="L19" s="13"/>
      <c r="M19" s="13" t="s">
        <v>20</v>
      </c>
      <c r="N19" s="13" t="s">
        <v>21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5.75" customHeight="1" x14ac:dyDescent="0.2">
      <c r="A20" s="10" t="s">
        <v>14</v>
      </c>
      <c r="B20" s="10">
        <v>44113</v>
      </c>
      <c r="C20" s="11">
        <f t="shared" si="0"/>
        <v>0.48958333333333331</v>
      </c>
      <c r="D20" s="11">
        <f t="shared" si="1"/>
        <v>0.5</v>
      </c>
      <c r="E20" s="11">
        <v>0.5625</v>
      </c>
      <c r="F20" s="11" t="s">
        <v>15</v>
      </c>
      <c r="G20" s="25" t="s">
        <v>46</v>
      </c>
      <c r="H20" s="13" t="s">
        <v>47</v>
      </c>
      <c r="I20" s="26" t="s">
        <v>68</v>
      </c>
      <c r="J20" s="27" t="s">
        <v>69</v>
      </c>
      <c r="K20" s="16">
        <v>6.25E-2</v>
      </c>
      <c r="L20" s="13"/>
      <c r="M20" s="13" t="s">
        <v>52</v>
      </c>
      <c r="N20" s="28" t="s">
        <v>21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.75" customHeight="1" x14ac:dyDescent="0.2">
      <c r="A21" s="29" t="s">
        <v>14</v>
      </c>
      <c r="B21" s="10">
        <v>44113</v>
      </c>
      <c r="C21" s="11">
        <f t="shared" si="0"/>
        <v>0.57291666666666652</v>
      </c>
      <c r="D21" s="11">
        <f t="shared" si="1"/>
        <v>0.58333333333333326</v>
      </c>
      <c r="E21" s="30">
        <v>0.66666666666666663</v>
      </c>
      <c r="F21" s="11" t="s">
        <v>27</v>
      </c>
      <c r="G21" s="12" t="s">
        <v>16</v>
      </c>
      <c r="H21" s="13" t="s">
        <v>17</v>
      </c>
      <c r="I21" s="18" t="s">
        <v>70</v>
      </c>
      <c r="J21" s="15" t="s">
        <v>71</v>
      </c>
      <c r="K21" s="16">
        <v>8.3333333333333329E-2</v>
      </c>
      <c r="L21" s="13"/>
      <c r="M21" s="13" t="s">
        <v>20</v>
      </c>
      <c r="N21" s="13" t="s">
        <v>21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5.75" customHeight="1" x14ac:dyDescent="0.2">
      <c r="A22" s="29" t="s">
        <v>14</v>
      </c>
      <c r="B22" s="31">
        <v>44113</v>
      </c>
      <c r="C22" s="11">
        <f t="shared" si="0"/>
        <v>0.61458333333333326</v>
      </c>
      <c r="D22" s="11">
        <f t="shared" si="1"/>
        <v>0.625</v>
      </c>
      <c r="E22" s="32">
        <v>0.69791666666666663</v>
      </c>
      <c r="F22" s="11" t="s">
        <v>27</v>
      </c>
      <c r="G22" s="25" t="s">
        <v>46</v>
      </c>
      <c r="H22" s="13" t="s">
        <v>47</v>
      </c>
      <c r="I22" s="26" t="s">
        <v>72</v>
      </c>
      <c r="J22" s="27" t="s">
        <v>73</v>
      </c>
      <c r="K22" s="16">
        <v>7.2916666666666671E-2</v>
      </c>
      <c r="L22" s="13"/>
      <c r="M22" s="13" t="s">
        <v>20</v>
      </c>
      <c r="N22" s="28" t="s">
        <v>21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5.75" customHeight="1" x14ac:dyDescent="0.2">
      <c r="A23" s="20" t="s">
        <v>74</v>
      </c>
      <c r="B23" s="19">
        <v>44116</v>
      </c>
      <c r="C23" s="217">
        <f t="shared" si="0"/>
        <v>0.39583333333333331</v>
      </c>
      <c r="D23" s="217">
        <f t="shared" si="1"/>
        <v>0.40625</v>
      </c>
      <c r="E23" s="217">
        <v>0.5</v>
      </c>
      <c r="F23" s="217" t="s">
        <v>15</v>
      </c>
      <c r="G23" s="234" t="s">
        <v>16</v>
      </c>
      <c r="H23" s="219" t="s">
        <v>17</v>
      </c>
      <c r="I23" s="241" t="s">
        <v>75</v>
      </c>
      <c r="J23" s="233" t="s">
        <v>76</v>
      </c>
      <c r="K23" s="222">
        <v>9.375E-2</v>
      </c>
      <c r="L23" s="242"/>
      <c r="M23" s="242" t="s">
        <v>31</v>
      </c>
      <c r="N23" s="219" t="s">
        <v>21</v>
      </c>
      <c r="O23" s="22"/>
      <c r="P23" s="23"/>
      <c r="Q23" s="33"/>
      <c r="R23" s="23"/>
      <c r="S23" s="23"/>
      <c r="T23" s="17"/>
      <c r="U23" s="17"/>
      <c r="V23" s="17"/>
      <c r="W23" s="17"/>
      <c r="X23" s="17"/>
      <c r="Y23" s="17"/>
      <c r="Z23" s="17"/>
    </row>
    <row r="24" spans="1:26" ht="15.75" customHeight="1" x14ac:dyDescent="0.2">
      <c r="A24" s="20" t="s">
        <v>74</v>
      </c>
      <c r="B24" s="19">
        <v>44116</v>
      </c>
      <c r="C24" s="217">
        <f t="shared" si="0"/>
        <v>0.4375</v>
      </c>
      <c r="D24" s="217">
        <f t="shared" si="1"/>
        <v>0.44791666666666669</v>
      </c>
      <c r="E24" s="217">
        <v>0.5</v>
      </c>
      <c r="F24" s="217" t="s">
        <v>15</v>
      </c>
      <c r="G24" s="234" t="s">
        <v>16</v>
      </c>
      <c r="H24" s="219" t="s">
        <v>17</v>
      </c>
      <c r="I24" s="241" t="s">
        <v>80</v>
      </c>
      <c r="J24" s="233" t="s">
        <v>81</v>
      </c>
      <c r="K24" s="222">
        <v>5.2083333333333336E-2</v>
      </c>
      <c r="L24" s="242"/>
      <c r="M24" s="242" t="s">
        <v>31</v>
      </c>
      <c r="N24" s="219" t="s">
        <v>21</v>
      </c>
      <c r="O24" s="22"/>
      <c r="P24" s="23"/>
      <c r="Q24" s="23"/>
      <c r="R24" s="23"/>
      <c r="S24" s="17"/>
      <c r="T24" s="17"/>
      <c r="U24" s="17"/>
      <c r="V24" s="17"/>
      <c r="W24" s="17"/>
      <c r="X24" s="17"/>
      <c r="Y24" s="17"/>
      <c r="Z24" s="17"/>
    </row>
    <row r="25" spans="1:26" ht="15.75" customHeight="1" x14ac:dyDescent="0.2">
      <c r="A25" s="19" t="s">
        <v>74</v>
      </c>
      <c r="B25" s="19">
        <v>44116</v>
      </c>
      <c r="C25" s="217">
        <f t="shared" si="0"/>
        <v>0.4375</v>
      </c>
      <c r="D25" s="217">
        <f t="shared" si="1"/>
        <v>0.44791666666666669</v>
      </c>
      <c r="E25" s="217">
        <v>0.5</v>
      </c>
      <c r="F25" s="217" t="s">
        <v>15</v>
      </c>
      <c r="G25" s="218" t="s">
        <v>16</v>
      </c>
      <c r="H25" s="219" t="s">
        <v>77</v>
      </c>
      <c r="I25" s="220" t="s">
        <v>78</v>
      </c>
      <c r="J25" s="221" t="s">
        <v>79</v>
      </c>
      <c r="K25" s="222">
        <v>5.2083333333333336E-2</v>
      </c>
      <c r="L25" s="219"/>
      <c r="M25" s="219" t="s">
        <v>20</v>
      </c>
      <c r="N25" s="219" t="s">
        <v>21</v>
      </c>
      <c r="O25" s="17"/>
      <c r="P25" s="17"/>
      <c r="Q25" s="17"/>
      <c r="R25" s="17"/>
      <c r="S25" s="17"/>
      <c r="T25" s="23"/>
      <c r="U25" s="23"/>
      <c r="V25" s="23"/>
      <c r="W25" s="23"/>
      <c r="X25" s="23"/>
      <c r="Y25" s="23"/>
      <c r="Z25" s="23"/>
    </row>
    <row r="26" spans="1:26" ht="15.75" customHeight="1" x14ac:dyDescent="0.2">
      <c r="A26" s="34" t="s">
        <v>74</v>
      </c>
      <c r="B26" s="24">
        <v>44116</v>
      </c>
      <c r="C26" s="217">
        <f t="shared" si="0"/>
        <v>0.48958333333333331</v>
      </c>
      <c r="D26" s="217">
        <f t="shared" si="1"/>
        <v>0.5</v>
      </c>
      <c r="E26" s="224">
        <v>0.5625</v>
      </c>
      <c r="F26" s="217" t="s">
        <v>15</v>
      </c>
      <c r="G26" s="239" t="s">
        <v>46</v>
      </c>
      <c r="H26" s="219" t="s">
        <v>47</v>
      </c>
      <c r="I26" s="243" t="s">
        <v>82</v>
      </c>
      <c r="J26" s="244" t="s">
        <v>83</v>
      </c>
      <c r="K26" s="222">
        <v>6.25E-2</v>
      </c>
      <c r="L26" s="219"/>
      <c r="M26" s="219" t="s">
        <v>20</v>
      </c>
      <c r="N26" s="227" t="s">
        <v>21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.75" customHeight="1" x14ac:dyDescent="0.2">
      <c r="A27" s="34" t="s">
        <v>74</v>
      </c>
      <c r="B27" s="24">
        <v>44116</v>
      </c>
      <c r="C27" s="217">
        <f t="shared" si="0"/>
        <v>0.48958333333333331</v>
      </c>
      <c r="D27" s="217">
        <f t="shared" si="1"/>
        <v>0.5</v>
      </c>
      <c r="E27" s="224">
        <v>0.58333333333333337</v>
      </c>
      <c r="F27" s="219" t="s">
        <v>15</v>
      </c>
      <c r="G27" s="239" t="s">
        <v>46</v>
      </c>
      <c r="H27" s="219" t="s">
        <v>47</v>
      </c>
      <c r="I27" s="243" t="s">
        <v>84</v>
      </c>
      <c r="J27" s="231" t="s">
        <v>85</v>
      </c>
      <c r="K27" s="222">
        <v>8.3333333333333329E-2</v>
      </c>
      <c r="L27" s="219"/>
      <c r="M27" s="219" t="s">
        <v>52</v>
      </c>
      <c r="N27" s="227" t="s">
        <v>21</v>
      </c>
      <c r="O27" s="17"/>
      <c r="P27" s="17"/>
      <c r="Q27" s="17"/>
      <c r="R27" s="17"/>
      <c r="S27" s="17"/>
      <c r="T27" s="23"/>
      <c r="U27" s="23"/>
      <c r="V27" s="23"/>
      <c r="W27" s="23"/>
      <c r="X27" s="23"/>
      <c r="Y27" s="23"/>
      <c r="Z27" s="23"/>
    </row>
    <row r="28" spans="1:26" ht="15.75" customHeight="1" x14ac:dyDescent="0.2">
      <c r="A28" s="21" t="s">
        <v>74</v>
      </c>
      <c r="B28" s="19">
        <v>44116</v>
      </c>
      <c r="C28" s="217">
        <f t="shared" si="0"/>
        <v>0.57291666666666652</v>
      </c>
      <c r="D28" s="217">
        <f t="shared" si="1"/>
        <v>0.58333333333333326</v>
      </c>
      <c r="E28" s="228">
        <v>0.66666666666666663</v>
      </c>
      <c r="F28" s="217" t="s">
        <v>27</v>
      </c>
      <c r="G28" s="218" t="s">
        <v>16</v>
      </c>
      <c r="H28" s="219" t="s">
        <v>17</v>
      </c>
      <c r="I28" s="220" t="s">
        <v>86</v>
      </c>
      <c r="J28" s="221" t="s">
        <v>87</v>
      </c>
      <c r="K28" s="222">
        <v>8.3333333333333329E-2</v>
      </c>
      <c r="L28" s="219"/>
      <c r="M28" s="219" t="s">
        <v>20</v>
      </c>
      <c r="N28" s="219" t="s">
        <v>21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 x14ac:dyDescent="0.2">
      <c r="A29" s="21" t="s">
        <v>74</v>
      </c>
      <c r="B29" s="19">
        <v>44116</v>
      </c>
      <c r="C29" s="217">
        <f t="shared" si="0"/>
        <v>0.57986111111111094</v>
      </c>
      <c r="D29" s="217">
        <f t="shared" si="1"/>
        <v>0.59027777777777768</v>
      </c>
      <c r="E29" s="217">
        <v>0.66666666666666663</v>
      </c>
      <c r="F29" s="217" t="s">
        <v>27</v>
      </c>
      <c r="G29" s="218" t="s">
        <v>16</v>
      </c>
      <c r="H29" s="219" t="s">
        <v>28</v>
      </c>
      <c r="I29" s="220" t="s">
        <v>88</v>
      </c>
      <c r="J29" s="221" t="s">
        <v>89</v>
      </c>
      <c r="K29" s="222">
        <v>7.6388888888888895E-2</v>
      </c>
      <c r="L29" s="219"/>
      <c r="M29" s="219" t="s">
        <v>20</v>
      </c>
      <c r="N29" s="219" t="s">
        <v>21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 x14ac:dyDescent="0.2">
      <c r="A30" s="34" t="s">
        <v>74</v>
      </c>
      <c r="B30" s="19">
        <v>44116</v>
      </c>
      <c r="C30" s="217">
        <f t="shared" si="0"/>
        <v>0.61458333333333326</v>
      </c>
      <c r="D30" s="217">
        <f t="shared" si="1"/>
        <v>0.625</v>
      </c>
      <c r="E30" s="217">
        <v>0.6875</v>
      </c>
      <c r="F30" s="217" t="s">
        <v>27</v>
      </c>
      <c r="G30" s="239" t="s">
        <v>46</v>
      </c>
      <c r="H30" s="219" t="s">
        <v>47</v>
      </c>
      <c r="I30" s="243" t="s">
        <v>90</v>
      </c>
      <c r="J30" s="231" t="s">
        <v>91</v>
      </c>
      <c r="K30" s="222">
        <v>6.25E-2</v>
      </c>
      <c r="L30" s="219"/>
      <c r="M30" s="219" t="s">
        <v>20</v>
      </c>
      <c r="N30" s="227" t="s">
        <v>21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 x14ac:dyDescent="0.2">
      <c r="A31" s="29" t="s">
        <v>24</v>
      </c>
      <c r="B31" s="10">
        <v>44117</v>
      </c>
      <c r="C31" s="11">
        <f t="shared" si="0"/>
        <v>0.40625</v>
      </c>
      <c r="D31" s="11">
        <f t="shared" si="1"/>
        <v>0.41666666666666669</v>
      </c>
      <c r="E31" s="11">
        <v>0.5</v>
      </c>
      <c r="F31" s="13" t="s">
        <v>15</v>
      </c>
      <c r="G31" s="121" t="s">
        <v>16</v>
      </c>
      <c r="H31" s="13" t="s">
        <v>17</v>
      </c>
      <c r="I31" s="142" t="s">
        <v>94</v>
      </c>
      <c r="J31" s="15" t="s">
        <v>95</v>
      </c>
      <c r="K31" s="16">
        <v>8.3333333333333329E-2</v>
      </c>
      <c r="L31" s="13"/>
      <c r="M31" s="13" t="s">
        <v>20</v>
      </c>
      <c r="N31" s="13" t="s">
        <v>21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 x14ac:dyDescent="0.2">
      <c r="A32" s="29" t="s">
        <v>24</v>
      </c>
      <c r="B32" s="10">
        <v>44117</v>
      </c>
      <c r="C32" s="11">
        <f t="shared" si="0"/>
        <v>0.40625</v>
      </c>
      <c r="D32" s="11">
        <f t="shared" si="1"/>
        <v>0.41666666666666669</v>
      </c>
      <c r="E32" s="11">
        <v>0.5</v>
      </c>
      <c r="F32" s="13" t="s">
        <v>15</v>
      </c>
      <c r="G32" s="121" t="s">
        <v>16</v>
      </c>
      <c r="H32" s="13" t="s">
        <v>17</v>
      </c>
      <c r="I32" s="142" t="s">
        <v>92</v>
      </c>
      <c r="J32" s="15" t="s">
        <v>93</v>
      </c>
      <c r="K32" s="16">
        <v>8.3333333333333329E-2</v>
      </c>
      <c r="L32" s="13"/>
      <c r="M32" s="13" t="s">
        <v>31</v>
      </c>
      <c r="N32" s="13" t="s">
        <v>21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 x14ac:dyDescent="0.2">
      <c r="A33" s="29" t="s">
        <v>24</v>
      </c>
      <c r="B33" s="10">
        <v>44117</v>
      </c>
      <c r="C33" s="11">
        <f t="shared" si="0"/>
        <v>0.42708333333333331</v>
      </c>
      <c r="D33" s="11">
        <f t="shared" si="1"/>
        <v>0.4375</v>
      </c>
      <c r="E33" s="11">
        <v>0.5</v>
      </c>
      <c r="F33" s="13" t="s">
        <v>15</v>
      </c>
      <c r="G33" s="12" t="s">
        <v>16</v>
      </c>
      <c r="H33" s="13" t="s">
        <v>17</v>
      </c>
      <c r="I33" s="18" t="s">
        <v>98</v>
      </c>
      <c r="J33" s="15" t="s">
        <v>99</v>
      </c>
      <c r="K33" s="16">
        <v>6.25E-2</v>
      </c>
      <c r="L33" s="13"/>
      <c r="M33" s="13" t="s">
        <v>20</v>
      </c>
      <c r="N33" s="13" t="s">
        <v>21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 x14ac:dyDescent="0.2">
      <c r="A34" s="29" t="s">
        <v>24</v>
      </c>
      <c r="B34" s="10">
        <v>44117</v>
      </c>
      <c r="C34" s="11">
        <f t="shared" ref="C34:C65" si="2">D34-0.0104166666666667</f>
        <v>0.42708333333333331</v>
      </c>
      <c r="D34" s="11">
        <f t="shared" ref="D34:D65" si="3">E34-K34</f>
        <v>0.4375</v>
      </c>
      <c r="E34" s="11">
        <v>0.5</v>
      </c>
      <c r="F34" s="13" t="s">
        <v>15</v>
      </c>
      <c r="G34" s="12" t="s">
        <v>16</v>
      </c>
      <c r="H34" s="13" t="s">
        <v>17</v>
      </c>
      <c r="I34" s="18" t="s">
        <v>96</v>
      </c>
      <c r="J34" s="15" t="s">
        <v>97</v>
      </c>
      <c r="K34" s="16">
        <v>6.25E-2</v>
      </c>
      <c r="L34" s="13"/>
      <c r="M34" s="13" t="s">
        <v>31</v>
      </c>
      <c r="N34" s="13" t="s">
        <v>21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 x14ac:dyDescent="0.2">
      <c r="A35" s="29" t="s">
        <v>24</v>
      </c>
      <c r="B35" s="10">
        <v>44117</v>
      </c>
      <c r="C35" s="11">
        <f t="shared" si="2"/>
        <v>0.44791666666666663</v>
      </c>
      <c r="D35" s="11">
        <f t="shared" si="3"/>
        <v>0.45833333333333331</v>
      </c>
      <c r="E35" s="11">
        <v>0.5</v>
      </c>
      <c r="F35" s="11" t="s">
        <v>15</v>
      </c>
      <c r="G35" s="12" t="s">
        <v>16</v>
      </c>
      <c r="H35" s="13" t="s">
        <v>28</v>
      </c>
      <c r="I35" s="18" t="s">
        <v>100</v>
      </c>
      <c r="J35" s="15" t="s">
        <v>101</v>
      </c>
      <c r="K35" s="16">
        <v>4.1666666666666664E-2</v>
      </c>
      <c r="L35" s="13"/>
      <c r="M35" s="13" t="s">
        <v>31</v>
      </c>
      <c r="N35" s="13" t="s">
        <v>21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 x14ac:dyDescent="0.2">
      <c r="A36" s="10" t="s">
        <v>24</v>
      </c>
      <c r="B36" s="10">
        <v>44117</v>
      </c>
      <c r="C36" s="11">
        <f t="shared" si="2"/>
        <v>0.48958333333333331</v>
      </c>
      <c r="D36" s="11">
        <f t="shared" si="3"/>
        <v>0.5</v>
      </c>
      <c r="E36" s="11">
        <v>0.5625</v>
      </c>
      <c r="F36" s="11" t="s">
        <v>15</v>
      </c>
      <c r="G36" s="25" t="s">
        <v>46</v>
      </c>
      <c r="H36" s="13" t="s">
        <v>47</v>
      </c>
      <c r="I36" s="35" t="s">
        <v>102</v>
      </c>
      <c r="J36" s="27" t="s">
        <v>103</v>
      </c>
      <c r="K36" s="16">
        <v>6.25E-2</v>
      </c>
      <c r="L36" s="13"/>
      <c r="M36" s="13" t="s">
        <v>52</v>
      </c>
      <c r="N36" s="28" t="s">
        <v>21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 x14ac:dyDescent="0.2">
      <c r="A37" s="10" t="s">
        <v>24</v>
      </c>
      <c r="B37" s="10">
        <v>44117</v>
      </c>
      <c r="C37" s="11">
        <f t="shared" si="2"/>
        <v>0.48958333333333331</v>
      </c>
      <c r="D37" s="11">
        <f t="shared" si="3"/>
        <v>0.5</v>
      </c>
      <c r="E37" s="11">
        <v>0.5625</v>
      </c>
      <c r="F37" s="11" t="s">
        <v>15</v>
      </c>
      <c r="G37" s="25" t="s">
        <v>46</v>
      </c>
      <c r="H37" s="13" t="s">
        <v>47</v>
      </c>
      <c r="I37" s="26" t="s">
        <v>104</v>
      </c>
      <c r="J37" s="36" t="s">
        <v>105</v>
      </c>
      <c r="K37" s="16">
        <v>6.25E-2</v>
      </c>
      <c r="L37" s="13"/>
      <c r="M37" s="13" t="s">
        <v>20</v>
      </c>
      <c r="N37" s="28" t="s">
        <v>21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 x14ac:dyDescent="0.2">
      <c r="A38" s="29" t="s">
        <v>24</v>
      </c>
      <c r="B38" s="10">
        <v>44117</v>
      </c>
      <c r="C38" s="11">
        <f t="shared" si="2"/>
        <v>0.57291666666666652</v>
      </c>
      <c r="D38" s="11">
        <f t="shared" si="3"/>
        <v>0.58333333333333326</v>
      </c>
      <c r="E38" s="30">
        <v>0.66666666666666663</v>
      </c>
      <c r="F38" s="11" t="s">
        <v>27</v>
      </c>
      <c r="G38" s="12" t="s">
        <v>16</v>
      </c>
      <c r="H38" s="13" t="s">
        <v>17</v>
      </c>
      <c r="I38" s="14" t="s">
        <v>106</v>
      </c>
      <c r="J38" s="15" t="s">
        <v>107</v>
      </c>
      <c r="K38" s="16">
        <v>8.3333333333333329E-2</v>
      </c>
      <c r="L38" s="13"/>
      <c r="M38" s="13" t="s">
        <v>20</v>
      </c>
      <c r="N38" s="13" t="s">
        <v>21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 x14ac:dyDescent="0.2">
      <c r="A39" s="10" t="s">
        <v>24</v>
      </c>
      <c r="B39" s="10">
        <v>44117</v>
      </c>
      <c r="C39" s="11">
        <f t="shared" si="2"/>
        <v>0.61458333333333326</v>
      </c>
      <c r="D39" s="11">
        <f t="shared" si="3"/>
        <v>0.625</v>
      </c>
      <c r="E39" s="32">
        <v>0.6875</v>
      </c>
      <c r="F39" s="13" t="s">
        <v>27</v>
      </c>
      <c r="G39" s="25" t="s">
        <v>46</v>
      </c>
      <c r="H39" s="13" t="s">
        <v>47</v>
      </c>
      <c r="I39" s="26" t="s">
        <v>108</v>
      </c>
      <c r="J39" s="27" t="s">
        <v>109</v>
      </c>
      <c r="K39" s="16">
        <v>6.25E-2</v>
      </c>
      <c r="L39" s="13"/>
      <c r="M39" s="13" t="s">
        <v>52</v>
      </c>
      <c r="N39" s="28" t="s">
        <v>21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 x14ac:dyDescent="0.2">
      <c r="A40" s="19" t="s">
        <v>38</v>
      </c>
      <c r="B40" s="19">
        <v>44118</v>
      </c>
      <c r="C40" s="217">
        <f t="shared" si="2"/>
        <v>0.42708333333333331</v>
      </c>
      <c r="D40" s="217">
        <f t="shared" si="3"/>
        <v>0.4375</v>
      </c>
      <c r="E40" s="217">
        <v>0.5</v>
      </c>
      <c r="F40" s="217" t="s">
        <v>15</v>
      </c>
      <c r="G40" s="234" t="s">
        <v>16</v>
      </c>
      <c r="H40" s="219" t="s">
        <v>28</v>
      </c>
      <c r="I40" s="235" t="s">
        <v>110</v>
      </c>
      <c r="J40" s="221" t="s">
        <v>111</v>
      </c>
      <c r="K40" s="222">
        <v>6.25E-2</v>
      </c>
      <c r="L40" s="219"/>
      <c r="M40" s="219" t="s">
        <v>52</v>
      </c>
      <c r="N40" s="219" t="s">
        <v>21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 x14ac:dyDescent="0.2">
      <c r="A41" s="34" t="s">
        <v>38</v>
      </c>
      <c r="B41" s="24">
        <v>44118</v>
      </c>
      <c r="C41" s="217">
        <f t="shared" si="2"/>
        <v>0.48958333333333326</v>
      </c>
      <c r="D41" s="217">
        <f t="shared" si="3"/>
        <v>0.49999999999999994</v>
      </c>
      <c r="E41" s="224">
        <v>0.57291666666666663</v>
      </c>
      <c r="F41" s="219" t="s">
        <v>15</v>
      </c>
      <c r="G41" s="236" t="s">
        <v>46</v>
      </c>
      <c r="H41" s="219" t="s">
        <v>47</v>
      </c>
      <c r="I41" s="237" t="s">
        <v>112</v>
      </c>
      <c r="J41" s="231" t="s">
        <v>113</v>
      </c>
      <c r="K41" s="222">
        <v>7.2916666666666671E-2</v>
      </c>
      <c r="L41" s="219"/>
      <c r="M41" s="219" t="s">
        <v>20</v>
      </c>
      <c r="N41" s="227" t="s">
        <v>21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 x14ac:dyDescent="0.2">
      <c r="A42" s="21" t="s">
        <v>38</v>
      </c>
      <c r="B42" s="19">
        <v>44118</v>
      </c>
      <c r="C42" s="217">
        <f t="shared" si="2"/>
        <v>0.55208333333333326</v>
      </c>
      <c r="D42" s="217">
        <f t="shared" si="3"/>
        <v>0.5625</v>
      </c>
      <c r="E42" s="228">
        <v>0.66666666666666663</v>
      </c>
      <c r="F42" s="217" t="s">
        <v>27</v>
      </c>
      <c r="G42" s="218" t="s">
        <v>16</v>
      </c>
      <c r="H42" s="219" t="s">
        <v>17</v>
      </c>
      <c r="I42" s="220" t="s">
        <v>114</v>
      </c>
      <c r="J42" s="221" t="s">
        <v>115</v>
      </c>
      <c r="K42" s="222">
        <v>0.10416666666666667</v>
      </c>
      <c r="L42" s="219"/>
      <c r="M42" s="219" t="s">
        <v>20</v>
      </c>
      <c r="N42" s="219" t="s">
        <v>21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 x14ac:dyDescent="0.2">
      <c r="A43" s="19" t="s">
        <v>38</v>
      </c>
      <c r="B43" s="19">
        <v>44118</v>
      </c>
      <c r="C43" s="217">
        <f t="shared" si="2"/>
        <v>0.60416666666666652</v>
      </c>
      <c r="D43" s="217">
        <f t="shared" si="3"/>
        <v>0.61458333333333326</v>
      </c>
      <c r="E43" s="217">
        <v>0.66666666666666663</v>
      </c>
      <c r="F43" s="217" t="s">
        <v>27</v>
      </c>
      <c r="G43" s="218" t="s">
        <v>16</v>
      </c>
      <c r="H43" s="219" t="s">
        <v>28</v>
      </c>
      <c r="I43" s="238" t="s">
        <v>116</v>
      </c>
      <c r="J43" s="221" t="s">
        <v>117</v>
      </c>
      <c r="K43" s="222">
        <v>5.2083333333333336E-2</v>
      </c>
      <c r="L43" s="219"/>
      <c r="M43" s="219" t="s">
        <v>20</v>
      </c>
      <c r="N43" s="219" t="s">
        <v>21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 x14ac:dyDescent="0.2">
      <c r="A44" s="34" t="s">
        <v>38</v>
      </c>
      <c r="B44" s="19">
        <v>44118</v>
      </c>
      <c r="C44" s="217">
        <f t="shared" si="2"/>
        <v>0.61458333333333326</v>
      </c>
      <c r="D44" s="217">
        <f t="shared" si="3"/>
        <v>0.625</v>
      </c>
      <c r="E44" s="217">
        <v>0.6875</v>
      </c>
      <c r="F44" s="217" t="s">
        <v>27</v>
      </c>
      <c r="G44" s="239" t="s">
        <v>46</v>
      </c>
      <c r="H44" s="219" t="s">
        <v>47</v>
      </c>
      <c r="I44" s="240" t="s">
        <v>118</v>
      </c>
      <c r="J44" s="231" t="s">
        <v>119</v>
      </c>
      <c r="K44" s="222">
        <v>6.25E-2</v>
      </c>
      <c r="L44" s="219"/>
      <c r="M44" s="219" t="s">
        <v>52</v>
      </c>
      <c r="N44" s="227" t="s">
        <v>21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75" customHeight="1" x14ac:dyDescent="0.2">
      <c r="A45" s="28" t="s">
        <v>43</v>
      </c>
      <c r="B45" s="31">
        <v>44119</v>
      </c>
      <c r="C45" s="11">
        <f t="shared" si="2"/>
        <v>7.291666666666663E-2</v>
      </c>
      <c r="D45" s="11">
        <f t="shared" si="3"/>
        <v>8.3333333333333329E-2</v>
      </c>
      <c r="E45" s="11">
        <v>0.16666666666666666</v>
      </c>
      <c r="F45" s="11" t="s">
        <v>27</v>
      </c>
      <c r="G45" s="121" t="s">
        <v>16</v>
      </c>
      <c r="H45" s="13" t="s">
        <v>28</v>
      </c>
      <c r="I45" s="142" t="s">
        <v>120</v>
      </c>
      <c r="J45" s="15" t="s">
        <v>121</v>
      </c>
      <c r="K45" s="16">
        <v>8.3333333333333329E-2</v>
      </c>
      <c r="L45" s="13"/>
      <c r="M45" s="13" t="s">
        <v>31</v>
      </c>
      <c r="N45" s="209" t="s">
        <v>34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customHeight="1" x14ac:dyDescent="0.2">
      <c r="A46" s="10" t="s">
        <v>43</v>
      </c>
      <c r="B46" s="10">
        <v>44119</v>
      </c>
      <c r="C46" s="11">
        <f t="shared" si="2"/>
        <v>0.42708333333333331</v>
      </c>
      <c r="D46" s="11">
        <f t="shared" si="3"/>
        <v>0.4375</v>
      </c>
      <c r="E46" s="11">
        <v>0.5</v>
      </c>
      <c r="F46" s="11" t="s">
        <v>15</v>
      </c>
      <c r="G46" s="121" t="s">
        <v>16</v>
      </c>
      <c r="H46" s="13" t="s">
        <v>28</v>
      </c>
      <c r="I46" s="142" t="s">
        <v>122</v>
      </c>
      <c r="J46" s="15" t="s">
        <v>123</v>
      </c>
      <c r="K46" s="16">
        <v>6.25E-2</v>
      </c>
      <c r="L46" s="13"/>
      <c r="M46" s="13" t="s">
        <v>20</v>
      </c>
      <c r="N46" s="13" t="s">
        <v>21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 customHeight="1" x14ac:dyDescent="0.2">
      <c r="A47" s="29" t="s">
        <v>43</v>
      </c>
      <c r="B47" s="10">
        <v>44119</v>
      </c>
      <c r="C47" s="11">
        <f t="shared" si="2"/>
        <v>0.4548611111111111</v>
      </c>
      <c r="D47" s="11">
        <f t="shared" si="3"/>
        <v>0.46527777777777779</v>
      </c>
      <c r="E47" s="11">
        <v>0.5</v>
      </c>
      <c r="F47" s="13" t="s">
        <v>15</v>
      </c>
      <c r="G47" s="12" t="s">
        <v>16</v>
      </c>
      <c r="H47" s="13" t="s">
        <v>17</v>
      </c>
      <c r="I47" s="18" t="s">
        <v>126</v>
      </c>
      <c r="J47" s="15" t="s">
        <v>127</v>
      </c>
      <c r="K47" s="16">
        <v>3.4722222222222224E-2</v>
      </c>
      <c r="L47" s="13"/>
      <c r="M47" s="13" t="s">
        <v>20</v>
      </c>
      <c r="N47" s="13" t="s">
        <v>21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 customHeight="1" x14ac:dyDescent="0.2">
      <c r="A48" s="29" t="s">
        <v>43</v>
      </c>
      <c r="B48" s="10">
        <v>44119</v>
      </c>
      <c r="C48" s="11">
        <f t="shared" si="2"/>
        <v>0.4548611111111111</v>
      </c>
      <c r="D48" s="11">
        <f t="shared" si="3"/>
        <v>0.46527777777777779</v>
      </c>
      <c r="E48" s="11">
        <v>0.5</v>
      </c>
      <c r="F48" s="13" t="s">
        <v>15</v>
      </c>
      <c r="G48" s="37" t="s">
        <v>16</v>
      </c>
      <c r="H48" s="13" t="s">
        <v>17</v>
      </c>
      <c r="I48" s="37" t="s">
        <v>124</v>
      </c>
      <c r="J48" s="15" t="s">
        <v>125</v>
      </c>
      <c r="K48" s="16">
        <v>3.4722222222222224E-2</v>
      </c>
      <c r="L48" s="13"/>
      <c r="M48" s="13" t="s">
        <v>31</v>
      </c>
      <c r="N48" s="13" t="s">
        <v>21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 x14ac:dyDescent="0.2">
      <c r="A49" s="29" t="s">
        <v>43</v>
      </c>
      <c r="B49" s="10">
        <v>44119</v>
      </c>
      <c r="C49" s="11">
        <f t="shared" si="2"/>
        <v>0.46180555555555552</v>
      </c>
      <c r="D49" s="11">
        <f t="shared" si="3"/>
        <v>0.47222222222222221</v>
      </c>
      <c r="E49" s="11">
        <v>0.5</v>
      </c>
      <c r="F49" s="13" t="s">
        <v>15</v>
      </c>
      <c r="G49" s="37" t="s">
        <v>16</v>
      </c>
      <c r="H49" s="13" t="s">
        <v>17</v>
      </c>
      <c r="I49" s="37" t="s">
        <v>130</v>
      </c>
      <c r="J49" s="15" t="s">
        <v>131</v>
      </c>
      <c r="K49" s="16">
        <v>2.7777777777777776E-2</v>
      </c>
      <c r="L49" s="13"/>
      <c r="M49" s="13" t="s">
        <v>20</v>
      </c>
      <c r="N49" s="13" t="s">
        <v>21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 x14ac:dyDescent="0.2">
      <c r="A50" s="29" t="s">
        <v>43</v>
      </c>
      <c r="B50" s="10">
        <v>44119</v>
      </c>
      <c r="C50" s="11">
        <f t="shared" si="2"/>
        <v>0.46180555555555552</v>
      </c>
      <c r="D50" s="11">
        <f t="shared" si="3"/>
        <v>0.47222222222222221</v>
      </c>
      <c r="E50" s="11">
        <v>0.5</v>
      </c>
      <c r="F50" s="13" t="s">
        <v>15</v>
      </c>
      <c r="G50" s="37" t="s">
        <v>16</v>
      </c>
      <c r="H50" s="13" t="s">
        <v>17</v>
      </c>
      <c r="I50" s="37" t="s">
        <v>128</v>
      </c>
      <c r="J50" s="15" t="s">
        <v>129</v>
      </c>
      <c r="K50" s="16">
        <v>2.7777777777777776E-2</v>
      </c>
      <c r="L50" s="13"/>
      <c r="M50" s="13" t="s">
        <v>31</v>
      </c>
      <c r="N50" s="13" t="s">
        <v>21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 x14ac:dyDescent="0.2">
      <c r="A51" s="29" t="s">
        <v>43</v>
      </c>
      <c r="B51" s="31">
        <v>44119</v>
      </c>
      <c r="C51" s="11">
        <f t="shared" si="2"/>
        <v>0.48958333333333331</v>
      </c>
      <c r="D51" s="11">
        <f t="shared" si="3"/>
        <v>0.5</v>
      </c>
      <c r="E51" s="32">
        <v>0.55555555555555558</v>
      </c>
      <c r="F51" s="11" t="s">
        <v>15</v>
      </c>
      <c r="G51" s="38" t="s">
        <v>46</v>
      </c>
      <c r="H51" s="13" t="s">
        <v>47</v>
      </c>
      <c r="I51" s="39" t="s">
        <v>132</v>
      </c>
      <c r="J51" s="27" t="s">
        <v>133</v>
      </c>
      <c r="K51" s="16">
        <v>5.5555555555555552E-2</v>
      </c>
      <c r="L51" s="13"/>
      <c r="M51" s="13" t="s">
        <v>20</v>
      </c>
      <c r="N51" s="28" t="s">
        <v>21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.75" customHeight="1" x14ac:dyDescent="0.2">
      <c r="A52" s="29" t="s">
        <v>43</v>
      </c>
      <c r="B52" s="10">
        <v>44119</v>
      </c>
      <c r="C52" s="11">
        <f t="shared" si="2"/>
        <v>0.57291666666666652</v>
      </c>
      <c r="D52" s="11">
        <f t="shared" si="3"/>
        <v>0.58333333333333326</v>
      </c>
      <c r="E52" s="30">
        <v>0.66666666666666663</v>
      </c>
      <c r="F52" s="11" t="s">
        <v>27</v>
      </c>
      <c r="G52" s="37" t="s">
        <v>16</v>
      </c>
      <c r="H52" s="13" t="s">
        <v>17</v>
      </c>
      <c r="I52" s="37" t="s">
        <v>134</v>
      </c>
      <c r="J52" s="15" t="s">
        <v>135</v>
      </c>
      <c r="K52" s="16">
        <v>8.3333333333333329E-2</v>
      </c>
      <c r="L52" s="13"/>
      <c r="M52" s="13" t="s">
        <v>20</v>
      </c>
      <c r="N52" s="13" t="s">
        <v>21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 x14ac:dyDescent="0.2">
      <c r="A53" s="40" t="s">
        <v>43</v>
      </c>
      <c r="B53" s="31">
        <v>44119</v>
      </c>
      <c r="C53" s="11">
        <f t="shared" si="2"/>
        <v>0.61458333333333326</v>
      </c>
      <c r="D53" s="11">
        <f t="shared" si="3"/>
        <v>0.625</v>
      </c>
      <c r="E53" s="11">
        <v>0.70833333333333337</v>
      </c>
      <c r="F53" s="11" t="s">
        <v>27</v>
      </c>
      <c r="G53" s="38" t="s">
        <v>46</v>
      </c>
      <c r="H53" s="13" t="s">
        <v>47</v>
      </c>
      <c r="I53" s="39" t="s">
        <v>136</v>
      </c>
      <c r="J53" s="27" t="s">
        <v>137</v>
      </c>
      <c r="K53" s="41">
        <v>8.3333333333333329E-2</v>
      </c>
      <c r="L53" s="13"/>
      <c r="M53" s="13" t="s">
        <v>20</v>
      </c>
      <c r="N53" s="28" t="s">
        <v>21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.75" customHeight="1" x14ac:dyDescent="0.2">
      <c r="A54" s="19" t="s">
        <v>14</v>
      </c>
      <c r="B54" s="19">
        <v>44120</v>
      </c>
      <c r="C54" s="217">
        <f t="shared" si="2"/>
        <v>0.40625</v>
      </c>
      <c r="D54" s="217">
        <f t="shared" si="3"/>
        <v>0.41666666666666669</v>
      </c>
      <c r="E54" s="217">
        <v>0.5</v>
      </c>
      <c r="F54" s="217" t="s">
        <v>15</v>
      </c>
      <c r="G54" s="223" t="s">
        <v>16</v>
      </c>
      <c r="H54" s="219" t="s">
        <v>17</v>
      </c>
      <c r="I54" s="223" t="s">
        <v>138</v>
      </c>
      <c r="J54" s="221" t="s">
        <v>139</v>
      </c>
      <c r="K54" s="222">
        <v>8.3333333333333329E-2</v>
      </c>
      <c r="L54" s="219"/>
      <c r="M54" s="219" t="s">
        <v>20</v>
      </c>
      <c r="N54" s="219" t="s">
        <v>21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.75" customHeight="1" x14ac:dyDescent="0.2">
      <c r="A55" s="21" t="s">
        <v>14</v>
      </c>
      <c r="B55" s="19">
        <v>44120</v>
      </c>
      <c r="C55" s="217">
        <f t="shared" si="2"/>
        <v>0.42708333333333331</v>
      </c>
      <c r="D55" s="217">
        <f t="shared" si="3"/>
        <v>0.4375</v>
      </c>
      <c r="E55" s="217">
        <v>0.5</v>
      </c>
      <c r="F55" s="219" t="s">
        <v>15</v>
      </c>
      <c r="G55" s="223" t="s">
        <v>16</v>
      </c>
      <c r="H55" s="219" t="s">
        <v>28</v>
      </c>
      <c r="I55" s="232" t="s">
        <v>140</v>
      </c>
      <c r="J55" s="233" t="s">
        <v>141</v>
      </c>
      <c r="K55" s="222">
        <v>6.25E-2</v>
      </c>
      <c r="L55" s="219"/>
      <c r="M55" s="219" t="s">
        <v>52</v>
      </c>
      <c r="N55" s="219" t="s">
        <v>21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.75" customHeight="1" x14ac:dyDescent="0.2">
      <c r="A56" s="19" t="s">
        <v>14</v>
      </c>
      <c r="B56" s="19">
        <v>44120</v>
      </c>
      <c r="C56" s="217">
        <f t="shared" si="2"/>
        <v>0.48958333333333331</v>
      </c>
      <c r="D56" s="217">
        <f t="shared" si="3"/>
        <v>0.5</v>
      </c>
      <c r="E56" s="217">
        <v>0.5625</v>
      </c>
      <c r="F56" s="219" t="s">
        <v>15</v>
      </c>
      <c r="G56" s="225" t="s">
        <v>46</v>
      </c>
      <c r="H56" s="219" t="s">
        <v>47</v>
      </c>
      <c r="I56" s="225" t="s">
        <v>142</v>
      </c>
      <c r="J56" s="231" t="s">
        <v>143</v>
      </c>
      <c r="K56" s="222">
        <v>6.25E-2</v>
      </c>
      <c r="L56" s="219"/>
      <c r="M56" s="219" t="s">
        <v>52</v>
      </c>
      <c r="N56" s="227" t="s">
        <v>21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.75" customHeight="1" x14ac:dyDescent="0.2">
      <c r="A57" s="19" t="s">
        <v>14</v>
      </c>
      <c r="B57" s="19">
        <v>44120</v>
      </c>
      <c r="C57" s="217">
        <f t="shared" si="2"/>
        <v>0.56249999999999989</v>
      </c>
      <c r="D57" s="217">
        <f t="shared" si="3"/>
        <v>0.57291666666666663</v>
      </c>
      <c r="E57" s="217">
        <v>0.66666666666666663</v>
      </c>
      <c r="F57" s="217" t="s">
        <v>27</v>
      </c>
      <c r="G57" s="223" t="s">
        <v>16</v>
      </c>
      <c r="H57" s="219" t="s">
        <v>28</v>
      </c>
      <c r="I57" s="223" t="s">
        <v>144</v>
      </c>
      <c r="J57" s="221" t="s">
        <v>145</v>
      </c>
      <c r="K57" s="222">
        <v>9.375E-2</v>
      </c>
      <c r="L57" s="219"/>
      <c r="M57" s="219" t="s">
        <v>20</v>
      </c>
      <c r="N57" s="219" t="s">
        <v>21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.75" customHeight="1" x14ac:dyDescent="0.2">
      <c r="A58" s="21" t="s">
        <v>14</v>
      </c>
      <c r="B58" s="19">
        <v>44120</v>
      </c>
      <c r="C58" s="217">
        <f t="shared" si="2"/>
        <v>0.57291666666666652</v>
      </c>
      <c r="D58" s="217">
        <f t="shared" si="3"/>
        <v>0.58333333333333326</v>
      </c>
      <c r="E58" s="228">
        <v>0.66666666666666663</v>
      </c>
      <c r="F58" s="217" t="s">
        <v>27</v>
      </c>
      <c r="G58" s="223" t="s">
        <v>16</v>
      </c>
      <c r="H58" s="219" t="s">
        <v>17</v>
      </c>
      <c r="I58" s="223" t="s">
        <v>146</v>
      </c>
      <c r="J58" s="221" t="s">
        <v>147</v>
      </c>
      <c r="K58" s="222">
        <v>8.3333333333333329E-2</v>
      </c>
      <c r="L58" s="219"/>
      <c r="M58" s="219" t="s">
        <v>20</v>
      </c>
      <c r="N58" s="219" t="s">
        <v>21</v>
      </c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.75" customHeight="1" x14ac:dyDescent="0.2">
      <c r="A59" s="29" t="s">
        <v>74</v>
      </c>
      <c r="B59" s="10">
        <v>44123</v>
      </c>
      <c r="C59" s="11">
        <f t="shared" si="2"/>
        <v>0.42708333333333331</v>
      </c>
      <c r="D59" s="11">
        <f t="shared" si="3"/>
        <v>0.4375</v>
      </c>
      <c r="E59" s="11">
        <v>0.5</v>
      </c>
      <c r="F59" s="11" t="s">
        <v>15</v>
      </c>
      <c r="G59" s="37" t="s">
        <v>16</v>
      </c>
      <c r="H59" s="13" t="s">
        <v>17</v>
      </c>
      <c r="I59" s="37" t="s">
        <v>148</v>
      </c>
      <c r="J59" s="15" t="s">
        <v>149</v>
      </c>
      <c r="K59" s="16">
        <v>6.25E-2</v>
      </c>
      <c r="L59" s="13"/>
      <c r="M59" s="13" t="s">
        <v>52</v>
      </c>
      <c r="N59" s="13" t="s">
        <v>21</v>
      </c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.75" customHeight="1" x14ac:dyDescent="0.2">
      <c r="A60" s="29" t="s">
        <v>74</v>
      </c>
      <c r="B60" s="10">
        <v>44123</v>
      </c>
      <c r="C60" s="11">
        <f t="shared" si="2"/>
        <v>0.44791666666666663</v>
      </c>
      <c r="D60" s="11">
        <f t="shared" si="3"/>
        <v>0.45833333333333331</v>
      </c>
      <c r="E60" s="11">
        <v>0.5</v>
      </c>
      <c r="F60" s="11" t="s">
        <v>15</v>
      </c>
      <c r="G60" s="37" t="s">
        <v>16</v>
      </c>
      <c r="H60" s="13" t="s">
        <v>17</v>
      </c>
      <c r="I60" s="37" t="s">
        <v>150</v>
      </c>
      <c r="J60" s="15" t="s">
        <v>151</v>
      </c>
      <c r="K60" s="16">
        <v>4.1666666666666664E-2</v>
      </c>
      <c r="L60" s="13"/>
      <c r="M60" s="13" t="s">
        <v>52</v>
      </c>
      <c r="N60" s="13" t="s">
        <v>21</v>
      </c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.75" customHeight="1" x14ac:dyDescent="0.2">
      <c r="A61" s="40" t="s">
        <v>74</v>
      </c>
      <c r="B61" s="10">
        <v>44123</v>
      </c>
      <c r="C61" s="11">
        <f t="shared" si="2"/>
        <v>0.48958333333333331</v>
      </c>
      <c r="D61" s="11">
        <f t="shared" si="3"/>
        <v>0.5</v>
      </c>
      <c r="E61" s="11">
        <v>0.5625</v>
      </c>
      <c r="F61" s="13" t="s">
        <v>15</v>
      </c>
      <c r="G61" s="38" t="s">
        <v>46</v>
      </c>
      <c r="H61" s="13" t="s">
        <v>47</v>
      </c>
      <c r="I61" s="38" t="s">
        <v>152</v>
      </c>
      <c r="J61" s="27" t="s">
        <v>153</v>
      </c>
      <c r="K61" s="16">
        <v>6.25E-2</v>
      </c>
      <c r="L61" s="13"/>
      <c r="M61" s="13" t="s">
        <v>52</v>
      </c>
      <c r="N61" s="28" t="s">
        <v>21</v>
      </c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customHeight="1" x14ac:dyDescent="0.2">
      <c r="A62" s="40" t="s">
        <v>74</v>
      </c>
      <c r="B62" s="10">
        <v>44123</v>
      </c>
      <c r="C62" s="11">
        <f t="shared" si="2"/>
        <v>0.48958333333333331</v>
      </c>
      <c r="D62" s="11">
        <f t="shared" si="3"/>
        <v>0.5</v>
      </c>
      <c r="E62" s="11">
        <v>0.58333333333333337</v>
      </c>
      <c r="F62" s="11" t="s">
        <v>15</v>
      </c>
      <c r="G62" s="38" t="s">
        <v>46</v>
      </c>
      <c r="H62" s="13" t="s">
        <v>47</v>
      </c>
      <c r="I62" s="38" t="s">
        <v>154</v>
      </c>
      <c r="J62" s="36" t="s">
        <v>155</v>
      </c>
      <c r="K62" s="16">
        <v>8.3333333333333329E-2</v>
      </c>
      <c r="L62" s="13"/>
      <c r="M62" s="13" t="s">
        <v>20</v>
      </c>
      <c r="N62" s="28" t="s">
        <v>21</v>
      </c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 x14ac:dyDescent="0.2">
      <c r="A63" s="29" t="s">
        <v>74</v>
      </c>
      <c r="B63" s="10">
        <v>44123</v>
      </c>
      <c r="C63" s="11">
        <f t="shared" si="2"/>
        <v>0.58333333333333326</v>
      </c>
      <c r="D63" s="11">
        <f t="shared" si="3"/>
        <v>0.59375</v>
      </c>
      <c r="E63" s="30">
        <v>0.66666666666666663</v>
      </c>
      <c r="F63" s="11" t="s">
        <v>27</v>
      </c>
      <c r="G63" s="37" t="s">
        <v>16</v>
      </c>
      <c r="H63" s="13" t="s">
        <v>17</v>
      </c>
      <c r="I63" s="42" t="s">
        <v>156</v>
      </c>
      <c r="J63" s="43" t="s">
        <v>157</v>
      </c>
      <c r="K63" s="16">
        <v>7.2916666666666671E-2</v>
      </c>
      <c r="L63" s="13"/>
      <c r="M63" s="13" t="s">
        <v>20</v>
      </c>
      <c r="N63" s="13" t="s">
        <v>21</v>
      </c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75" customHeight="1" x14ac:dyDescent="0.2">
      <c r="A64" s="29" t="s">
        <v>74</v>
      </c>
      <c r="B64" s="10">
        <v>44123</v>
      </c>
      <c r="C64" s="11">
        <f t="shared" si="2"/>
        <v>0.59374999999999989</v>
      </c>
      <c r="D64" s="11">
        <f t="shared" si="3"/>
        <v>0.60416666666666663</v>
      </c>
      <c r="E64" s="30">
        <v>0.66666666666666663</v>
      </c>
      <c r="F64" s="11" t="s">
        <v>27</v>
      </c>
      <c r="G64" s="37" t="s">
        <v>16</v>
      </c>
      <c r="H64" s="13" t="s">
        <v>17</v>
      </c>
      <c r="I64" s="37" t="s">
        <v>158</v>
      </c>
      <c r="J64" s="15" t="s">
        <v>159</v>
      </c>
      <c r="K64" s="16">
        <v>6.25E-2</v>
      </c>
      <c r="L64" s="13"/>
      <c r="M64" s="13" t="s">
        <v>20</v>
      </c>
      <c r="N64" s="13" t="s">
        <v>21</v>
      </c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.75" customHeight="1" x14ac:dyDescent="0.2">
      <c r="A65" s="40" t="s">
        <v>74</v>
      </c>
      <c r="B65" s="31">
        <v>44123</v>
      </c>
      <c r="C65" s="11">
        <f t="shared" si="2"/>
        <v>0.61458333333333326</v>
      </c>
      <c r="D65" s="11">
        <f t="shared" si="3"/>
        <v>0.625</v>
      </c>
      <c r="E65" s="32">
        <v>0.70833333333333337</v>
      </c>
      <c r="F65" s="11" t="s">
        <v>27</v>
      </c>
      <c r="G65" s="38" t="s">
        <v>46</v>
      </c>
      <c r="H65" s="13" t="s">
        <v>160</v>
      </c>
      <c r="I65" s="39" t="s">
        <v>161</v>
      </c>
      <c r="J65" s="27" t="s">
        <v>162</v>
      </c>
      <c r="K65" s="41">
        <v>8.3333333333333329E-2</v>
      </c>
      <c r="L65" s="13"/>
      <c r="M65" s="13" t="s">
        <v>20</v>
      </c>
      <c r="N65" s="28" t="s">
        <v>21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customHeight="1" x14ac:dyDescent="0.2">
      <c r="A66" s="21" t="s">
        <v>24</v>
      </c>
      <c r="B66" s="19">
        <v>44124</v>
      </c>
      <c r="C66" s="217">
        <f t="shared" ref="C66:C97" si="4">D66-0.0104166666666667</f>
        <v>0.40625</v>
      </c>
      <c r="D66" s="217">
        <f t="shared" ref="D66:D97" si="5">E66-K66</f>
        <v>0.41666666666666669</v>
      </c>
      <c r="E66" s="217">
        <v>0.5</v>
      </c>
      <c r="F66" s="217" t="s">
        <v>15</v>
      </c>
      <c r="G66" s="223" t="s">
        <v>16</v>
      </c>
      <c r="H66" s="219" t="s">
        <v>17</v>
      </c>
      <c r="I66" s="223" t="s">
        <v>163</v>
      </c>
      <c r="J66" s="221" t="s">
        <v>164</v>
      </c>
      <c r="K66" s="222">
        <v>8.3333333333333329E-2</v>
      </c>
      <c r="L66" s="219"/>
      <c r="M66" s="219" t="s">
        <v>20</v>
      </c>
      <c r="N66" s="219" t="s">
        <v>21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.75" customHeight="1" x14ac:dyDescent="0.2">
      <c r="A67" s="21" t="s">
        <v>24</v>
      </c>
      <c r="B67" s="19">
        <v>44124</v>
      </c>
      <c r="C67" s="217">
        <f t="shared" si="4"/>
        <v>0.42708333333333331</v>
      </c>
      <c r="D67" s="217">
        <f t="shared" si="5"/>
        <v>0.4375</v>
      </c>
      <c r="E67" s="217">
        <v>0.5</v>
      </c>
      <c r="F67" s="217" t="s">
        <v>15</v>
      </c>
      <c r="G67" s="223" t="s">
        <v>16</v>
      </c>
      <c r="H67" s="219" t="s">
        <v>28</v>
      </c>
      <c r="I67" s="223" t="s">
        <v>165</v>
      </c>
      <c r="J67" s="221" t="s">
        <v>166</v>
      </c>
      <c r="K67" s="222">
        <v>6.25E-2</v>
      </c>
      <c r="L67" s="219"/>
      <c r="M67" s="219" t="s">
        <v>52</v>
      </c>
      <c r="N67" s="219" t="s">
        <v>21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.75" customHeight="1" x14ac:dyDescent="0.2">
      <c r="A68" s="19" t="s">
        <v>24</v>
      </c>
      <c r="B68" s="24">
        <v>44124</v>
      </c>
      <c r="C68" s="217">
        <f t="shared" si="4"/>
        <v>0.48958333333333331</v>
      </c>
      <c r="D68" s="217">
        <f t="shared" si="5"/>
        <v>0.5</v>
      </c>
      <c r="E68" s="224">
        <v>0.55555555555555558</v>
      </c>
      <c r="F68" s="217" t="s">
        <v>15</v>
      </c>
      <c r="G68" s="225" t="s">
        <v>46</v>
      </c>
      <c r="H68" s="219" t="s">
        <v>47</v>
      </c>
      <c r="I68" s="225" t="s">
        <v>167</v>
      </c>
      <c r="J68" s="226" t="s">
        <v>168</v>
      </c>
      <c r="K68" s="222">
        <v>5.5555555555555552E-2</v>
      </c>
      <c r="L68" s="219"/>
      <c r="M68" s="219" t="s">
        <v>52</v>
      </c>
      <c r="N68" s="227" t="s">
        <v>21</v>
      </c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.75" customHeight="1" x14ac:dyDescent="0.2">
      <c r="A69" s="19" t="s">
        <v>24</v>
      </c>
      <c r="B69" s="19">
        <v>44124</v>
      </c>
      <c r="C69" s="217">
        <f t="shared" si="4"/>
        <v>0.57291666666666652</v>
      </c>
      <c r="D69" s="217">
        <f t="shared" si="5"/>
        <v>0.58333333333333326</v>
      </c>
      <c r="E69" s="217">
        <v>0.66666666666666663</v>
      </c>
      <c r="F69" s="217" t="s">
        <v>27</v>
      </c>
      <c r="G69" s="223" t="s">
        <v>16</v>
      </c>
      <c r="H69" s="219" t="s">
        <v>28</v>
      </c>
      <c r="I69" s="223" t="s">
        <v>169</v>
      </c>
      <c r="J69" s="221" t="s">
        <v>170</v>
      </c>
      <c r="K69" s="222">
        <v>8.3333333333333329E-2</v>
      </c>
      <c r="L69" s="219"/>
      <c r="M69" s="219" t="s">
        <v>20</v>
      </c>
      <c r="N69" s="219" t="s">
        <v>21</v>
      </c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.75" customHeight="1" x14ac:dyDescent="0.2">
      <c r="A70" s="21" t="s">
        <v>24</v>
      </c>
      <c r="B70" s="19">
        <v>44124</v>
      </c>
      <c r="C70" s="217">
        <f t="shared" si="4"/>
        <v>0.60416666666666652</v>
      </c>
      <c r="D70" s="217">
        <f t="shared" si="5"/>
        <v>0.61458333333333326</v>
      </c>
      <c r="E70" s="228">
        <v>0.66666666666666663</v>
      </c>
      <c r="F70" s="217" t="s">
        <v>27</v>
      </c>
      <c r="G70" s="223" t="s">
        <v>16</v>
      </c>
      <c r="H70" s="219" t="s">
        <v>17</v>
      </c>
      <c r="I70" s="229" t="s">
        <v>171</v>
      </c>
      <c r="J70" s="221" t="s">
        <v>172</v>
      </c>
      <c r="K70" s="222">
        <v>5.2083333333333336E-2</v>
      </c>
      <c r="L70" s="219"/>
      <c r="M70" s="219" t="s">
        <v>20</v>
      </c>
      <c r="N70" s="219" t="s">
        <v>21</v>
      </c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customHeight="1" x14ac:dyDescent="0.2">
      <c r="A71" s="21" t="s">
        <v>24</v>
      </c>
      <c r="B71" s="19">
        <v>44124</v>
      </c>
      <c r="C71" s="217">
        <f t="shared" si="4"/>
        <v>0.60416666666666652</v>
      </c>
      <c r="D71" s="217">
        <f t="shared" si="5"/>
        <v>0.61458333333333326</v>
      </c>
      <c r="E71" s="217">
        <v>0.66666666666666663</v>
      </c>
      <c r="F71" s="217" t="s">
        <v>27</v>
      </c>
      <c r="G71" s="223" t="s">
        <v>16</v>
      </c>
      <c r="H71" s="219" t="s">
        <v>28</v>
      </c>
      <c r="I71" s="223" t="s">
        <v>173</v>
      </c>
      <c r="J71" s="221" t="s">
        <v>174</v>
      </c>
      <c r="K71" s="222">
        <v>5.2083333333333336E-2</v>
      </c>
      <c r="L71" s="219"/>
      <c r="M71" s="219" t="s">
        <v>31</v>
      </c>
      <c r="N71" s="219" t="s">
        <v>21</v>
      </c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 x14ac:dyDescent="0.2">
      <c r="A72" s="21" t="s">
        <v>24</v>
      </c>
      <c r="B72" s="19">
        <v>44124</v>
      </c>
      <c r="C72" s="217">
        <f t="shared" si="4"/>
        <v>0.61458333333333326</v>
      </c>
      <c r="D72" s="217">
        <f t="shared" si="5"/>
        <v>0.625</v>
      </c>
      <c r="E72" s="228">
        <v>0.66666666666666663</v>
      </c>
      <c r="F72" s="217" t="s">
        <v>27</v>
      </c>
      <c r="G72" s="223" t="s">
        <v>16</v>
      </c>
      <c r="H72" s="219" t="s">
        <v>17</v>
      </c>
      <c r="I72" s="230" t="s">
        <v>175</v>
      </c>
      <c r="J72" s="221" t="s">
        <v>176</v>
      </c>
      <c r="K72" s="222">
        <v>4.1666666666666664E-2</v>
      </c>
      <c r="L72" s="219"/>
      <c r="M72" s="219" t="s">
        <v>20</v>
      </c>
      <c r="N72" s="219" t="s">
        <v>21</v>
      </c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.75" customHeight="1" x14ac:dyDescent="0.2">
      <c r="A73" s="19" t="s">
        <v>24</v>
      </c>
      <c r="B73" s="24">
        <v>44124</v>
      </c>
      <c r="C73" s="217">
        <f t="shared" si="4"/>
        <v>0.61458333333333326</v>
      </c>
      <c r="D73" s="217">
        <f t="shared" si="5"/>
        <v>0.625</v>
      </c>
      <c r="E73" s="224">
        <v>0.70833333333333337</v>
      </c>
      <c r="F73" s="217" t="s">
        <v>27</v>
      </c>
      <c r="G73" s="225" t="s">
        <v>46</v>
      </c>
      <c r="H73" s="219" t="s">
        <v>160</v>
      </c>
      <c r="I73" s="225" t="s">
        <v>177</v>
      </c>
      <c r="J73" s="231" t="s">
        <v>178</v>
      </c>
      <c r="K73" s="222">
        <v>8.3333333333333329E-2</v>
      </c>
      <c r="L73" s="219"/>
      <c r="M73" s="219" t="s">
        <v>52</v>
      </c>
      <c r="N73" s="227" t="s">
        <v>21</v>
      </c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.75" customHeight="1" x14ac:dyDescent="0.2">
      <c r="A74" s="44" t="s">
        <v>38</v>
      </c>
      <c r="B74" s="45">
        <v>44125</v>
      </c>
      <c r="C74" s="46">
        <f t="shared" si="4"/>
        <v>0.40625</v>
      </c>
      <c r="D74" s="46">
        <f t="shared" si="5"/>
        <v>0.41666666666666669</v>
      </c>
      <c r="E74" s="46">
        <v>0.5</v>
      </c>
      <c r="F74" s="46" t="s">
        <v>15</v>
      </c>
      <c r="G74" s="47" t="s">
        <v>16</v>
      </c>
      <c r="H74" s="48" t="s">
        <v>17</v>
      </c>
      <c r="I74" s="49" t="s">
        <v>179</v>
      </c>
      <c r="J74" s="50" t="s">
        <v>180</v>
      </c>
      <c r="K74" s="51">
        <v>8.3333333333333329E-2</v>
      </c>
      <c r="L74" s="48"/>
      <c r="M74" s="48" t="s">
        <v>20</v>
      </c>
      <c r="N74" s="48" t="s">
        <v>21</v>
      </c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75" customHeight="1" x14ac:dyDescent="0.2">
      <c r="A75" s="29" t="s">
        <v>38</v>
      </c>
      <c r="B75" s="10">
        <v>44125</v>
      </c>
      <c r="C75" s="11">
        <f t="shared" si="4"/>
        <v>0.40625</v>
      </c>
      <c r="D75" s="11">
        <f t="shared" si="5"/>
        <v>0.41666666666666669</v>
      </c>
      <c r="E75" s="11">
        <v>0.5</v>
      </c>
      <c r="F75" s="11" t="s">
        <v>15</v>
      </c>
      <c r="G75" s="37" t="s">
        <v>16</v>
      </c>
      <c r="H75" s="13" t="s">
        <v>17</v>
      </c>
      <c r="I75" s="42" t="s">
        <v>181</v>
      </c>
      <c r="J75" s="52" t="s">
        <v>182</v>
      </c>
      <c r="K75" s="16">
        <v>8.3333333333333329E-2</v>
      </c>
      <c r="L75" s="13"/>
      <c r="M75" s="13" t="s">
        <v>20</v>
      </c>
      <c r="N75" s="13" t="s">
        <v>21</v>
      </c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.75" customHeight="1" x14ac:dyDescent="0.2">
      <c r="A76" s="29" t="s">
        <v>38</v>
      </c>
      <c r="B76" s="10">
        <v>44125</v>
      </c>
      <c r="C76" s="11">
        <f t="shared" si="4"/>
        <v>0.4375</v>
      </c>
      <c r="D76" s="11">
        <f t="shared" si="5"/>
        <v>0.44791666666666669</v>
      </c>
      <c r="E76" s="11">
        <v>0.5</v>
      </c>
      <c r="F76" s="11" t="s">
        <v>15</v>
      </c>
      <c r="G76" s="37" t="s">
        <v>16</v>
      </c>
      <c r="H76" s="13" t="s">
        <v>17</v>
      </c>
      <c r="I76" s="37" t="s">
        <v>187</v>
      </c>
      <c r="J76" s="15" t="s">
        <v>188</v>
      </c>
      <c r="K76" s="16">
        <v>5.2083333333333336E-2</v>
      </c>
      <c r="L76" s="13"/>
      <c r="M76" s="13" t="s">
        <v>20</v>
      </c>
      <c r="N76" s="13" t="s">
        <v>21</v>
      </c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.75" customHeight="1" x14ac:dyDescent="0.2">
      <c r="A77" s="29" t="s">
        <v>38</v>
      </c>
      <c r="B77" s="10">
        <v>44125</v>
      </c>
      <c r="C77" s="11">
        <f t="shared" si="4"/>
        <v>0.4375</v>
      </c>
      <c r="D77" s="11">
        <f t="shared" si="5"/>
        <v>0.44791666666666669</v>
      </c>
      <c r="E77" s="11">
        <v>0.5</v>
      </c>
      <c r="F77" s="11" t="s">
        <v>15</v>
      </c>
      <c r="G77" s="37" t="s">
        <v>16</v>
      </c>
      <c r="H77" s="13" t="s">
        <v>17</v>
      </c>
      <c r="I77" s="37" t="s">
        <v>189</v>
      </c>
      <c r="J77" s="15" t="s">
        <v>190</v>
      </c>
      <c r="K77" s="16">
        <v>5.2083333333333336E-2</v>
      </c>
      <c r="L77" s="13"/>
      <c r="M77" s="13" t="s">
        <v>20</v>
      </c>
      <c r="N77" s="13" t="s">
        <v>21</v>
      </c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.75" customHeight="1" x14ac:dyDescent="0.2">
      <c r="A78" s="29" t="s">
        <v>38</v>
      </c>
      <c r="B78" s="10">
        <v>44125</v>
      </c>
      <c r="C78" s="11">
        <f t="shared" si="4"/>
        <v>0.4375</v>
      </c>
      <c r="D78" s="11">
        <f t="shared" si="5"/>
        <v>0.44791666666666669</v>
      </c>
      <c r="E78" s="11">
        <v>0.5</v>
      </c>
      <c r="F78" s="13" t="s">
        <v>15</v>
      </c>
      <c r="G78" s="37" t="s">
        <v>16</v>
      </c>
      <c r="H78" s="13" t="s">
        <v>17</v>
      </c>
      <c r="I78" s="37" t="s">
        <v>183</v>
      </c>
      <c r="J78" s="43" t="s">
        <v>184</v>
      </c>
      <c r="K78" s="16">
        <v>5.2083333333333336E-2</v>
      </c>
      <c r="L78" s="13"/>
      <c r="M78" s="13" t="s">
        <v>20</v>
      </c>
      <c r="N78" s="13" t="s">
        <v>21</v>
      </c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.75" customHeight="1" x14ac:dyDescent="0.2">
      <c r="A79" s="29" t="s">
        <v>38</v>
      </c>
      <c r="B79" s="10">
        <v>44125</v>
      </c>
      <c r="C79" s="11">
        <f t="shared" si="4"/>
        <v>0.4375</v>
      </c>
      <c r="D79" s="11">
        <f t="shared" si="5"/>
        <v>0.44791666666666669</v>
      </c>
      <c r="E79" s="11">
        <v>0.5</v>
      </c>
      <c r="F79" s="13" t="s">
        <v>15</v>
      </c>
      <c r="G79" s="37" t="s">
        <v>16</v>
      </c>
      <c r="H79" s="13" t="s">
        <v>17</v>
      </c>
      <c r="I79" s="53" t="s">
        <v>185</v>
      </c>
      <c r="J79" s="43" t="s">
        <v>186</v>
      </c>
      <c r="K79" s="16">
        <v>5.2083333333333336E-2</v>
      </c>
      <c r="L79" s="13"/>
      <c r="M79" s="13" t="s">
        <v>20</v>
      </c>
      <c r="N79" s="13" t="s">
        <v>21</v>
      </c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.75" customHeight="1" x14ac:dyDescent="0.2">
      <c r="A80" s="10" t="s">
        <v>38</v>
      </c>
      <c r="B80" s="10">
        <v>44125</v>
      </c>
      <c r="C80" s="11">
        <f t="shared" si="4"/>
        <v>0.48958333333333331</v>
      </c>
      <c r="D80" s="11">
        <f t="shared" si="5"/>
        <v>0.5</v>
      </c>
      <c r="E80" s="11">
        <v>0.55555555555555558</v>
      </c>
      <c r="F80" s="13" t="s">
        <v>15</v>
      </c>
      <c r="G80" s="38" t="s">
        <v>46</v>
      </c>
      <c r="H80" s="13" t="s">
        <v>47</v>
      </c>
      <c r="I80" s="38" t="s">
        <v>191</v>
      </c>
      <c r="J80" s="27" t="s">
        <v>192</v>
      </c>
      <c r="K80" s="16">
        <v>5.5555555555555552E-2</v>
      </c>
      <c r="L80" s="13"/>
      <c r="M80" s="13" t="s">
        <v>52</v>
      </c>
      <c r="N80" s="28" t="s">
        <v>21</v>
      </c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.75" customHeight="1" x14ac:dyDescent="0.2">
      <c r="A81" s="29" t="s">
        <v>38</v>
      </c>
      <c r="B81" s="10">
        <v>44125</v>
      </c>
      <c r="C81" s="11">
        <f t="shared" si="4"/>
        <v>0.57291666666666652</v>
      </c>
      <c r="D81" s="11">
        <f t="shared" si="5"/>
        <v>0.58333333333333326</v>
      </c>
      <c r="E81" s="30">
        <v>0.66666666666666663</v>
      </c>
      <c r="F81" s="11" t="s">
        <v>27</v>
      </c>
      <c r="G81" s="37" t="s">
        <v>16</v>
      </c>
      <c r="H81" s="13" t="s">
        <v>28</v>
      </c>
      <c r="I81" s="54" t="s">
        <v>193</v>
      </c>
      <c r="J81" s="15" t="s">
        <v>194</v>
      </c>
      <c r="K81" s="16">
        <v>8.3333333333333329E-2</v>
      </c>
      <c r="L81" s="13"/>
      <c r="M81" s="13" t="s">
        <v>31</v>
      </c>
      <c r="N81" s="13" t="s">
        <v>21</v>
      </c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.75" customHeight="1" x14ac:dyDescent="0.2">
      <c r="A82" s="29" t="s">
        <v>38</v>
      </c>
      <c r="B82" s="10">
        <v>44125</v>
      </c>
      <c r="C82" s="11">
        <f t="shared" si="4"/>
        <v>0.58333333333333326</v>
      </c>
      <c r="D82" s="11">
        <f t="shared" si="5"/>
        <v>0.59375</v>
      </c>
      <c r="E82" s="30">
        <v>0.66666666666666663</v>
      </c>
      <c r="F82" s="11" t="s">
        <v>27</v>
      </c>
      <c r="G82" s="37" t="s">
        <v>16</v>
      </c>
      <c r="H82" s="13" t="s">
        <v>17</v>
      </c>
      <c r="I82" s="42" t="s">
        <v>195</v>
      </c>
      <c r="J82" s="43" t="s">
        <v>196</v>
      </c>
      <c r="K82" s="16">
        <v>7.2916666666666671E-2</v>
      </c>
      <c r="L82" s="13"/>
      <c r="M82" s="13" t="s">
        <v>20</v>
      </c>
      <c r="N82" s="13" t="s">
        <v>21</v>
      </c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.75" customHeight="1" x14ac:dyDescent="0.2">
      <c r="A83" s="40" t="s">
        <v>38</v>
      </c>
      <c r="B83" s="31">
        <v>44125</v>
      </c>
      <c r="C83" s="11">
        <f t="shared" si="4"/>
        <v>0.61458333333333326</v>
      </c>
      <c r="D83" s="11">
        <f t="shared" si="5"/>
        <v>0.625</v>
      </c>
      <c r="E83" s="11">
        <v>0.70833333333333337</v>
      </c>
      <c r="F83" s="11" t="s">
        <v>27</v>
      </c>
      <c r="G83" s="38" t="s">
        <v>46</v>
      </c>
      <c r="H83" s="13" t="s">
        <v>160</v>
      </c>
      <c r="I83" s="39" t="s">
        <v>197</v>
      </c>
      <c r="J83" s="27" t="s">
        <v>198</v>
      </c>
      <c r="K83" s="41">
        <v>8.3333333333333329E-2</v>
      </c>
      <c r="L83" s="13"/>
      <c r="M83" s="13" t="s">
        <v>20</v>
      </c>
      <c r="N83" s="28" t="s">
        <v>21</v>
      </c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.75" customHeight="1" x14ac:dyDescent="0.2">
      <c r="A84" s="55" t="s">
        <v>43</v>
      </c>
      <c r="B84" s="55">
        <v>44126</v>
      </c>
      <c r="C84" s="56">
        <f t="shared" si="4"/>
        <v>0.38541666666666663</v>
      </c>
      <c r="D84" s="56">
        <f t="shared" si="5"/>
        <v>0.39583333333333331</v>
      </c>
      <c r="E84" s="56">
        <v>0.5</v>
      </c>
      <c r="F84" s="56" t="s">
        <v>15</v>
      </c>
      <c r="G84" s="57" t="s">
        <v>16</v>
      </c>
      <c r="H84" s="58" t="s">
        <v>17</v>
      </c>
      <c r="I84" s="57" t="s">
        <v>199</v>
      </c>
      <c r="J84" s="59" t="s">
        <v>200</v>
      </c>
      <c r="K84" s="60">
        <v>0.10416666666666667</v>
      </c>
      <c r="L84" s="58"/>
      <c r="M84" s="58" t="s">
        <v>52</v>
      </c>
      <c r="N84" s="58" t="s">
        <v>21</v>
      </c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.75" customHeight="1" x14ac:dyDescent="0.2">
      <c r="A85" s="55" t="s">
        <v>43</v>
      </c>
      <c r="B85" s="55">
        <v>44126</v>
      </c>
      <c r="C85" s="56">
        <f t="shared" si="4"/>
        <v>0.40625</v>
      </c>
      <c r="D85" s="56">
        <f t="shared" si="5"/>
        <v>0.41666666666666669</v>
      </c>
      <c r="E85" s="56">
        <v>0.5</v>
      </c>
      <c r="F85" s="56" t="s">
        <v>15</v>
      </c>
      <c r="G85" s="57" t="s">
        <v>16</v>
      </c>
      <c r="H85" s="58" t="s">
        <v>17</v>
      </c>
      <c r="I85" s="57" t="s">
        <v>201</v>
      </c>
      <c r="J85" s="59" t="s">
        <v>202</v>
      </c>
      <c r="K85" s="60">
        <v>8.3333333333333329E-2</v>
      </c>
      <c r="L85" s="58"/>
      <c r="M85" s="58" t="s">
        <v>52</v>
      </c>
      <c r="N85" s="58" t="s">
        <v>21</v>
      </c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.75" customHeight="1" x14ac:dyDescent="0.2">
      <c r="A86" s="61" t="s">
        <v>43</v>
      </c>
      <c r="B86" s="55">
        <v>44126</v>
      </c>
      <c r="C86" s="56">
        <f t="shared" si="4"/>
        <v>0.42708333333333331</v>
      </c>
      <c r="D86" s="56">
        <f t="shared" si="5"/>
        <v>0.4375</v>
      </c>
      <c r="E86" s="56">
        <v>0.5</v>
      </c>
      <c r="F86" s="56" t="s">
        <v>15</v>
      </c>
      <c r="G86" s="57" t="s">
        <v>16</v>
      </c>
      <c r="H86" s="58" t="s">
        <v>28</v>
      </c>
      <c r="I86" s="57" t="s">
        <v>203</v>
      </c>
      <c r="J86" s="59" t="s">
        <v>204</v>
      </c>
      <c r="K86" s="60">
        <v>6.25E-2</v>
      </c>
      <c r="L86" s="58"/>
      <c r="M86" s="58" t="s">
        <v>31</v>
      </c>
      <c r="N86" s="58" t="s">
        <v>21</v>
      </c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.75" customHeight="1" x14ac:dyDescent="0.2">
      <c r="A87" s="61" t="s">
        <v>43</v>
      </c>
      <c r="B87" s="62">
        <v>44126</v>
      </c>
      <c r="C87" s="56">
        <f t="shared" si="4"/>
        <v>0.48958333333333326</v>
      </c>
      <c r="D87" s="56">
        <f t="shared" si="5"/>
        <v>0.49999999999999994</v>
      </c>
      <c r="E87" s="63">
        <v>0.57291666666666663</v>
      </c>
      <c r="F87" s="56" t="s">
        <v>15</v>
      </c>
      <c r="G87" s="64" t="s">
        <v>46</v>
      </c>
      <c r="H87" s="58" t="s">
        <v>160</v>
      </c>
      <c r="I87" s="65" t="s">
        <v>205</v>
      </c>
      <c r="J87" s="66" t="s">
        <v>206</v>
      </c>
      <c r="K87" s="60">
        <v>7.2916666666666671E-2</v>
      </c>
      <c r="L87" s="58"/>
      <c r="M87" s="58" t="s">
        <v>20</v>
      </c>
      <c r="N87" s="67" t="s">
        <v>21</v>
      </c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.75" customHeight="1" x14ac:dyDescent="0.2">
      <c r="A88" s="61" t="s">
        <v>43</v>
      </c>
      <c r="B88" s="55">
        <v>44126</v>
      </c>
      <c r="C88" s="56">
        <f t="shared" si="4"/>
        <v>0.60416666666666652</v>
      </c>
      <c r="D88" s="56">
        <f t="shared" si="5"/>
        <v>0.61458333333333326</v>
      </c>
      <c r="E88" s="68">
        <v>0.66666666666666663</v>
      </c>
      <c r="F88" s="56" t="s">
        <v>27</v>
      </c>
      <c r="G88" s="57" t="s">
        <v>16</v>
      </c>
      <c r="H88" s="58" t="s">
        <v>17</v>
      </c>
      <c r="I88" s="69" t="s">
        <v>207</v>
      </c>
      <c r="J88" s="59" t="s">
        <v>208</v>
      </c>
      <c r="K88" s="60">
        <v>5.2083333333333336E-2</v>
      </c>
      <c r="L88" s="58"/>
      <c r="M88" s="58" t="s">
        <v>20</v>
      </c>
      <c r="N88" s="58" t="s">
        <v>21</v>
      </c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.75" customHeight="1" x14ac:dyDescent="0.2">
      <c r="A89" s="61" t="s">
        <v>43</v>
      </c>
      <c r="B89" s="55">
        <v>44126</v>
      </c>
      <c r="C89" s="56">
        <f t="shared" si="4"/>
        <v>0.60416666666666652</v>
      </c>
      <c r="D89" s="56">
        <f t="shared" si="5"/>
        <v>0.61458333333333326</v>
      </c>
      <c r="E89" s="56">
        <v>0.66666666666666663</v>
      </c>
      <c r="F89" s="56" t="s">
        <v>27</v>
      </c>
      <c r="G89" s="57" t="s">
        <v>16</v>
      </c>
      <c r="H89" s="58" t="s">
        <v>28</v>
      </c>
      <c r="I89" s="69" t="s">
        <v>209</v>
      </c>
      <c r="J89" s="59" t="s">
        <v>210</v>
      </c>
      <c r="K89" s="60">
        <v>5.2083333333333336E-2</v>
      </c>
      <c r="L89" s="58"/>
      <c r="M89" s="58" t="s">
        <v>20</v>
      </c>
      <c r="N89" s="58" t="s">
        <v>21</v>
      </c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.75" customHeight="1" x14ac:dyDescent="0.2">
      <c r="A90" s="61" t="s">
        <v>43</v>
      </c>
      <c r="B90" s="55">
        <v>44126</v>
      </c>
      <c r="C90" s="56">
        <f t="shared" si="4"/>
        <v>0.60416666666666652</v>
      </c>
      <c r="D90" s="56">
        <f t="shared" si="5"/>
        <v>0.61458333333333326</v>
      </c>
      <c r="E90" s="56">
        <v>0.66666666666666663</v>
      </c>
      <c r="F90" s="56" t="s">
        <v>27</v>
      </c>
      <c r="G90" s="57" t="s">
        <v>16</v>
      </c>
      <c r="H90" s="58" t="s">
        <v>28</v>
      </c>
      <c r="I90" s="57" t="s">
        <v>211</v>
      </c>
      <c r="J90" s="59" t="s">
        <v>212</v>
      </c>
      <c r="K90" s="60">
        <v>5.2083333333333336E-2</v>
      </c>
      <c r="L90" s="58"/>
      <c r="M90" s="58" t="s">
        <v>20</v>
      </c>
      <c r="N90" s="58" t="s">
        <v>21</v>
      </c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75" customHeight="1" x14ac:dyDescent="0.2">
      <c r="A91" s="61" t="s">
        <v>43</v>
      </c>
      <c r="B91" s="55">
        <v>44126</v>
      </c>
      <c r="C91" s="56">
        <f t="shared" si="4"/>
        <v>0.60416666666666652</v>
      </c>
      <c r="D91" s="56">
        <f t="shared" si="5"/>
        <v>0.61458333333333326</v>
      </c>
      <c r="E91" s="56">
        <v>0.66666666666666663</v>
      </c>
      <c r="F91" s="56" t="s">
        <v>27</v>
      </c>
      <c r="G91" s="57" t="s">
        <v>16</v>
      </c>
      <c r="H91" s="58" t="s">
        <v>28</v>
      </c>
      <c r="I91" s="69" t="s">
        <v>213</v>
      </c>
      <c r="J91" s="59" t="s">
        <v>214</v>
      </c>
      <c r="K91" s="60">
        <v>5.2083333333333336E-2</v>
      </c>
      <c r="L91" s="58"/>
      <c r="M91" s="58" t="s">
        <v>20</v>
      </c>
      <c r="N91" s="58" t="s">
        <v>21</v>
      </c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.75" customHeight="1" x14ac:dyDescent="0.2">
      <c r="A92" s="61" t="s">
        <v>43</v>
      </c>
      <c r="B92" s="55">
        <v>44126</v>
      </c>
      <c r="C92" s="56">
        <f t="shared" si="4"/>
        <v>0.61458333333333326</v>
      </c>
      <c r="D92" s="56">
        <f t="shared" si="5"/>
        <v>0.625</v>
      </c>
      <c r="E92" s="68">
        <v>0.66666666666666663</v>
      </c>
      <c r="F92" s="56" t="s">
        <v>27</v>
      </c>
      <c r="G92" s="57" t="s">
        <v>16</v>
      </c>
      <c r="H92" s="58" t="s">
        <v>17</v>
      </c>
      <c r="I92" s="57" t="s">
        <v>215</v>
      </c>
      <c r="J92" s="59" t="s">
        <v>216</v>
      </c>
      <c r="K92" s="60">
        <v>4.1666666666666664E-2</v>
      </c>
      <c r="L92" s="58"/>
      <c r="M92" s="58" t="s">
        <v>20</v>
      </c>
      <c r="N92" s="58" t="s">
        <v>21</v>
      </c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.75" customHeight="1" x14ac:dyDescent="0.2">
      <c r="A93" s="61" t="s">
        <v>43</v>
      </c>
      <c r="B93" s="55">
        <v>44126</v>
      </c>
      <c r="C93" s="56">
        <f t="shared" si="4"/>
        <v>0.61458333333333326</v>
      </c>
      <c r="D93" s="56">
        <f t="shared" si="5"/>
        <v>0.625</v>
      </c>
      <c r="E93" s="56">
        <v>0.6875</v>
      </c>
      <c r="F93" s="58" t="s">
        <v>27</v>
      </c>
      <c r="G93" s="64" t="s">
        <v>46</v>
      </c>
      <c r="H93" s="58" t="s">
        <v>160</v>
      </c>
      <c r="I93" s="64" t="s">
        <v>217</v>
      </c>
      <c r="J93" s="66" t="s">
        <v>218</v>
      </c>
      <c r="K93" s="60">
        <v>6.25E-2</v>
      </c>
      <c r="L93" s="58"/>
      <c r="M93" s="58" t="s">
        <v>52</v>
      </c>
      <c r="N93" s="67" t="s">
        <v>21</v>
      </c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.75" customHeight="1" x14ac:dyDescent="0.2">
      <c r="A94" s="40" t="s">
        <v>14</v>
      </c>
      <c r="B94" s="10">
        <v>44127</v>
      </c>
      <c r="C94" s="11">
        <f t="shared" si="4"/>
        <v>0.48958333333333331</v>
      </c>
      <c r="D94" s="11">
        <f t="shared" si="5"/>
        <v>0.5</v>
      </c>
      <c r="E94" s="11">
        <v>0.5625</v>
      </c>
      <c r="F94" s="13" t="s">
        <v>15</v>
      </c>
      <c r="G94" s="38" t="s">
        <v>46</v>
      </c>
      <c r="H94" s="13" t="s">
        <v>160</v>
      </c>
      <c r="I94" s="38" t="s">
        <v>219</v>
      </c>
      <c r="J94" s="36" t="s">
        <v>220</v>
      </c>
      <c r="K94" s="16">
        <v>6.25E-2</v>
      </c>
      <c r="L94" s="13"/>
      <c r="M94" s="13" t="s">
        <v>20</v>
      </c>
      <c r="N94" s="28" t="s">
        <v>21</v>
      </c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.75" customHeight="1" x14ac:dyDescent="0.2">
      <c r="A95" s="29" t="s">
        <v>14</v>
      </c>
      <c r="B95" s="10">
        <v>44127</v>
      </c>
      <c r="C95" s="11">
        <f t="shared" si="4"/>
        <v>0.60416666666666652</v>
      </c>
      <c r="D95" s="11">
        <f t="shared" si="5"/>
        <v>0.61458333333333326</v>
      </c>
      <c r="E95" s="30">
        <v>0.66666666666666663</v>
      </c>
      <c r="F95" s="11" t="s">
        <v>27</v>
      </c>
      <c r="G95" s="37" t="s">
        <v>16</v>
      </c>
      <c r="H95" s="13" t="s">
        <v>17</v>
      </c>
      <c r="I95" s="54" t="s">
        <v>223</v>
      </c>
      <c r="J95" s="15" t="s">
        <v>224</v>
      </c>
      <c r="K95" s="16">
        <v>5.2083333333333336E-2</v>
      </c>
      <c r="L95" s="13"/>
      <c r="M95" s="13" t="s">
        <v>20</v>
      </c>
      <c r="N95" s="13" t="s">
        <v>21</v>
      </c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.75" customHeight="1" x14ac:dyDescent="0.2">
      <c r="A96" s="29" t="s">
        <v>14</v>
      </c>
      <c r="B96" s="10">
        <v>44127</v>
      </c>
      <c r="C96" s="11">
        <f t="shared" si="4"/>
        <v>0.60416666666666652</v>
      </c>
      <c r="D96" s="11">
        <f t="shared" si="5"/>
        <v>0.61458333333333326</v>
      </c>
      <c r="E96" s="30">
        <v>0.66666666666666663</v>
      </c>
      <c r="F96" s="11" t="s">
        <v>27</v>
      </c>
      <c r="G96" s="37" t="s">
        <v>16</v>
      </c>
      <c r="H96" s="13" t="s">
        <v>17</v>
      </c>
      <c r="I96" s="54" t="s">
        <v>225</v>
      </c>
      <c r="J96" s="15" t="s">
        <v>226</v>
      </c>
      <c r="K96" s="16">
        <v>5.2083333333333336E-2</v>
      </c>
      <c r="L96" s="13"/>
      <c r="M96" s="13" t="s">
        <v>20</v>
      </c>
      <c r="N96" s="13" t="s">
        <v>21</v>
      </c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.75" customHeight="1" x14ac:dyDescent="0.2">
      <c r="A97" s="29" t="s">
        <v>14</v>
      </c>
      <c r="B97" s="10">
        <v>44127</v>
      </c>
      <c r="C97" s="11">
        <f t="shared" si="4"/>
        <v>0.60416666666666652</v>
      </c>
      <c r="D97" s="11">
        <f t="shared" si="5"/>
        <v>0.61458333333333326</v>
      </c>
      <c r="E97" s="30">
        <v>0.66666666666666663</v>
      </c>
      <c r="F97" s="11" t="s">
        <v>27</v>
      </c>
      <c r="G97" s="37" t="s">
        <v>16</v>
      </c>
      <c r="H97" s="13" t="s">
        <v>28</v>
      </c>
      <c r="I97" s="54" t="s">
        <v>221</v>
      </c>
      <c r="J97" s="15" t="s">
        <v>222</v>
      </c>
      <c r="K97" s="16">
        <v>5.2083333333333336E-2</v>
      </c>
      <c r="L97" s="13"/>
      <c r="M97" s="13" t="s">
        <v>31</v>
      </c>
      <c r="N97" s="13" t="s">
        <v>21</v>
      </c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.75" customHeight="1" x14ac:dyDescent="0.2">
      <c r="A98" s="56" t="s">
        <v>74</v>
      </c>
      <c r="B98" s="55">
        <v>44130</v>
      </c>
      <c r="C98" s="56">
        <f t="shared" ref="C98:C129" si="6">D98-0.0104166666666667</f>
        <v>0.40625</v>
      </c>
      <c r="D98" s="56">
        <f t="shared" ref="D98:D129" si="7">E98-K98</f>
        <v>0.41666666666666669</v>
      </c>
      <c r="E98" s="56">
        <v>0.5</v>
      </c>
      <c r="F98" s="56" t="s">
        <v>15</v>
      </c>
      <c r="G98" s="57" t="s">
        <v>16</v>
      </c>
      <c r="H98" s="58" t="s">
        <v>17</v>
      </c>
      <c r="I98" s="70" t="s">
        <v>227</v>
      </c>
      <c r="J98" s="71" t="s">
        <v>228</v>
      </c>
      <c r="K98" s="60">
        <v>8.3333333333333329E-2</v>
      </c>
      <c r="L98" s="72"/>
      <c r="M98" s="72" t="s">
        <v>31</v>
      </c>
      <c r="N98" s="58" t="s">
        <v>21</v>
      </c>
      <c r="O98" s="22"/>
      <c r="P98" s="23"/>
      <c r="Q98" s="33"/>
      <c r="R98" s="33"/>
      <c r="S98" s="33"/>
      <c r="T98" s="17"/>
      <c r="U98" s="17"/>
      <c r="V98" s="17"/>
      <c r="W98" s="17"/>
      <c r="X98" s="17"/>
      <c r="Y98" s="17"/>
      <c r="Z98" s="17"/>
    </row>
    <row r="99" spans="1:26" ht="15.75" customHeight="1" x14ac:dyDescent="0.2">
      <c r="A99" s="56" t="s">
        <v>74</v>
      </c>
      <c r="B99" s="55">
        <v>44130</v>
      </c>
      <c r="C99" s="56">
        <f t="shared" si="6"/>
        <v>0.4375</v>
      </c>
      <c r="D99" s="56">
        <f t="shared" si="7"/>
        <v>0.44791666666666669</v>
      </c>
      <c r="E99" s="56">
        <v>0.5</v>
      </c>
      <c r="F99" s="56" t="s">
        <v>15</v>
      </c>
      <c r="G99" s="57" t="s">
        <v>16</v>
      </c>
      <c r="H99" s="58" t="s">
        <v>17</v>
      </c>
      <c r="I99" s="70" t="s">
        <v>229</v>
      </c>
      <c r="J99" s="71" t="s">
        <v>230</v>
      </c>
      <c r="K99" s="60">
        <v>5.2083333333333336E-2</v>
      </c>
      <c r="L99" s="72"/>
      <c r="M99" s="72" t="s">
        <v>31</v>
      </c>
      <c r="N99" s="58" t="s">
        <v>21</v>
      </c>
      <c r="O99" s="22"/>
      <c r="P99" s="23"/>
      <c r="Q99" s="23"/>
      <c r="R99" s="23"/>
      <c r="S99" s="23"/>
      <c r="T99" s="17"/>
      <c r="U99" s="17"/>
      <c r="V99" s="17"/>
      <c r="W99" s="17"/>
      <c r="X99" s="17"/>
      <c r="Y99" s="17"/>
      <c r="Z99" s="17"/>
    </row>
    <row r="100" spans="1:26" ht="15.75" customHeight="1" x14ac:dyDescent="0.2">
      <c r="A100" s="73" t="s">
        <v>74</v>
      </c>
      <c r="B100" s="62">
        <v>44130</v>
      </c>
      <c r="C100" s="56">
        <f t="shared" si="6"/>
        <v>0.48958333333333331</v>
      </c>
      <c r="D100" s="56">
        <f t="shared" si="7"/>
        <v>0.5</v>
      </c>
      <c r="E100" s="63">
        <v>0.625</v>
      </c>
      <c r="F100" s="58" t="s">
        <v>15</v>
      </c>
      <c r="G100" s="64" t="s">
        <v>46</v>
      </c>
      <c r="H100" s="58" t="s">
        <v>47</v>
      </c>
      <c r="I100" s="64" t="s">
        <v>231</v>
      </c>
      <c r="J100" s="74" t="s">
        <v>232</v>
      </c>
      <c r="K100" s="60">
        <v>0.125</v>
      </c>
      <c r="L100" s="58"/>
      <c r="M100" s="58" t="s">
        <v>20</v>
      </c>
      <c r="N100" s="67" t="s">
        <v>21</v>
      </c>
      <c r="O100" s="17"/>
      <c r="P100" s="17"/>
      <c r="Q100" s="17"/>
      <c r="R100" s="17"/>
      <c r="S100" s="17"/>
      <c r="T100" s="33"/>
      <c r="U100" s="33"/>
      <c r="V100" s="33"/>
      <c r="W100" s="33"/>
      <c r="X100" s="33"/>
      <c r="Y100" s="23"/>
      <c r="Z100" s="23"/>
    </row>
    <row r="101" spans="1:26" ht="15.75" customHeight="1" x14ac:dyDescent="0.2">
      <c r="A101" s="61" t="s">
        <v>74</v>
      </c>
      <c r="B101" s="55">
        <v>44130</v>
      </c>
      <c r="C101" s="56">
        <f t="shared" si="6"/>
        <v>0.56249999999999989</v>
      </c>
      <c r="D101" s="56">
        <f t="shared" si="7"/>
        <v>0.57291666666666663</v>
      </c>
      <c r="E101" s="68">
        <v>0.66666666666666663</v>
      </c>
      <c r="F101" s="56" t="s">
        <v>27</v>
      </c>
      <c r="G101" s="57" t="s">
        <v>16</v>
      </c>
      <c r="H101" s="58" t="s">
        <v>17</v>
      </c>
      <c r="I101" s="57" t="s">
        <v>233</v>
      </c>
      <c r="J101" s="59" t="s">
        <v>234</v>
      </c>
      <c r="K101" s="60">
        <v>9.375E-2</v>
      </c>
      <c r="L101" s="58"/>
      <c r="M101" s="58" t="s">
        <v>20</v>
      </c>
      <c r="N101" s="58" t="s">
        <v>21</v>
      </c>
      <c r="O101" s="17"/>
      <c r="P101" s="17"/>
      <c r="Q101" s="17"/>
      <c r="R101" s="17"/>
      <c r="S101" s="17"/>
      <c r="T101" s="23"/>
      <c r="U101" s="23"/>
      <c r="V101" s="23"/>
      <c r="W101" s="23"/>
      <c r="X101" s="23"/>
      <c r="Y101" s="23"/>
      <c r="Z101" s="23"/>
    </row>
    <row r="102" spans="1:26" ht="15.75" customHeight="1" x14ac:dyDescent="0.2">
      <c r="A102" s="61" t="s">
        <v>74</v>
      </c>
      <c r="B102" s="55">
        <v>44130</v>
      </c>
      <c r="C102" s="56">
        <f t="shared" si="6"/>
        <v>0.57291666666666652</v>
      </c>
      <c r="D102" s="56">
        <f t="shared" si="7"/>
        <v>0.58333333333333326</v>
      </c>
      <c r="E102" s="68">
        <v>0.66666666666666663</v>
      </c>
      <c r="F102" s="56" t="s">
        <v>27</v>
      </c>
      <c r="G102" s="57" t="s">
        <v>16</v>
      </c>
      <c r="H102" s="58" t="s">
        <v>17</v>
      </c>
      <c r="I102" s="57" t="s">
        <v>235</v>
      </c>
      <c r="J102" s="59" t="s">
        <v>236</v>
      </c>
      <c r="K102" s="60">
        <v>8.3333333333333329E-2</v>
      </c>
      <c r="L102" s="58"/>
      <c r="M102" s="58" t="s">
        <v>31</v>
      </c>
      <c r="N102" s="58" t="s">
        <v>21</v>
      </c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.75" customHeight="1" x14ac:dyDescent="0.2">
      <c r="A103" s="73" t="s">
        <v>74</v>
      </c>
      <c r="B103" s="62">
        <v>44130</v>
      </c>
      <c r="C103" s="56">
        <f t="shared" si="6"/>
        <v>0.61458333333333326</v>
      </c>
      <c r="D103" s="56">
        <f t="shared" si="7"/>
        <v>0.625</v>
      </c>
      <c r="E103" s="63">
        <v>0.70833333333333337</v>
      </c>
      <c r="F103" s="56" t="s">
        <v>27</v>
      </c>
      <c r="G103" s="64" t="s">
        <v>46</v>
      </c>
      <c r="H103" s="58" t="s">
        <v>160</v>
      </c>
      <c r="I103" s="65" t="s">
        <v>237</v>
      </c>
      <c r="J103" s="66" t="s">
        <v>238</v>
      </c>
      <c r="K103" s="75">
        <v>8.3333333333333329E-2</v>
      </c>
      <c r="L103" s="58"/>
      <c r="M103" s="58" t="s">
        <v>20</v>
      </c>
      <c r="N103" s="67" t="s">
        <v>21</v>
      </c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75" customHeight="1" x14ac:dyDescent="0.2">
      <c r="A104" s="29" t="s">
        <v>24</v>
      </c>
      <c r="B104" s="10">
        <v>44131</v>
      </c>
      <c r="C104" s="11">
        <f t="shared" si="6"/>
        <v>0.36458333333333331</v>
      </c>
      <c r="D104" s="11">
        <f t="shared" si="7"/>
        <v>0.375</v>
      </c>
      <c r="E104" s="11">
        <v>0.5</v>
      </c>
      <c r="F104" s="13" t="s">
        <v>15</v>
      </c>
      <c r="G104" s="37" t="s">
        <v>16</v>
      </c>
      <c r="H104" s="13" t="s">
        <v>77</v>
      </c>
      <c r="I104" s="37" t="s">
        <v>239</v>
      </c>
      <c r="J104" s="15" t="s">
        <v>240</v>
      </c>
      <c r="K104" s="16">
        <v>0.125</v>
      </c>
      <c r="L104" s="13"/>
      <c r="M104" s="13" t="s">
        <v>20</v>
      </c>
      <c r="N104" s="13" t="s">
        <v>21</v>
      </c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.75" customHeight="1" x14ac:dyDescent="0.2">
      <c r="A105" s="10" t="s">
        <v>24</v>
      </c>
      <c r="B105" s="10">
        <v>44131</v>
      </c>
      <c r="C105" s="11">
        <f t="shared" si="6"/>
        <v>0.44791666666666663</v>
      </c>
      <c r="D105" s="11">
        <f t="shared" si="7"/>
        <v>0.45833333333333331</v>
      </c>
      <c r="E105" s="11">
        <v>0.5</v>
      </c>
      <c r="F105" s="11" t="s">
        <v>15</v>
      </c>
      <c r="G105" s="37" t="s">
        <v>16</v>
      </c>
      <c r="H105" s="13" t="s">
        <v>17</v>
      </c>
      <c r="I105" s="37" t="s">
        <v>241</v>
      </c>
      <c r="J105" s="15" t="s">
        <v>242</v>
      </c>
      <c r="K105" s="16">
        <v>4.1666666666666664E-2</v>
      </c>
      <c r="L105" s="13"/>
      <c r="M105" s="13" t="s">
        <v>20</v>
      </c>
      <c r="N105" s="13" t="s">
        <v>21</v>
      </c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.75" customHeight="1" x14ac:dyDescent="0.2">
      <c r="A106" s="10" t="s">
        <v>24</v>
      </c>
      <c r="B106" s="31">
        <v>44131</v>
      </c>
      <c r="C106" s="11">
        <f t="shared" si="6"/>
        <v>0.48958333333333326</v>
      </c>
      <c r="D106" s="11">
        <f t="shared" si="7"/>
        <v>0.49999999999999994</v>
      </c>
      <c r="E106" s="32">
        <v>0.57291666666666663</v>
      </c>
      <c r="F106" s="11" t="s">
        <v>15</v>
      </c>
      <c r="G106" s="38" t="s">
        <v>46</v>
      </c>
      <c r="H106" s="13" t="s">
        <v>160</v>
      </c>
      <c r="I106" s="38" t="s">
        <v>243</v>
      </c>
      <c r="J106" s="36" t="s">
        <v>244</v>
      </c>
      <c r="K106" s="16">
        <v>7.2916666666666671E-2</v>
      </c>
      <c r="L106" s="13"/>
      <c r="M106" s="13" t="s">
        <v>52</v>
      </c>
      <c r="N106" s="28" t="s">
        <v>21</v>
      </c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.75" customHeight="1" x14ac:dyDescent="0.2">
      <c r="A107" s="29" t="s">
        <v>24</v>
      </c>
      <c r="B107" s="10">
        <v>44131</v>
      </c>
      <c r="C107" s="11">
        <f t="shared" si="6"/>
        <v>0.57291666666666652</v>
      </c>
      <c r="D107" s="11">
        <f t="shared" si="7"/>
        <v>0.58333333333333326</v>
      </c>
      <c r="E107" s="30">
        <v>0.66666666666666663</v>
      </c>
      <c r="F107" s="11" t="s">
        <v>27</v>
      </c>
      <c r="G107" s="37" t="s">
        <v>16</v>
      </c>
      <c r="H107" s="13" t="s">
        <v>28</v>
      </c>
      <c r="I107" s="54" t="s">
        <v>245</v>
      </c>
      <c r="J107" s="15" t="s">
        <v>246</v>
      </c>
      <c r="K107" s="16">
        <v>8.3333333333333329E-2</v>
      </c>
      <c r="L107" s="13"/>
      <c r="M107" s="13" t="s">
        <v>31</v>
      </c>
      <c r="N107" s="207" t="s">
        <v>55</v>
      </c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.75" customHeight="1" x14ac:dyDescent="0.2">
      <c r="A108" s="10" t="s">
        <v>24</v>
      </c>
      <c r="B108" s="10">
        <v>44131</v>
      </c>
      <c r="C108" s="11">
        <f t="shared" si="6"/>
        <v>0.61458333333333326</v>
      </c>
      <c r="D108" s="11">
        <f t="shared" si="7"/>
        <v>0.625</v>
      </c>
      <c r="E108" s="11">
        <v>0.6875</v>
      </c>
      <c r="F108" s="11" t="s">
        <v>27</v>
      </c>
      <c r="G108" s="38" t="s">
        <v>46</v>
      </c>
      <c r="H108" s="13" t="s">
        <v>160</v>
      </c>
      <c r="I108" s="38" t="s">
        <v>247</v>
      </c>
      <c r="J108" s="27" t="s">
        <v>248</v>
      </c>
      <c r="K108" s="16">
        <v>6.25E-2</v>
      </c>
      <c r="L108" s="13"/>
      <c r="M108" s="13" t="s">
        <v>52</v>
      </c>
      <c r="N108" s="28" t="s">
        <v>21</v>
      </c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.75" customHeight="1" x14ac:dyDescent="0.2">
      <c r="A109" s="55" t="s">
        <v>38</v>
      </c>
      <c r="B109" s="55">
        <v>44132</v>
      </c>
      <c r="C109" s="56">
        <f t="shared" si="6"/>
        <v>0.39583333333333331</v>
      </c>
      <c r="D109" s="56">
        <f t="shared" si="7"/>
        <v>0.40625</v>
      </c>
      <c r="E109" s="56">
        <v>0.5</v>
      </c>
      <c r="F109" s="56" t="s">
        <v>15</v>
      </c>
      <c r="G109" s="57" t="s">
        <v>16</v>
      </c>
      <c r="H109" s="58" t="s">
        <v>28</v>
      </c>
      <c r="I109" s="57" t="s">
        <v>249</v>
      </c>
      <c r="J109" s="59" t="s">
        <v>250</v>
      </c>
      <c r="K109" s="60">
        <v>9.375E-2</v>
      </c>
      <c r="L109" s="58"/>
      <c r="M109" s="58" t="s">
        <v>20</v>
      </c>
      <c r="N109" s="58" t="s">
        <v>21</v>
      </c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.75" customHeight="1" x14ac:dyDescent="0.2">
      <c r="A110" s="73" t="s">
        <v>38</v>
      </c>
      <c r="B110" s="62">
        <v>44132</v>
      </c>
      <c r="C110" s="56">
        <f t="shared" si="6"/>
        <v>0.48958333333333331</v>
      </c>
      <c r="D110" s="56">
        <f t="shared" si="7"/>
        <v>0.5</v>
      </c>
      <c r="E110" s="56">
        <v>0.58333333333333337</v>
      </c>
      <c r="F110" s="58" t="s">
        <v>15</v>
      </c>
      <c r="G110" s="64" t="s">
        <v>46</v>
      </c>
      <c r="H110" s="58" t="s">
        <v>160</v>
      </c>
      <c r="I110" s="65" t="s">
        <v>251</v>
      </c>
      <c r="J110" s="66" t="s">
        <v>252</v>
      </c>
      <c r="K110" s="75">
        <v>8.3333333333333329E-2</v>
      </c>
      <c r="L110" s="58"/>
      <c r="M110" s="58" t="s">
        <v>20</v>
      </c>
      <c r="N110" s="67" t="s">
        <v>21</v>
      </c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.75" customHeight="1" x14ac:dyDescent="0.2">
      <c r="A111" s="61" t="s">
        <v>38</v>
      </c>
      <c r="B111" s="55">
        <v>44132</v>
      </c>
      <c r="C111" s="56">
        <f t="shared" si="6"/>
        <v>0.58333333333333326</v>
      </c>
      <c r="D111" s="56">
        <f t="shared" si="7"/>
        <v>0.59375</v>
      </c>
      <c r="E111" s="68">
        <v>0.66666666666666663</v>
      </c>
      <c r="F111" s="56" t="s">
        <v>27</v>
      </c>
      <c r="G111" s="57" t="s">
        <v>16</v>
      </c>
      <c r="H111" s="58" t="s">
        <v>17</v>
      </c>
      <c r="I111" s="57" t="s">
        <v>253</v>
      </c>
      <c r="J111" s="59" t="s">
        <v>254</v>
      </c>
      <c r="K111" s="60">
        <v>7.2916666666666671E-2</v>
      </c>
      <c r="L111" s="58"/>
      <c r="M111" s="58" t="s">
        <v>20</v>
      </c>
      <c r="N111" s="58" t="s">
        <v>21</v>
      </c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.75" customHeight="1" x14ac:dyDescent="0.2">
      <c r="A112" s="55" t="s">
        <v>38</v>
      </c>
      <c r="B112" s="55">
        <v>44132</v>
      </c>
      <c r="C112" s="56">
        <f t="shared" si="6"/>
        <v>0.61458333333333326</v>
      </c>
      <c r="D112" s="56">
        <f t="shared" si="7"/>
        <v>0.625</v>
      </c>
      <c r="E112" s="56">
        <v>0.69791666666666663</v>
      </c>
      <c r="F112" s="56" t="s">
        <v>27</v>
      </c>
      <c r="G112" s="64" t="s">
        <v>46</v>
      </c>
      <c r="H112" s="58" t="s">
        <v>160</v>
      </c>
      <c r="I112" s="64" t="s">
        <v>255</v>
      </c>
      <c r="J112" s="66" t="s">
        <v>256</v>
      </c>
      <c r="K112" s="60">
        <v>7.2916666666666671E-2</v>
      </c>
      <c r="L112" s="58"/>
      <c r="M112" s="58" t="s">
        <v>52</v>
      </c>
      <c r="N112" s="67" t="s">
        <v>21</v>
      </c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.75" customHeight="1" x14ac:dyDescent="0.2">
      <c r="A113" s="29" t="s">
        <v>43</v>
      </c>
      <c r="B113" s="10">
        <v>44133</v>
      </c>
      <c r="C113" s="11">
        <f t="shared" si="6"/>
        <v>0.40625</v>
      </c>
      <c r="D113" s="11">
        <f t="shared" si="7"/>
        <v>0.41666666666666669</v>
      </c>
      <c r="E113" s="11">
        <v>0.5</v>
      </c>
      <c r="F113" s="11" t="s">
        <v>15</v>
      </c>
      <c r="G113" s="37" t="s">
        <v>16</v>
      </c>
      <c r="H113" s="13" t="s">
        <v>28</v>
      </c>
      <c r="I113" s="37" t="s">
        <v>257</v>
      </c>
      <c r="J113" s="15" t="s">
        <v>258</v>
      </c>
      <c r="K113" s="16">
        <v>8.3333333333333329E-2</v>
      </c>
      <c r="L113" s="13"/>
      <c r="M113" s="13" t="s">
        <v>52</v>
      </c>
      <c r="N113" s="13" t="s">
        <v>21</v>
      </c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.75" customHeight="1" x14ac:dyDescent="0.2">
      <c r="A114" s="29" t="s">
        <v>43</v>
      </c>
      <c r="B114" s="31">
        <v>44133</v>
      </c>
      <c r="C114" s="11">
        <f t="shared" si="6"/>
        <v>0.48958333333333326</v>
      </c>
      <c r="D114" s="11">
        <f t="shared" si="7"/>
        <v>0.49999999999999994</v>
      </c>
      <c r="E114" s="32">
        <v>0.57291666666666663</v>
      </c>
      <c r="F114" s="11" t="s">
        <v>15</v>
      </c>
      <c r="G114" s="38" t="s">
        <v>46</v>
      </c>
      <c r="H114" s="13" t="s">
        <v>160</v>
      </c>
      <c r="I114" s="39" t="s">
        <v>259</v>
      </c>
      <c r="J114" s="27" t="s">
        <v>260</v>
      </c>
      <c r="K114" s="16">
        <v>7.2916666666666671E-2</v>
      </c>
      <c r="L114" s="13"/>
      <c r="M114" s="13" t="s">
        <v>20</v>
      </c>
      <c r="N114" s="28" t="s">
        <v>21</v>
      </c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.75" customHeight="1" x14ac:dyDescent="0.2">
      <c r="A115" s="29" t="s">
        <v>261</v>
      </c>
      <c r="B115" s="10">
        <v>44133</v>
      </c>
      <c r="C115" s="11">
        <f t="shared" si="6"/>
        <v>0.59374999999999989</v>
      </c>
      <c r="D115" s="11">
        <f t="shared" si="7"/>
        <v>0.60416666666666663</v>
      </c>
      <c r="E115" s="11">
        <v>0.66666666666666663</v>
      </c>
      <c r="F115" s="13" t="s">
        <v>27</v>
      </c>
      <c r="G115" s="37" t="s">
        <v>16</v>
      </c>
      <c r="H115" s="13" t="s">
        <v>28</v>
      </c>
      <c r="I115" s="42" t="s">
        <v>262</v>
      </c>
      <c r="J115" s="52" t="s">
        <v>263</v>
      </c>
      <c r="K115" s="16">
        <v>6.25E-2</v>
      </c>
      <c r="L115" s="13"/>
      <c r="M115" s="13" t="s">
        <v>31</v>
      </c>
      <c r="N115" s="13" t="s">
        <v>21</v>
      </c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.75" customHeight="1" x14ac:dyDescent="0.2">
      <c r="A116" s="29" t="s">
        <v>43</v>
      </c>
      <c r="B116" s="10">
        <v>44133</v>
      </c>
      <c r="C116" s="11">
        <f t="shared" si="6"/>
        <v>0.61458333333333326</v>
      </c>
      <c r="D116" s="11">
        <f t="shared" si="7"/>
        <v>0.625</v>
      </c>
      <c r="E116" s="32">
        <v>0.70833333333333337</v>
      </c>
      <c r="F116" s="13" t="s">
        <v>27</v>
      </c>
      <c r="G116" s="38" t="s">
        <v>46</v>
      </c>
      <c r="H116" s="13" t="s">
        <v>160</v>
      </c>
      <c r="I116" s="38" t="s">
        <v>264</v>
      </c>
      <c r="J116" s="27" t="s">
        <v>265</v>
      </c>
      <c r="K116" s="41">
        <v>8.3333333333333329E-2</v>
      </c>
      <c r="L116" s="13"/>
      <c r="M116" s="13" t="s">
        <v>52</v>
      </c>
      <c r="N116" s="28" t="s">
        <v>21</v>
      </c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.75" customHeight="1" x14ac:dyDescent="0.2">
      <c r="A117" s="73" t="s">
        <v>14</v>
      </c>
      <c r="B117" s="55">
        <v>44134</v>
      </c>
      <c r="C117" s="56">
        <f t="shared" si="6"/>
        <v>0.48958333333333331</v>
      </c>
      <c r="D117" s="56">
        <f t="shared" si="7"/>
        <v>0.5</v>
      </c>
      <c r="E117" s="56">
        <v>0.58333333333333337</v>
      </c>
      <c r="F117" s="58" t="s">
        <v>15</v>
      </c>
      <c r="G117" s="64" t="s">
        <v>46</v>
      </c>
      <c r="H117" s="58" t="s">
        <v>160</v>
      </c>
      <c r="I117" s="64" t="s">
        <v>266</v>
      </c>
      <c r="J117" s="74" t="s">
        <v>267</v>
      </c>
      <c r="K117" s="60">
        <v>8.3333333333333329E-2</v>
      </c>
      <c r="L117" s="58"/>
      <c r="M117" s="58" t="s">
        <v>20</v>
      </c>
      <c r="N117" s="67" t="s">
        <v>21</v>
      </c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.75" customHeight="1" x14ac:dyDescent="0.2">
      <c r="A118" s="61" t="s">
        <v>14</v>
      </c>
      <c r="B118" s="55">
        <v>44134</v>
      </c>
      <c r="C118" s="56">
        <f t="shared" si="6"/>
        <v>0.57986111111111094</v>
      </c>
      <c r="D118" s="56">
        <f t="shared" si="7"/>
        <v>0.59027777777777768</v>
      </c>
      <c r="E118" s="56">
        <v>0.66666666666666663</v>
      </c>
      <c r="F118" s="56" t="s">
        <v>27</v>
      </c>
      <c r="G118" s="57" t="s">
        <v>16</v>
      </c>
      <c r="H118" s="58" t="s">
        <v>28</v>
      </c>
      <c r="I118" s="57" t="s">
        <v>268</v>
      </c>
      <c r="J118" s="59" t="s">
        <v>269</v>
      </c>
      <c r="K118" s="60">
        <v>7.6388888888888895E-2</v>
      </c>
      <c r="L118" s="58"/>
      <c r="M118" s="58" t="s">
        <v>20</v>
      </c>
      <c r="N118" s="58" t="s">
        <v>21</v>
      </c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.75" customHeight="1" x14ac:dyDescent="0.2">
      <c r="A119" s="40" t="s">
        <v>74</v>
      </c>
      <c r="B119" s="31">
        <v>44137</v>
      </c>
      <c r="C119" s="11">
        <f t="shared" si="6"/>
        <v>0.48958333333333331</v>
      </c>
      <c r="D119" s="11">
        <f t="shared" si="7"/>
        <v>0.5</v>
      </c>
      <c r="E119" s="32">
        <v>0.59375</v>
      </c>
      <c r="F119" s="13" t="s">
        <v>15</v>
      </c>
      <c r="G119" s="38" t="s">
        <v>46</v>
      </c>
      <c r="H119" s="13" t="s">
        <v>270</v>
      </c>
      <c r="I119" s="38" t="s">
        <v>273</v>
      </c>
      <c r="J119" s="43" t="s">
        <v>274</v>
      </c>
      <c r="K119" s="16">
        <v>9.375E-2</v>
      </c>
      <c r="L119" s="13"/>
      <c r="M119" s="13" t="s">
        <v>20</v>
      </c>
      <c r="N119" s="28" t="s">
        <v>21</v>
      </c>
      <c r="O119" s="76"/>
      <c r="P119" s="76"/>
      <c r="Q119" s="76"/>
      <c r="R119" s="76"/>
      <c r="S119" s="76"/>
      <c r="T119" s="17"/>
      <c r="U119" s="17"/>
      <c r="V119" s="17"/>
      <c r="W119" s="17"/>
      <c r="X119" s="17"/>
      <c r="Y119" s="17"/>
      <c r="Z119" s="17"/>
    </row>
    <row r="120" spans="1:26" ht="15.75" customHeight="1" x14ac:dyDescent="0.2">
      <c r="A120" s="40" t="s">
        <v>74</v>
      </c>
      <c r="B120" s="31">
        <v>44137</v>
      </c>
      <c r="C120" s="11">
        <f t="shared" si="6"/>
        <v>0.48958333333333331</v>
      </c>
      <c r="D120" s="11">
        <f t="shared" si="7"/>
        <v>0.5</v>
      </c>
      <c r="E120" s="32">
        <v>0.625</v>
      </c>
      <c r="F120" s="13" t="s">
        <v>15</v>
      </c>
      <c r="G120" s="38" t="s">
        <v>46</v>
      </c>
      <c r="H120" s="13" t="s">
        <v>270</v>
      </c>
      <c r="I120" s="38" t="s">
        <v>271</v>
      </c>
      <c r="J120" s="43" t="s">
        <v>272</v>
      </c>
      <c r="K120" s="16">
        <v>0.125</v>
      </c>
      <c r="L120" s="13"/>
      <c r="M120" s="13" t="s">
        <v>20</v>
      </c>
      <c r="N120" s="28" t="s">
        <v>21</v>
      </c>
      <c r="O120" s="76"/>
      <c r="P120" s="76"/>
      <c r="Q120" s="76"/>
      <c r="R120" s="76"/>
      <c r="S120" s="76"/>
      <c r="T120" s="17"/>
      <c r="U120" s="17"/>
      <c r="V120" s="17"/>
      <c r="W120" s="17"/>
      <c r="X120" s="17"/>
      <c r="Y120" s="17"/>
      <c r="Z120" s="17"/>
    </row>
    <row r="121" spans="1:26" ht="15.75" customHeight="1" x14ac:dyDescent="0.2">
      <c r="A121" s="40" t="s">
        <v>74</v>
      </c>
      <c r="B121" s="31">
        <v>44137</v>
      </c>
      <c r="C121" s="11">
        <f t="shared" si="6"/>
        <v>0.48958333333333331</v>
      </c>
      <c r="D121" s="11">
        <f t="shared" si="7"/>
        <v>0.5</v>
      </c>
      <c r="E121" s="32">
        <v>0.625</v>
      </c>
      <c r="F121" s="13" t="s">
        <v>15</v>
      </c>
      <c r="G121" s="38" t="s">
        <v>46</v>
      </c>
      <c r="H121" s="13" t="s">
        <v>160</v>
      </c>
      <c r="I121" s="39" t="s">
        <v>275</v>
      </c>
      <c r="J121" s="27" t="s">
        <v>276</v>
      </c>
      <c r="K121" s="41">
        <v>0.125</v>
      </c>
      <c r="L121" s="13"/>
      <c r="M121" s="13" t="s">
        <v>20</v>
      </c>
      <c r="N121" s="28" t="s">
        <v>21</v>
      </c>
      <c r="O121" s="17"/>
      <c r="P121" s="17"/>
      <c r="Q121" s="17"/>
      <c r="R121" s="17"/>
      <c r="S121" s="17"/>
      <c r="T121" s="76"/>
      <c r="U121" s="76"/>
      <c r="V121" s="76"/>
      <c r="W121" s="76"/>
      <c r="X121" s="76"/>
      <c r="Y121" s="76"/>
      <c r="Z121" s="76"/>
    </row>
    <row r="122" spans="1:26" ht="15.75" customHeight="1" x14ac:dyDescent="0.2">
      <c r="A122" s="29" t="s">
        <v>74</v>
      </c>
      <c r="B122" s="10">
        <v>44137</v>
      </c>
      <c r="C122" s="11">
        <f t="shared" si="6"/>
        <v>0.57291666666666652</v>
      </c>
      <c r="D122" s="11">
        <f t="shared" si="7"/>
        <v>0.58333333333333326</v>
      </c>
      <c r="E122" s="30">
        <v>0.66666666666666663</v>
      </c>
      <c r="F122" s="11" t="s">
        <v>27</v>
      </c>
      <c r="G122" s="37" t="s">
        <v>16</v>
      </c>
      <c r="H122" s="13" t="s">
        <v>17</v>
      </c>
      <c r="I122" s="37" t="s">
        <v>277</v>
      </c>
      <c r="J122" s="15" t="s">
        <v>278</v>
      </c>
      <c r="K122" s="16">
        <v>8.3333333333333329E-2</v>
      </c>
      <c r="L122" s="13"/>
      <c r="M122" s="13" t="s">
        <v>20</v>
      </c>
      <c r="N122" s="13" t="s">
        <v>21</v>
      </c>
      <c r="O122" s="17"/>
      <c r="P122" s="17"/>
      <c r="Q122" s="17"/>
      <c r="R122" s="17"/>
      <c r="S122" s="17"/>
      <c r="T122" s="76"/>
      <c r="U122" s="76"/>
      <c r="V122" s="76"/>
      <c r="W122" s="76"/>
      <c r="X122" s="76"/>
      <c r="Y122" s="76"/>
      <c r="Z122" s="76"/>
    </row>
    <row r="123" spans="1:26" ht="15.75" customHeight="1" x14ac:dyDescent="0.2">
      <c r="A123" s="10" t="s">
        <v>74</v>
      </c>
      <c r="B123" s="10">
        <v>44137</v>
      </c>
      <c r="C123" s="11">
        <f t="shared" si="6"/>
        <v>0.60416666666666652</v>
      </c>
      <c r="D123" s="11">
        <f t="shared" si="7"/>
        <v>0.61458333333333326</v>
      </c>
      <c r="E123" s="11">
        <v>0.66666666666666663</v>
      </c>
      <c r="F123" s="11" t="s">
        <v>27</v>
      </c>
      <c r="G123" s="37" t="s">
        <v>16</v>
      </c>
      <c r="H123" s="13" t="s">
        <v>17</v>
      </c>
      <c r="I123" s="37" t="s">
        <v>279</v>
      </c>
      <c r="J123" s="15" t="s">
        <v>280</v>
      </c>
      <c r="K123" s="16">
        <v>5.2083333333333336E-2</v>
      </c>
      <c r="L123" s="13"/>
      <c r="M123" s="13" t="s">
        <v>20</v>
      </c>
      <c r="N123" s="13" t="s">
        <v>21</v>
      </c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.75" customHeight="1" x14ac:dyDescent="0.2">
      <c r="A124" s="29" t="s">
        <v>74</v>
      </c>
      <c r="B124" s="10">
        <v>44137</v>
      </c>
      <c r="C124" s="11">
        <f t="shared" si="6"/>
        <v>0.60416666666666652</v>
      </c>
      <c r="D124" s="11">
        <f t="shared" si="7"/>
        <v>0.61458333333333326</v>
      </c>
      <c r="E124" s="30">
        <v>0.66666666666666663</v>
      </c>
      <c r="F124" s="11" t="s">
        <v>27</v>
      </c>
      <c r="G124" s="37" t="s">
        <v>16</v>
      </c>
      <c r="H124" s="13" t="s">
        <v>17</v>
      </c>
      <c r="I124" s="37" t="s">
        <v>281</v>
      </c>
      <c r="J124" s="15" t="s">
        <v>282</v>
      </c>
      <c r="K124" s="16">
        <v>5.2083333333333336E-2</v>
      </c>
      <c r="L124" s="13"/>
      <c r="M124" s="13" t="s">
        <v>20</v>
      </c>
      <c r="N124" s="13" t="s">
        <v>21</v>
      </c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.75" customHeight="1" x14ac:dyDescent="0.2">
      <c r="A125" s="40" t="s">
        <v>74</v>
      </c>
      <c r="B125" s="31">
        <v>44137</v>
      </c>
      <c r="C125" s="11">
        <f t="shared" si="6"/>
        <v>0.61458333333333326</v>
      </c>
      <c r="D125" s="11">
        <f t="shared" si="7"/>
        <v>0.625</v>
      </c>
      <c r="E125" s="32">
        <v>0.69791666666666663</v>
      </c>
      <c r="F125" s="11" t="s">
        <v>27</v>
      </c>
      <c r="G125" s="38" t="s">
        <v>46</v>
      </c>
      <c r="H125" s="13" t="s">
        <v>160</v>
      </c>
      <c r="I125" s="38" t="s">
        <v>283</v>
      </c>
      <c r="J125" s="36" t="s">
        <v>284</v>
      </c>
      <c r="K125" s="16">
        <v>7.2916666666666671E-2</v>
      </c>
      <c r="L125" s="13"/>
      <c r="M125" s="13" t="s">
        <v>20</v>
      </c>
      <c r="N125" s="28" t="s">
        <v>21</v>
      </c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.75" customHeight="1" x14ac:dyDescent="0.2">
      <c r="A126" s="73" t="s">
        <v>24</v>
      </c>
      <c r="B126" s="62">
        <v>44138</v>
      </c>
      <c r="C126" s="56">
        <f t="shared" si="6"/>
        <v>0.48958333333333331</v>
      </c>
      <c r="D126" s="56">
        <f t="shared" si="7"/>
        <v>0.5</v>
      </c>
      <c r="E126" s="63">
        <v>0.58333333333333337</v>
      </c>
      <c r="F126" s="58" t="s">
        <v>15</v>
      </c>
      <c r="G126" s="64" t="s">
        <v>46</v>
      </c>
      <c r="H126" s="58" t="s">
        <v>270</v>
      </c>
      <c r="I126" s="64" t="s">
        <v>285</v>
      </c>
      <c r="J126" s="77" t="s">
        <v>286</v>
      </c>
      <c r="K126" s="60">
        <v>8.3333333333333329E-2</v>
      </c>
      <c r="L126" s="58"/>
      <c r="M126" s="58" t="s">
        <v>20</v>
      </c>
      <c r="N126" s="67" t="s">
        <v>21</v>
      </c>
      <c r="O126" s="76"/>
      <c r="P126" s="76"/>
      <c r="Q126" s="76"/>
      <c r="R126" s="76"/>
      <c r="S126" s="76"/>
      <c r="T126" s="17"/>
      <c r="U126" s="17"/>
      <c r="V126" s="17"/>
      <c r="W126" s="17"/>
      <c r="X126" s="17"/>
      <c r="Y126" s="17"/>
      <c r="Z126" s="17"/>
    </row>
    <row r="127" spans="1:26" ht="15.75" customHeight="1" x14ac:dyDescent="0.2">
      <c r="A127" s="73" t="s">
        <v>24</v>
      </c>
      <c r="B127" s="62">
        <v>44138</v>
      </c>
      <c r="C127" s="56">
        <f t="shared" si="6"/>
        <v>0.48958333333333331</v>
      </c>
      <c r="D127" s="56">
        <f t="shared" si="7"/>
        <v>0.5</v>
      </c>
      <c r="E127" s="63">
        <v>0.58333333333333337</v>
      </c>
      <c r="F127" s="58" t="s">
        <v>15</v>
      </c>
      <c r="G127" s="64" t="s">
        <v>46</v>
      </c>
      <c r="H127" s="58" t="s">
        <v>270</v>
      </c>
      <c r="I127" s="64" t="s">
        <v>287</v>
      </c>
      <c r="J127" s="77" t="s">
        <v>288</v>
      </c>
      <c r="K127" s="60">
        <v>8.3333333333333329E-2</v>
      </c>
      <c r="L127" s="58"/>
      <c r="M127" s="58" t="s">
        <v>20</v>
      </c>
      <c r="N127" s="67" t="s">
        <v>21</v>
      </c>
      <c r="O127" s="76"/>
      <c r="P127" s="76"/>
      <c r="Q127" s="76"/>
      <c r="R127" s="76"/>
      <c r="S127" s="76"/>
      <c r="T127" s="17"/>
      <c r="U127" s="17"/>
      <c r="V127" s="17"/>
      <c r="W127" s="17"/>
      <c r="X127" s="17"/>
      <c r="Y127" s="17"/>
      <c r="Z127" s="17"/>
    </row>
    <row r="128" spans="1:26" ht="15.75" customHeight="1" x14ac:dyDescent="0.2">
      <c r="A128" s="73" t="s">
        <v>24</v>
      </c>
      <c r="B128" s="62">
        <v>44138</v>
      </c>
      <c r="C128" s="56">
        <f t="shared" si="6"/>
        <v>0.48958333333333331</v>
      </c>
      <c r="D128" s="56">
        <f t="shared" si="7"/>
        <v>0.5</v>
      </c>
      <c r="E128" s="63">
        <v>0.5625</v>
      </c>
      <c r="F128" s="58" t="s">
        <v>15</v>
      </c>
      <c r="G128" s="64" t="s">
        <v>46</v>
      </c>
      <c r="H128" s="58" t="s">
        <v>270</v>
      </c>
      <c r="I128" s="64" t="s">
        <v>289</v>
      </c>
      <c r="J128" s="77" t="s">
        <v>290</v>
      </c>
      <c r="K128" s="60">
        <v>6.25E-2</v>
      </c>
      <c r="L128" s="58"/>
      <c r="M128" s="58" t="s">
        <v>20</v>
      </c>
      <c r="N128" s="67" t="s">
        <v>21</v>
      </c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spans="1:26" ht="15.75" customHeight="1" x14ac:dyDescent="0.2">
      <c r="A129" s="73" t="s">
        <v>24</v>
      </c>
      <c r="B129" s="55">
        <v>44138</v>
      </c>
      <c r="C129" s="56">
        <f t="shared" si="6"/>
        <v>0.48958333333333331</v>
      </c>
      <c r="D129" s="56">
        <f t="shared" si="7"/>
        <v>0.5</v>
      </c>
      <c r="E129" s="56">
        <v>0.625</v>
      </c>
      <c r="F129" s="58" t="s">
        <v>15</v>
      </c>
      <c r="G129" s="64" t="s">
        <v>46</v>
      </c>
      <c r="H129" s="58" t="s">
        <v>47</v>
      </c>
      <c r="I129" s="64" t="s">
        <v>291</v>
      </c>
      <c r="J129" s="74" t="s">
        <v>292</v>
      </c>
      <c r="K129" s="60">
        <v>0.125</v>
      </c>
      <c r="L129" s="58"/>
      <c r="M129" s="58" t="s">
        <v>20</v>
      </c>
      <c r="N129" s="67" t="s">
        <v>21</v>
      </c>
      <c r="O129" s="17"/>
      <c r="P129" s="17"/>
      <c r="Q129" s="17"/>
      <c r="R129" s="17"/>
      <c r="S129" s="17"/>
      <c r="T129" s="76"/>
      <c r="U129" s="76"/>
      <c r="V129" s="76"/>
      <c r="W129" s="76"/>
      <c r="X129" s="76"/>
      <c r="Y129" s="76"/>
      <c r="Z129" s="76"/>
    </row>
    <row r="130" spans="1:26" ht="15.75" customHeight="1" x14ac:dyDescent="0.2">
      <c r="A130" s="61" t="s">
        <v>24</v>
      </c>
      <c r="B130" s="55">
        <v>44138</v>
      </c>
      <c r="C130" s="56">
        <f t="shared" ref="C130:C135" si="8">D130-0.0104166666666667</f>
        <v>0.59374999999999989</v>
      </c>
      <c r="D130" s="56">
        <f t="shared" ref="D130:D135" si="9">E130-K130</f>
        <v>0.60416666666666663</v>
      </c>
      <c r="E130" s="56">
        <v>0.66666666666666663</v>
      </c>
      <c r="F130" s="58" t="s">
        <v>27</v>
      </c>
      <c r="G130" s="57" t="s">
        <v>16</v>
      </c>
      <c r="H130" s="58" t="s">
        <v>28</v>
      </c>
      <c r="I130" s="70" t="s">
        <v>293</v>
      </c>
      <c r="J130" s="71" t="s">
        <v>294</v>
      </c>
      <c r="K130" s="60">
        <v>6.25E-2</v>
      </c>
      <c r="L130" s="58"/>
      <c r="M130" s="58" t="s">
        <v>20</v>
      </c>
      <c r="N130" s="58" t="s">
        <v>21</v>
      </c>
      <c r="O130" s="17"/>
      <c r="P130" s="17"/>
      <c r="Q130" s="17"/>
      <c r="R130" s="17"/>
      <c r="S130" s="17"/>
      <c r="T130" s="76"/>
      <c r="U130" s="76"/>
      <c r="V130" s="76"/>
      <c r="W130" s="76"/>
      <c r="X130" s="76"/>
      <c r="Y130" s="76"/>
      <c r="Z130" s="76"/>
    </row>
    <row r="131" spans="1:26" ht="15.75" customHeight="1" x14ac:dyDescent="0.2">
      <c r="A131" s="61" t="s">
        <v>24</v>
      </c>
      <c r="B131" s="55">
        <v>44138</v>
      </c>
      <c r="C131" s="56">
        <f t="shared" si="8"/>
        <v>0.61458333333333326</v>
      </c>
      <c r="D131" s="56">
        <f t="shared" si="9"/>
        <v>0.625</v>
      </c>
      <c r="E131" s="56">
        <v>0.69791666666666663</v>
      </c>
      <c r="F131" s="56" t="s">
        <v>27</v>
      </c>
      <c r="G131" s="64" t="s">
        <v>46</v>
      </c>
      <c r="H131" s="58" t="s">
        <v>160</v>
      </c>
      <c r="I131" s="65" t="s">
        <v>295</v>
      </c>
      <c r="J131" s="66" t="s">
        <v>296</v>
      </c>
      <c r="K131" s="60">
        <v>7.2916666666666671E-2</v>
      </c>
      <c r="L131" s="58"/>
      <c r="M131" s="58" t="s">
        <v>20</v>
      </c>
      <c r="N131" s="67" t="s">
        <v>21</v>
      </c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.75" customHeight="1" x14ac:dyDescent="0.2">
      <c r="A132" s="29" t="s">
        <v>38</v>
      </c>
      <c r="B132" s="10">
        <v>44139</v>
      </c>
      <c r="C132" s="11">
        <f t="shared" si="8"/>
        <v>0.42708333333333331</v>
      </c>
      <c r="D132" s="11">
        <f t="shared" si="9"/>
        <v>0.4375</v>
      </c>
      <c r="E132" s="11">
        <v>0.5</v>
      </c>
      <c r="F132" s="11" t="s">
        <v>15</v>
      </c>
      <c r="G132" s="37" t="s">
        <v>16</v>
      </c>
      <c r="H132" s="13" t="s">
        <v>17</v>
      </c>
      <c r="I132" s="37" t="s">
        <v>297</v>
      </c>
      <c r="J132" s="15" t="s">
        <v>298</v>
      </c>
      <c r="K132" s="16">
        <v>6.25E-2</v>
      </c>
      <c r="L132" s="13"/>
      <c r="M132" s="13" t="s">
        <v>20</v>
      </c>
      <c r="N132" s="13" t="s">
        <v>21</v>
      </c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.75" customHeight="1" x14ac:dyDescent="0.2">
      <c r="A133" s="40" t="s">
        <v>38</v>
      </c>
      <c r="B133" s="31">
        <v>44139</v>
      </c>
      <c r="C133" s="11">
        <f t="shared" si="8"/>
        <v>0.48958333333333331</v>
      </c>
      <c r="D133" s="11">
        <f t="shared" si="9"/>
        <v>0.5</v>
      </c>
      <c r="E133" s="140">
        <v>0.5625</v>
      </c>
      <c r="F133" s="13" t="s">
        <v>15</v>
      </c>
      <c r="G133" s="38" t="s">
        <v>46</v>
      </c>
      <c r="H133" s="13" t="s">
        <v>270</v>
      </c>
      <c r="I133" s="38" t="s">
        <v>299</v>
      </c>
      <c r="J133" s="43" t="s">
        <v>300</v>
      </c>
      <c r="K133" s="16">
        <v>6.25E-2</v>
      </c>
      <c r="L133" s="13"/>
      <c r="M133" s="13" t="s">
        <v>20</v>
      </c>
      <c r="N133" s="28" t="s">
        <v>21</v>
      </c>
      <c r="O133" s="76"/>
      <c r="P133" s="76"/>
      <c r="Q133" s="76"/>
      <c r="R133" s="76"/>
      <c r="S133" s="76"/>
      <c r="T133" s="17"/>
      <c r="U133" s="17"/>
      <c r="V133" s="17"/>
      <c r="W133" s="17"/>
      <c r="X133" s="17"/>
      <c r="Y133" s="17"/>
      <c r="Z133" s="17"/>
    </row>
    <row r="134" spans="1:26" ht="15.75" customHeight="1" x14ac:dyDescent="0.2">
      <c r="A134" s="29" t="s">
        <v>38</v>
      </c>
      <c r="B134" s="10">
        <v>44139</v>
      </c>
      <c r="C134" s="11">
        <f t="shared" si="8"/>
        <v>0.48958333333333331</v>
      </c>
      <c r="D134" s="11">
        <f t="shared" si="9"/>
        <v>0.5</v>
      </c>
      <c r="E134" s="11">
        <v>0.5625</v>
      </c>
      <c r="F134" s="13" t="s">
        <v>15</v>
      </c>
      <c r="G134" s="38" t="s">
        <v>46</v>
      </c>
      <c r="H134" s="13" t="s">
        <v>160</v>
      </c>
      <c r="I134" s="38" t="s">
        <v>301</v>
      </c>
      <c r="J134" s="27" t="s">
        <v>302</v>
      </c>
      <c r="K134" s="16">
        <v>6.25E-2</v>
      </c>
      <c r="L134" s="13"/>
      <c r="M134" s="13" t="s">
        <v>52</v>
      </c>
      <c r="N134" s="28" t="s">
        <v>21</v>
      </c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.75" customHeight="1" x14ac:dyDescent="0.2">
      <c r="A135" s="29" t="s">
        <v>38</v>
      </c>
      <c r="B135" s="31">
        <v>44139</v>
      </c>
      <c r="C135" s="11">
        <f t="shared" si="8"/>
        <v>0.61458333333333315</v>
      </c>
      <c r="D135" s="11">
        <f t="shared" si="9"/>
        <v>0.62499999999999989</v>
      </c>
      <c r="E135" s="32">
        <v>0.68055555555555547</v>
      </c>
      <c r="F135" s="11" t="s">
        <v>27</v>
      </c>
      <c r="G135" s="38" t="s">
        <v>46</v>
      </c>
      <c r="H135" s="13" t="s">
        <v>160</v>
      </c>
      <c r="I135" s="39" t="s">
        <v>303</v>
      </c>
      <c r="J135" s="27" t="s">
        <v>304</v>
      </c>
      <c r="K135" s="16">
        <v>5.5555555555555552E-2</v>
      </c>
      <c r="L135" s="13"/>
      <c r="M135" s="13" t="s">
        <v>20</v>
      </c>
      <c r="N135" s="28" t="s">
        <v>21</v>
      </c>
      <c r="O135" s="17"/>
      <c r="P135" s="17"/>
      <c r="Q135" s="17"/>
      <c r="R135" s="17"/>
      <c r="S135" s="17"/>
      <c r="T135" s="76"/>
      <c r="U135" s="76"/>
      <c r="V135" s="76"/>
      <c r="W135" s="76"/>
      <c r="X135" s="76"/>
      <c r="Y135" s="76"/>
      <c r="Z135" s="76"/>
    </row>
    <row r="136" spans="1:26" ht="15.75" customHeight="1" x14ac:dyDescent="0.2">
      <c r="A136" s="78" t="s">
        <v>38</v>
      </c>
      <c r="B136" s="79">
        <v>44139</v>
      </c>
      <c r="C136" s="80">
        <v>0.61458333333333337</v>
      </c>
      <c r="D136" s="81">
        <v>0.625</v>
      </c>
      <c r="E136" s="81">
        <f t="shared" ref="E136:E145" si="10">D136+K136</f>
        <v>0.70833333333333337</v>
      </c>
      <c r="F136" s="82"/>
      <c r="G136" s="83" t="s">
        <v>305</v>
      </c>
      <c r="H136" s="83" t="s">
        <v>306</v>
      </c>
      <c r="I136" s="83" t="s">
        <v>306</v>
      </c>
      <c r="J136" s="84" t="s">
        <v>307</v>
      </c>
      <c r="K136" s="85">
        <v>8.3333333333333329E-2</v>
      </c>
      <c r="L136" s="83"/>
      <c r="M136" s="83" t="s">
        <v>31</v>
      </c>
      <c r="N136" s="83" t="s">
        <v>21</v>
      </c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.75" customHeight="1" x14ac:dyDescent="0.2">
      <c r="A137" s="78" t="s">
        <v>38</v>
      </c>
      <c r="B137" s="79">
        <v>44139</v>
      </c>
      <c r="C137" s="80">
        <v>0.61458333333333337</v>
      </c>
      <c r="D137" s="80">
        <v>0.625</v>
      </c>
      <c r="E137" s="81">
        <f t="shared" si="10"/>
        <v>0.70833333333333337</v>
      </c>
      <c r="F137" s="82"/>
      <c r="G137" s="83" t="s">
        <v>305</v>
      </c>
      <c r="H137" s="83" t="s">
        <v>308</v>
      </c>
      <c r="I137" s="83" t="s">
        <v>308</v>
      </c>
      <c r="J137" s="84" t="s">
        <v>309</v>
      </c>
      <c r="K137" s="85">
        <v>8.3333333333333329E-2</v>
      </c>
      <c r="L137" s="83"/>
      <c r="M137" s="83" t="s">
        <v>31</v>
      </c>
      <c r="N137" s="83" t="s">
        <v>21</v>
      </c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.75" customHeight="1" x14ac:dyDescent="0.2">
      <c r="A138" s="78" t="s">
        <v>38</v>
      </c>
      <c r="B138" s="79">
        <v>44139</v>
      </c>
      <c r="C138" s="80">
        <v>0.61458333333333337</v>
      </c>
      <c r="D138" s="80">
        <v>0.625</v>
      </c>
      <c r="E138" s="81">
        <f t="shared" si="10"/>
        <v>0.70833333333333337</v>
      </c>
      <c r="F138" s="82"/>
      <c r="G138" s="83" t="s">
        <v>305</v>
      </c>
      <c r="H138" s="83" t="s">
        <v>310</v>
      </c>
      <c r="I138" s="83" t="s">
        <v>310</v>
      </c>
      <c r="J138" s="84" t="s">
        <v>311</v>
      </c>
      <c r="K138" s="85">
        <v>8.3333333333333329E-2</v>
      </c>
      <c r="L138" s="83"/>
      <c r="M138" s="83" t="s">
        <v>31</v>
      </c>
      <c r="N138" s="83" t="s">
        <v>21</v>
      </c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.75" customHeight="1" x14ac:dyDescent="0.2">
      <c r="A139" s="78" t="s">
        <v>38</v>
      </c>
      <c r="B139" s="79">
        <v>44139</v>
      </c>
      <c r="C139" s="80">
        <v>0.61458333333333337</v>
      </c>
      <c r="D139" s="80">
        <v>0.625</v>
      </c>
      <c r="E139" s="81">
        <f t="shared" si="10"/>
        <v>0.66666666666666663</v>
      </c>
      <c r="F139" s="82"/>
      <c r="G139" s="83" t="s">
        <v>305</v>
      </c>
      <c r="H139" s="83" t="s">
        <v>312</v>
      </c>
      <c r="I139" s="83" t="s">
        <v>312</v>
      </c>
      <c r="J139" s="84" t="s">
        <v>313</v>
      </c>
      <c r="K139" s="85">
        <v>4.1666666666666664E-2</v>
      </c>
      <c r="L139" s="83"/>
      <c r="M139" s="83" t="s">
        <v>31</v>
      </c>
      <c r="N139" s="83" t="s">
        <v>21</v>
      </c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.75" customHeight="1" x14ac:dyDescent="0.2">
      <c r="A140" s="78" t="s">
        <v>38</v>
      </c>
      <c r="B140" s="79">
        <v>44139</v>
      </c>
      <c r="C140" s="80">
        <v>0.61458333333333337</v>
      </c>
      <c r="D140" s="80">
        <v>0.625</v>
      </c>
      <c r="E140" s="81">
        <f t="shared" si="10"/>
        <v>0.72916666666666663</v>
      </c>
      <c r="F140" s="82"/>
      <c r="G140" s="83" t="s">
        <v>305</v>
      </c>
      <c r="H140" s="83" t="s">
        <v>314</v>
      </c>
      <c r="I140" s="83" t="s">
        <v>314</v>
      </c>
      <c r="J140" s="84" t="s">
        <v>315</v>
      </c>
      <c r="K140" s="85">
        <v>0.10416666666666667</v>
      </c>
      <c r="L140" s="83"/>
      <c r="M140" s="83" t="s">
        <v>31</v>
      </c>
      <c r="N140" s="83" t="s">
        <v>21</v>
      </c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.75" customHeight="1" x14ac:dyDescent="0.2">
      <c r="A141" s="78" t="s">
        <v>38</v>
      </c>
      <c r="B141" s="79">
        <v>44139</v>
      </c>
      <c r="C141" s="80">
        <v>0.61458333333333337</v>
      </c>
      <c r="D141" s="80">
        <v>0.625</v>
      </c>
      <c r="E141" s="81">
        <f t="shared" si="10"/>
        <v>0.70833333333333337</v>
      </c>
      <c r="F141" s="82"/>
      <c r="G141" s="83" t="s">
        <v>305</v>
      </c>
      <c r="H141" s="83" t="s">
        <v>316</v>
      </c>
      <c r="I141" s="83" t="s">
        <v>316</v>
      </c>
      <c r="J141" s="84" t="s">
        <v>317</v>
      </c>
      <c r="K141" s="85">
        <v>8.3333333333333329E-2</v>
      </c>
      <c r="L141" s="83"/>
      <c r="M141" s="83" t="s">
        <v>31</v>
      </c>
      <c r="N141" s="83" t="s">
        <v>21</v>
      </c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.75" customHeight="1" x14ac:dyDescent="0.2">
      <c r="A142" s="78" t="s">
        <v>38</v>
      </c>
      <c r="B142" s="79">
        <v>44139</v>
      </c>
      <c r="C142" s="80">
        <v>0.61458333333333337</v>
      </c>
      <c r="D142" s="80">
        <v>0.625</v>
      </c>
      <c r="E142" s="81">
        <f t="shared" si="10"/>
        <v>0.70833333333333337</v>
      </c>
      <c r="F142" s="82"/>
      <c r="G142" s="83" t="s">
        <v>305</v>
      </c>
      <c r="H142" s="83" t="s">
        <v>318</v>
      </c>
      <c r="I142" s="83" t="s">
        <v>318</v>
      </c>
      <c r="J142" s="84" t="s">
        <v>319</v>
      </c>
      <c r="K142" s="85">
        <v>8.3333333333333329E-2</v>
      </c>
      <c r="L142" s="83"/>
      <c r="M142" s="83" t="s">
        <v>31</v>
      </c>
      <c r="N142" s="83" t="s">
        <v>21</v>
      </c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.75" customHeight="1" x14ac:dyDescent="0.2">
      <c r="A143" s="78" t="s">
        <v>38</v>
      </c>
      <c r="B143" s="79">
        <v>44139</v>
      </c>
      <c r="C143" s="80">
        <v>0.61458333333333337</v>
      </c>
      <c r="D143" s="80">
        <v>0.625</v>
      </c>
      <c r="E143" s="81">
        <f t="shared" si="10"/>
        <v>0.70833333333333337</v>
      </c>
      <c r="F143" s="82"/>
      <c r="G143" s="83" t="s">
        <v>305</v>
      </c>
      <c r="H143" s="83" t="s">
        <v>320</v>
      </c>
      <c r="I143" s="83" t="s">
        <v>320</v>
      </c>
      <c r="J143" s="84" t="s">
        <v>321</v>
      </c>
      <c r="K143" s="85">
        <v>8.3333333333333329E-2</v>
      </c>
      <c r="L143" s="83"/>
      <c r="M143" s="83" t="s">
        <v>31</v>
      </c>
      <c r="N143" s="83" t="s">
        <v>21</v>
      </c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.75" customHeight="1" x14ac:dyDescent="0.2">
      <c r="A144" s="10" t="s">
        <v>38</v>
      </c>
      <c r="B144" s="122">
        <v>44139</v>
      </c>
      <c r="C144" s="123">
        <f t="shared" ref="C144:C175" si="11">D144-0.0104166666666667</f>
        <v>0.61458333333333326</v>
      </c>
      <c r="D144" s="123">
        <v>0.625</v>
      </c>
      <c r="E144" s="123">
        <f t="shared" si="10"/>
        <v>0.64930555555555558</v>
      </c>
      <c r="F144" s="123" t="s">
        <v>27</v>
      </c>
      <c r="G144" s="124" t="s">
        <v>46</v>
      </c>
      <c r="H144" s="125" t="s">
        <v>270</v>
      </c>
      <c r="I144" s="126" t="s">
        <v>456</v>
      </c>
      <c r="J144" s="127" t="s">
        <v>457</v>
      </c>
      <c r="K144" s="128">
        <v>2.4305555555555556E-2</v>
      </c>
      <c r="L144" s="129"/>
      <c r="M144" s="125" t="s">
        <v>31</v>
      </c>
      <c r="N144" s="207" t="s">
        <v>460</v>
      </c>
      <c r="O144" s="132"/>
      <c r="P144" s="132"/>
      <c r="Q144" s="133"/>
      <c r="R144" s="133"/>
      <c r="S144" s="133"/>
      <c r="T144" s="17"/>
      <c r="U144" s="17"/>
      <c r="V144" s="17"/>
      <c r="W144" s="17"/>
      <c r="X144" s="17"/>
      <c r="Y144" s="17"/>
      <c r="Z144" s="17"/>
    </row>
    <row r="145" spans="1:26" ht="15.75" customHeight="1" x14ac:dyDescent="0.2">
      <c r="A145" s="10" t="s">
        <v>38</v>
      </c>
      <c r="B145" s="122">
        <v>44139</v>
      </c>
      <c r="C145" s="123">
        <f t="shared" si="11"/>
        <v>0.63888888888888884</v>
      </c>
      <c r="D145" s="123">
        <v>0.64930555555555558</v>
      </c>
      <c r="E145" s="123">
        <f t="shared" si="10"/>
        <v>0.72222222222222221</v>
      </c>
      <c r="F145" s="123" t="s">
        <v>27</v>
      </c>
      <c r="G145" s="124" t="s">
        <v>46</v>
      </c>
      <c r="H145" s="125" t="s">
        <v>270</v>
      </c>
      <c r="I145" s="126" t="s">
        <v>458</v>
      </c>
      <c r="J145" s="127" t="s">
        <v>459</v>
      </c>
      <c r="K145" s="128">
        <v>7.2916666666666671E-2</v>
      </c>
      <c r="L145" s="129"/>
      <c r="M145" s="125" t="s">
        <v>31</v>
      </c>
      <c r="N145" s="207" t="s">
        <v>460</v>
      </c>
      <c r="O145" s="132"/>
      <c r="P145" s="132"/>
      <c r="Q145" s="133"/>
      <c r="R145" s="133"/>
      <c r="S145" s="133"/>
      <c r="T145" s="17"/>
      <c r="U145" s="17"/>
      <c r="V145" s="17"/>
      <c r="W145" s="17"/>
      <c r="X145" s="17"/>
      <c r="Y145" s="17"/>
      <c r="Z145" s="17"/>
    </row>
    <row r="146" spans="1:26" ht="15.75" customHeight="1" x14ac:dyDescent="0.2">
      <c r="A146" s="61" t="s">
        <v>43</v>
      </c>
      <c r="B146" s="55">
        <v>44140</v>
      </c>
      <c r="C146" s="56">
        <f t="shared" si="11"/>
        <v>0.40625</v>
      </c>
      <c r="D146" s="56">
        <f t="shared" ref="D146:D177" si="12">E146-K146</f>
        <v>0.41666666666666669</v>
      </c>
      <c r="E146" s="56">
        <v>0.5</v>
      </c>
      <c r="F146" s="56" t="s">
        <v>15</v>
      </c>
      <c r="G146" s="57" t="s">
        <v>16</v>
      </c>
      <c r="H146" s="58" t="s">
        <v>17</v>
      </c>
      <c r="I146" s="86" t="s">
        <v>322</v>
      </c>
      <c r="J146" s="71" t="s">
        <v>323</v>
      </c>
      <c r="K146" s="60">
        <v>8.3333333333333329E-2</v>
      </c>
      <c r="L146" s="58"/>
      <c r="M146" s="58" t="s">
        <v>20</v>
      </c>
      <c r="N146" s="58" t="s">
        <v>21</v>
      </c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.75" customHeight="1" x14ac:dyDescent="0.2">
      <c r="A147" s="61" t="s">
        <v>43</v>
      </c>
      <c r="B147" s="55">
        <v>44140</v>
      </c>
      <c r="C147" s="56">
        <f t="shared" si="11"/>
        <v>0.42708333333333331</v>
      </c>
      <c r="D147" s="56">
        <f t="shared" si="12"/>
        <v>0.4375</v>
      </c>
      <c r="E147" s="56">
        <v>0.5</v>
      </c>
      <c r="F147" s="56" t="s">
        <v>15</v>
      </c>
      <c r="G147" s="57" t="s">
        <v>16</v>
      </c>
      <c r="H147" s="58" t="s">
        <v>17</v>
      </c>
      <c r="I147" s="70" t="s">
        <v>328</v>
      </c>
      <c r="J147" s="71" t="s">
        <v>329</v>
      </c>
      <c r="K147" s="60">
        <v>6.25E-2</v>
      </c>
      <c r="L147" s="58"/>
      <c r="M147" s="58" t="s">
        <v>20</v>
      </c>
      <c r="N147" s="58" t="s">
        <v>21</v>
      </c>
      <c r="O147" s="17"/>
      <c r="P147" s="17"/>
      <c r="Q147" s="17"/>
      <c r="R147" s="17"/>
      <c r="S147" s="17"/>
      <c r="T147" s="76"/>
      <c r="U147" s="76"/>
      <c r="V147" s="76"/>
      <c r="W147" s="76"/>
      <c r="X147" s="76"/>
      <c r="Y147" s="76"/>
      <c r="Z147" s="76"/>
    </row>
    <row r="148" spans="1:26" ht="15.75" customHeight="1" x14ac:dyDescent="0.2">
      <c r="A148" s="61" t="s">
        <v>43</v>
      </c>
      <c r="B148" s="55">
        <v>44140</v>
      </c>
      <c r="C148" s="56">
        <f t="shared" si="11"/>
        <v>0.4375</v>
      </c>
      <c r="D148" s="56">
        <f t="shared" si="12"/>
        <v>0.44791666666666669</v>
      </c>
      <c r="E148" s="56">
        <v>0.5</v>
      </c>
      <c r="F148" s="56" t="s">
        <v>15</v>
      </c>
      <c r="G148" s="57" t="s">
        <v>16</v>
      </c>
      <c r="H148" s="58" t="s">
        <v>17</v>
      </c>
      <c r="I148" s="69" t="s">
        <v>330</v>
      </c>
      <c r="J148" s="59" t="s">
        <v>331</v>
      </c>
      <c r="K148" s="60">
        <v>5.2083333333333336E-2</v>
      </c>
      <c r="L148" s="58"/>
      <c r="M148" s="58" t="s">
        <v>20</v>
      </c>
      <c r="N148" s="58" t="s">
        <v>21</v>
      </c>
      <c r="O148" s="17"/>
      <c r="P148" s="17"/>
      <c r="Q148" s="17"/>
      <c r="R148" s="17"/>
      <c r="S148" s="17"/>
      <c r="T148" s="76"/>
      <c r="U148" s="76"/>
      <c r="V148" s="76"/>
      <c r="W148" s="76"/>
      <c r="X148" s="76"/>
      <c r="Y148" s="76"/>
      <c r="Z148" s="76"/>
    </row>
    <row r="149" spans="1:26" ht="15.75" customHeight="1" x14ac:dyDescent="0.2">
      <c r="A149" s="61" t="s">
        <v>43</v>
      </c>
      <c r="B149" s="55">
        <v>44140</v>
      </c>
      <c r="C149" s="56">
        <f t="shared" si="11"/>
        <v>0.44791666666666663</v>
      </c>
      <c r="D149" s="56">
        <f t="shared" si="12"/>
        <v>0.45833333333333331</v>
      </c>
      <c r="E149" s="56">
        <v>0.5</v>
      </c>
      <c r="F149" s="56" t="s">
        <v>15</v>
      </c>
      <c r="G149" s="57" t="s">
        <v>16</v>
      </c>
      <c r="H149" s="58" t="s">
        <v>17</v>
      </c>
      <c r="I149" s="57" t="s">
        <v>334</v>
      </c>
      <c r="J149" s="59" t="s">
        <v>335</v>
      </c>
      <c r="K149" s="60">
        <v>4.1666666666666664E-2</v>
      </c>
      <c r="L149" s="58"/>
      <c r="M149" s="58" t="s">
        <v>20</v>
      </c>
      <c r="N149" s="58" t="s">
        <v>21</v>
      </c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.75" customHeight="1" x14ac:dyDescent="0.2">
      <c r="A150" s="61" t="s">
        <v>43</v>
      </c>
      <c r="B150" s="55">
        <v>44140</v>
      </c>
      <c r="C150" s="56">
        <f t="shared" si="11"/>
        <v>0.44791666666666663</v>
      </c>
      <c r="D150" s="56">
        <f t="shared" si="12"/>
        <v>0.45833333333333331</v>
      </c>
      <c r="E150" s="56">
        <v>0.5</v>
      </c>
      <c r="F150" s="58" t="s">
        <v>15</v>
      </c>
      <c r="G150" s="57" t="s">
        <v>16</v>
      </c>
      <c r="H150" s="58" t="s">
        <v>17</v>
      </c>
      <c r="I150" s="57" t="s">
        <v>332</v>
      </c>
      <c r="J150" s="77" t="s">
        <v>333</v>
      </c>
      <c r="K150" s="60">
        <v>4.1666666666666664E-2</v>
      </c>
      <c r="L150" s="58"/>
      <c r="M150" s="58" t="s">
        <v>20</v>
      </c>
      <c r="N150" s="58" t="s">
        <v>21</v>
      </c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.75" customHeight="1" x14ac:dyDescent="0.2">
      <c r="A151" s="73" t="s">
        <v>43</v>
      </c>
      <c r="B151" s="62">
        <v>44140</v>
      </c>
      <c r="C151" s="56">
        <f t="shared" si="11"/>
        <v>0.48958333333333326</v>
      </c>
      <c r="D151" s="56">
        <f t="shared" si="12"/>
        <v>0.49999999999999994</v>
      </c>
      <c r="E151" s="68">
        <v>0.60416666666666663</v>
      </c>
      <c r="F151" s="58" t="s">
        <v>15</v>
      </c>
      <c r="G151" s="64" t="s">
        <v>46</v>
      </c>
      <c r="H151" s="58" t="s">
        <v>270</v>
      </c>
      <c r="I151" s="64" t="s">
        <v>338</v>
      </c>
      <c r="J151" s="77" t="s">
        <v>339</v>
      </c>
      <c r="K151" s="60">
        <v>0.10416666666666667</v>
      </c>
      <c r="L151" s="58"/>
      <c r="M151" s="58" t="s">
        <v>20</v>
      </c>
      <c r="N151" s="67" t="s">
        <v>21</v>
      </c>
      <c r="O151" s="76"/>
      <c r="P151" s="76"/>
      <c r="Q151" s="76"/>
      <c r="R151" s="76"/>
      <c r="S151" s="76"/>
      <c r="T151" s="17"/>
      <c r="U151" s="17"/>
      <c r="V151" s="17"/>
      <c r="W151" s="17"/>
      <c r="X151" s="17"/>
      <c r="Y151" s="17"/>
      <c r="Z151" s="17"/>
    </row>
    <row r="152" spans="1:26" ht="15.75" customHeight="1" x14ac:dyDescent="0.2">
      <c r="A152" s="73" t="s">
        <v>43</v>
      </c>
      <c r="B152" s="62">
        <v>44140</v>
      </c>
      <c r="C152" s="56">
        <f t="shared" si="11"/>
        <v>0.48958333333333331</v>
      </c>
      <c r="D152" s="56">
        <f t="shared" si="12"/>
        <v>0.5</v>
      </c>
      <c r="E152" s="63">
        <v>0.58333333333333337</v>
      </c>
      <c r="F152" s="58" t="s">
        <v>15</v>
      </c>
      <c r="G152" s="64" t="s">
        <v>46</v>
      </c>
      <c r="H152" s="58" t="s">
        <v>270</v>
      </c>
      <c r="I152" s="64" t="s">
        <v>324</v>
      </c>
      <c r="J152" s="77" t="s">
        <v>325</v>
      </c>
      <c r="K152" s="60">
        <v>8.3333333333333329E-2</v>
      </c>
      <c r="L152" s="58"/>
      <c r="M152" s="58" t="s">
        <v>20</v>
      </c>
      <c r="N152" s="67" t="s">
        <v>21</v>
      </c>
      <c r="O152" s="76"/>
      <c r="P152" s="76"/>
      <c r="Q152" s="76"/>
      <c r="R152" s="76"/>
      <c r="S152" s="76"/>
      <c r="T152" s="17"/>
      <c r="U152" s="17"/>
      <c r="V152" s="17"/>
      <c r="W152" s="17"/>
      <c r="X152" s="17"/>
      <c r="Y152" s="17"/>
      <c r="Z152" s="17"/>
    </row>
    <row r="153" spans="1:26" ht="15.75" customHeight="1" x14ac:dyDescent="0.2">
      <c r="A153" s="73" t="s">
        <v>43</v>
      </c>
      <c r="B153" s="62">
        <v>44140</v>
      </c>
      <c r="C153" s="56">
        <f t="shared" si="11"/>
        <v>0.48958333333333331</v>
      </c>
      <c r="D153" s="56">
        <f t="shared" si="12"/>
        <v>0.5</v>
      </c>
      <c r="E153" s="63">
        <v>0.58333333333333337</v>
      </c>
      <c r="F153" s="58" t="s">
        <v>15</v>
      </c>
      <c r="G153" s="64" t="s">
        <v>46</v>
      </c>
      <c r="H153" s="58" t="s">
        <v>270</v>
      </c>
      <c r="I153" s="64" t="s">
        <v>326</v>
      </c>
      <c r="J153" s="77" t="s">
        <v>327</v>
      </c>
      <c r="K153" s="60">
        <v>8.3333333333333329E-2</v>
      </c>
      <c r="L153" s="58"/>
      <c r="M153" s="58" t="s">
        <v>20</v>
      </c>
      <c r="N153" s="67" t="s">
        <v>21</v>
      </c>
      <c r="O153" s="76"/>
      <c r="P153" s="76"/>
      <c r="Q153" s="76"/>
      <c r="R153" s="76"/>
      <c r="S153" s="76"/>
      <c r="T153" s="17"/>
      <c r="U153" s="17"/>
      <c r="V153" s="17"/>
      <c r="W153" s="17"/>
      <c r="X153" s="17"/>
      <c r="Y153" s="17"/>
      <c r="Z153" s="17"/>
    </row>
    <row r="154" spans="1:26" ht="15.75" customHeight="1" x14ac:dyDescent="0.2">
      <c r="A154" s="73" t="s">
        <v>43</v>
      </c>
      <c r="B154" s="55">
        <v>44140</v>
      </c>
      <c r="C154" s="56">
        <f t="shared" si="11"/>
        <v>0.48958333333333331</v>
      </c>
      <c r="D154" s="56">
        <f t="shared" si="12"/>
        <v>0.5</v>
      </c>
      <c r="E154" s="56">
        <v>0.5625</v>
      </c>
      <c r="F154" s="58" t="s">
        <v>15</v>
      </c>
      <c r="G154" s="64" t="s">
        <v>46</v>
      </c>
      <c r="H154" s="58" t="s">
        <v>160</v>
      </c>
      <c r="I154" s="64" t="s">
        <v>336</v>
      </c>
      <c r="J154" s="66" t="s">
        <v>337</v>
      </c>
      <c r="K154" s="60">
        <v>6.25E-2</v>
      </c>
      <c r="L154" s="58"/>
      <c r="M154" s="58" t="s">
        <v>20</v>
      </c>
      <c r="N154" s="67" t="s">
        <v>21</v>
      </c>
      <c r="O154" s="17"/>
      <c r="P154" s="17"/>
      <c r="Q154" s="17"/>
      <c r="R154" s="17"/>
      <c r="S154" s="17"/>
      <c r="T154" s="76"/>
      <c r="U154" s="76"/>
      <c r="V154" s="76"/>
      <c r="W154" s="76"/>
      <c r="X154" s="76"/>
      <c r="Y154" s="76"/>
      <c r="Z154" s="76"/>
    </row>
    <row r="155" spans="1:26" ht="15.75" customHeight="1" x14ac:dyDescent="0.2">
      <c r="A155" s="61" t="s">
        <v>43</v>
      </c>
      <c r="B155" s="55">
        <v>44140</v>
      </c>
      <c r="C155" s="56">
        <f t="shared" si="11"/>
        <v>0.60416666666666652</v>
      </c>
      <c r="D155" s="56">
        <f t="shared" si="12"/>
        <v>0.61458333333333326</v>
      </c>
      <c r="E155" s="68">
        <v>0.66666666666666663</v>
      </c>
      <c r="F155" s="56" t="s">
        <v>27</v>
      </c>
      <c r="G155" s="57" t="s">
        <v>16</v>
      </c>
      <c r="H155" s="58" t="s">
        <v>28</v>
      </c>
      <c r="I155" s="143" t="s">
        <v>344</v>
      </c>
      <c r="J155" s="59" t="s">
        <v>345</v>
      </c>
      <c r="K155" s="60">
        <v>5.2083333333333336E-2</v>
      </c>
      <c r="L155" s="58"/>
      <c r="M155" s="58" t="s">
        <v>20</v>
      </c>
      <c r="N155" s="58" t="s">
        <v>21</v>
      </c>
      <c r="O155" s="17"/>
      <c r="P155" s="17"/>
      <c r="Q155" s="17"/>
      <c r="R155" s="17"/>
      <c r="S155" s="17"/>
      <c r="T155" s="76"/>
      <c r="U155" s="76"/>
      <c r="V155" s="76"/>
      <c r="W155" s="76"/>
      <c r="X155" s="76"/>
      <c r="Y155" s="76"/>
      <c r="Z155" s="76"/>
    </row>
    <row r="156" spans="1:26" ht="15.75" customHeight="1" x14ac:dyDescent="0.2">
      <c r="A156" s="73" t="s">
        <v>43</v>
      </c>
      <c r="B156" s="62">
        <v>44140</v>
      </c>
      <c r="C156" s="56">
        <f t="shared" si="11"/>
        <v>0.61458333333333326</v>
      </c>
      <c r="D156" s="56">
        <f t="shared" si="12"/>
        <v>0.625</v>
      </c>
      <c r="E156" s="68">
        <v>0.6875</v>
      </c>
      <c r="F156" s="58" t="s">
        <v>27</v>
      </c>
      <c r="G156" s="64" t="s">
        <v>46</v>
      </c>
      <c r="H156" s="58" t="s">
        <v>270</v>
      </c>
      <c r="I156" s="64" t="s">
        <v>342</v>
      </c>
      <c r="J156" s="77" t="s">
        <v>343</v>
      </c>
      <c r="K156" s="60">
        <v>6.25E-2</v>
      </c>
      <c r="L156" s="58"/>
      <c r="M156" s="58" t="s">
        <v>20</v>
      </c>
      <c r="N156" s="67" t="s">
        <v>21</v>
      </c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 spans="1:26" ht="15.75" customHeight="1" x14ac:dyDescent="0.2">
      <c r="A157" s="73" t="s">
        <v>43</v>
      </c>
      <c r="B157" s="145">
        <v>44140</v>
      </c>
      <c r="C157" s="56">
        <f t="shared" si="11"/>
        <v>0.61458333333333326</v>
      </c>
      <c r="D157" s="56">
        <f t="shared" si="12"/>
        <v>0.625</v>
      </c>
      <c r="E157" s="68">
        <v>0.70833333333333337</v>
      </c>
      <c r="F157" s="87" t="s">
        <v>27</v>
      </c>
      <c r="G157" s="146" t="s">
        <v>46</v>
      </c>
      <c r="H157" s="87" t="s">
        <v>270</v>
      </c>
      <c r="I157" s="146" t="s">
        <v>340</v>
      </c>
      <c r="J157" s="144" t="s">
        <v>341</v>
      </c>
      <c r="K157" s="88">
        <v>8.3333333333333329E-2</v>
      </c>
      <c r="L157" s="87"/>
      <c r="M157" s="87" t="s">
        <v>20</v>
      </c>
      <c r="N157" s="67" t="s">
        <v>21</v>
      </c>
      <c r="O157" s="76"/>
      <c r="P157" s="76"/>
      <c r="Q157" s="76"/>
      <c r="R157" s="76"/>
      <c r="S157" s="76"/>
      <c r="T157" s="17"/>
      <c r="U157" s="17"/>
      <c r="V157" s="17"/>
      <c r="W157" s="17"/>
      <c r="X157" s="17"/>
      <c r="Y157" s="17"/>
      <c r="Z157" s="17"/>
    </row>
    <row r="158" spans="1:26" ht="15.75" customHeight="1" x14ac:dyDescent="0.2">
      <c r="A158" s="61" t="s">
        <v>43</v>
      </c>
      <c r="B158" s="55">
        <v>44140</v>
      </c>
      <c r="C158" s="56">
        <f t="shared" si="11"/>
        <v>0.74999999999999989</v>
      </c>
      <c r="D158" s="56">
        <f t="shared" si="12"/>
        <v>0.76041666666666663</v>
      </c>
      <c r="E158" s="56">
        <v>0.8125</v>
      </c>
      <c r="F158" s="89" t="s">
        <v>346</v>
      </c>
      <c r="G158" s="57" t="s">
        <v>16</v>
      </c>
      <c r="H158" s="58" t="s">
        <v>17</v>
      </c>
      <c r="I158" s="69" t="s">
        <v>347</v>
      </c>
      <c r="J158" s="77" t="s">
        <v>348</v>
      </c>
      <c r="K158" s="60">
        <v>5.2083333333333336E-2</v>
      </c>
      <c r="L158" s="58"/>
      <c r="M158" s="58" t="s">
        <v>20</v>
      </c>
      <c r="N158" s="58" t="s">
        <v>21</v>
      </c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.75" customHeight="1" x14ac:dyDescent="0.2">
      <c r="A159" s="10" t="s">
        <v>14</v>
      </c>
      <c r="B159" s="10">
        <v>44141</v>
      </c>
      <c r="C159" s="11">
        <f t="shared" si="11"/>
        <v>0.40625</v>
      </c>
      <c r="D159" s="11">
        <f t="shared" si="12"/>
        <v>0.41666666666666669</v>
      </c>
      <c r="E159" s="11">
        <v>0.5</v>
      </c>
      <c r="F159" s="11" t="s">
        <v>15</v>
      </c>
      <c r="G159" s="37" t="s">
        <v>16</v>
      </c>
      <c r="H159" s="13" t="s">
        <v>17</v>
      </c>
      <c r="I159" s="37" t="s">
        <v>352</v>
      </c>
      <c r="J159" s="15" t="s">
        <v>353</v>
      </c>
      <c r="K159" s="16">
        <v>8.3333333333333329E-2</v>
      </c>
      <c r="L159" s="13"/>
      <c r="M159" s="13" t="s">
        <v>20</v>
      </c>
      <c r="N159" s="13" t="s">
        <v>21</v>
      </c>
      <c r="O159" s="17"/>
      <c r="P159" s="17"/>
      <c r="Q159" s="17"/>
      <c r="R159" s="17"/>
      <c r="S159" s="17"/>
      <c r="T159" s="76"/>
      <c r="U159" s="76"/>
      <c r="V159" s="76"/>
      <c r="W159" s="76"/>
      <c r="X159" s="76"/>
      <c r="Y159" s="76"/>
      <c r="Z159" s="76"/>
    </row>
    <row r="160" spans="1:26" ht="15.75" customHeight="1" x14ac:dyDescent="0.2">
      <c r="A160" s="40" t="s">
        <v>14</v>
      </c>
      <c r="B160" s="31">
        <v>44141</v>
      </c>
      <c r="C160" s="11">
        <f t="shared" si="11"/>
        <v>0.48958333333333331</v>
      </c>
      <c r="D160" s="11">
        <f t="shared" si="12"/>
        <v>0.5</v>
      </c>
      <c r="E160" s="32">
        <v>0.58333333333333337</v>
      </c>
      <c r="F160" s="13" t="s">
        <v>15</v>
      </c>
      <c r="G160" s="38" t="s">
        <v>46</v>
      </c>
      <c r="H160" s="13" t="s">
        <v>270</v>
      </c>
      <c r="I160" s="38" t="s">
        <v>349</v>
      </c>
      <c r="J160" s="43" t="s">
        <v>350</v>
      </c>
      <c r="K160" s="16">
        <v>8.3333333333333329E-2</v>
      </c>
      <c r="L160" s="13"/>
      <c r="M160" s="13" t="s">
        <v>20</v>
      </c>
      <c r="N160" s="28" t="s">
        <v>21</v>
      </c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 ht="15.75" customHeight="1" x14ac:dyDescent="0.2">
      <c r="A161" s="40" t="s">
        <v>14</v>
      </c>
      <c r="B161" s="31">
        <v>44141</v>
      </c>
      <c r="C161" s="11">
        <f t="shared" si="11"/>
        <v>0.48958333333333331</v>
      </c>
      <c r="D161" s="11">
        <f t="shared" si="12"/>
        <v>0.5</v>
      </c>
      <c r="E161" s="32">
        <v>0.58333333333333337</v>
      </c>
      <c r="F161" s="13" t="s">
        <v>15</v>
      </c>
      <c r="G161" s="38" t="s">
        <v>46</v>
      </c>
      <c r="H161" s="13" t="s">
        <v>270</v>
      </c>
      <c r="I161" s="38" t="s">
        <v>351</v>
      </c>
      <c r="J161" s="43" t="s">
        <v>461</v>
      </c>
      <c r="K161" s="16">
        <v>8.3333333333333329E-2</v>
      </c>
      <c r="L161" s="13"/>
      <c r="M161" s="13" t="s">
        <v>20</v>
      </c>
      <c r="N161" s="28" t="s">
        <v>21</v>
      </c>
      <c r="O161" s="76"/>
      <c r="P161" s="76"/>
      <c r="Q161" s="76"/>
      <c r="R161" s="76"/>
      <c r="S161" s="76"/>
      <c r="T161" s="17"/>
      <c r="U161" s="17"/>
      <c r="V161" s="17"/>
      <c r="W161" s="17"/>
      <c r="X161" s="17"/>
      <c r="Y161" s="17"/>
      <c r="Z161" s="17"/>
    </row>
    <row r="162" spans="1:26" ht="15.75" customHeight="1" x14ac:dyDescent="0.2">
      <c r="A162" s="10" t="s">
        <v>14</v>
      </c>
      <c r="B162" s="10">
        <v>44141</v>
      </c>
      <c r="C162" s="11">
        <f t="shared" si="11"/>
        <v>0.59374999999999989</v>
      </c>
      <c r="D162" s="11">
        <f t="shared" si="12"/>
        <v>0.60416666666666663</v>
      </c>
      <c r="E162" s="30">
        <v>0.66666666666666663</v>
      </c>
      <c r="F162" s="11" t="s">
        <v>27</v>
      </c>
      <c r="G162" s="37" t="s">
        <v>16</v>
      </c>
      <c r="H162" s="13" t="s">
        <v>17</v>
      </c>
      <c r="I162" s="37" t="s">
        <v>356</v>
      </c>
      <c r="J162" s="15" t="s">
        <v>357</v>
      </c>
      <c r="K162" s="16">
        <v>6.25E-2</v>
      </c>
      <c r="L162" s="13"/>
      <c r="M162" s="13" t="s">
        <v>20</v>
      </c>
      <c r="N162" s="13" t="s">
        <v>21</v>
      </c>
      <c r="O162" s="17"/>
      <c r="P162" s="17"/>
      <c r="Q162" s="17"/>
      <c r="R162" s="17"/>
      <c r="S162" s="17"/>
      <c r="T162" s="76"/>
      <c r="U162" s="76"/>
      <c r="V162" s="76"/>
      <c r="W162" s="76"/>
      <c r="X162" s="76"/>
      <c r="Y162" s="76"/>
      <c r="Z162" s="76"/>
    </row>
    <row r="163" spans="1:26" ht="15.75" customHeight="1" x14ac:dyDescent="0.2">
      <c r="A163" s="40" t="s">
        <v>14</v>
      </c>
      <c r="B163" s="31">
        <v>44141</v>
      </c>
      <c r="C163" s="11">
        <f t="shared" si="11"/>
        <v>0.61458333333333326</v>
      </c>
      <c r="D163" s="11">
        <f t="shared" si="12"/>
        <v>0.625</v>
      </c>
      <c r="E163" s="30">
        <v>0.70833333333333337</v>
      </c>
      <c r="F163" s="13" t="s">
        <v>27</v>
      </c>
      <c r="G163" s="38" t="s">
        <v>46</v>
      </c>
      <c r="H163" s="13" t="s">
        <v>270</v>
      </c>
      <c r="I163" s="38" t="s">
        <v>354</v>
      </c>
      <c r="J163" s="43" t="s">
        <v>355</v>
      </c>
      <c r="K163" s="16">
        <v>8.3333333333333329E-2</v>
      </c>
      <c r="L163" s="13"/>
      <c r="M163" s="13" t="s">
        <v>20</v>
      </c>
      <c r="N163" s="28" t="s">
        <v>21</v>
      </c>
      <c r="O163" s="76"/>
      <c r="P163" s="76"/>
      <c r="Q163" s="76"/>
      <c r="R163" s="76"/>
      <c r="S163" s="76"/>
      <c r="T163" s="17"/>
      <c r="U163" s="17"/>
      <c r="V163" s="17"/>
      <c r="W163" s="17"/>
      <c r="X163" s="17"/>
      <c r="Y163" s="17"/>
      <c r="Z163" s="17"/>
    </row>
    <row r="164" spans="1:26" ht="15.75" customHeight="1" x14ac:dyDescent="0.2">
      <c r="A164" s="61" t="s">
        <v>74</v>
      </c>
      <c r="B164" s="55">
        <v>44144</v>
      </c>
      <c r="C164" s="56">
        <f t="shared" si="11"/>
        <v>0.40625</v>
      </c>
      <c r="D164" s="56">
        <f t="shared" si="12"/>
        <v>0.41666666666666669</v>
      </c>
      <c r="E164" s="56">
        <v>0.5</v>
      </c>
      <c r="F164" s="56" t="s">
        <v>15</v>
      </c>
      <c r="G164" s="57" t="s">
        <v>16</v>
      </c>
      <c r="H164" s="58" t="s">
        <v>28</v>
      </c>
      <c r="I164" s="57" t="s">
        <v>358</v>
      </c>
      <c r="J164" s="59" t="s">
        <v>359</v>
      </c>
      <c r="K164" s="60">
        <v>8.3333333333333329E-2</v>
      </c>
      <c r="L164" s="58"/>
      <c r="M164" s="58" t="s">
        <v>20</v>
      </c>
      <c r="N164" s="58" t="s">
        <v>21</v>
      </c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.75" customHeight="1" x14ac:dyDescent="0.2">
      <c r="A165" s="55" t="s">
        <v>74</v>
      </c>
      <c r="B165" s="55">
        <v>44144</v>
      </c>
      <c r="C165" s="56">
        <f t="shared" si="11"/>
        <v>0.42708333333333331</v>
      </c>
      <c r="D165" s="56">
        <f t="shared" si="12"/>
        <v>0.4375</v>
      </c>
      <c r="E165" s="56">
        <v>0.5</v>
      </c>
      <c r="F165" s="56" t="s">
        <v>15</v>
      </c>
      <c r="G165" s="57" t="s">
        <v>16</v>
      </c>
      <c r="H165" s="58" t="s">
        <v>17</v>
      </c>
      <c r="I165" s="57" t="s">
        <v>360</v>
      </c>
      <c r="J165" s="59" t="s">
        <v>361</v>
      </c>
      <c r="K165" s="60">
        <v>6.25E-2</v>
      </c>
      <c r="L165" s="58"/>
      <c r="M165" s="58" t="s">
        <v>20</v>
      </c>
      <c r="N165" s="58" t="s">
        <v>21</v>
      </c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.75" customHeight="1" x14ac:dyDescent="0.2">
      <c r="A166" s="73" t="s">
        <v>74</v>
      </c>
      <c r="B166" s="62">
        <v>44144</v>
      </c>
      <c r="C166" s="56">
        <f t="shared" si="11"/>
        <v>0.48958333333333331</v>
      </c>
      <c r="D166" s="56">
        <f t="shared" si="12"/>
        <v>0.5</v>
      </c>
      <c r="E166" s="63">
        <v>0.5625</v>
      </c>
      <c r="F166" s="58" t="s">
        <v>15</v>
      </c>
      <c r="G166" s="64" t="s">
        <v>46</v>
      </c>
      <c r="H166" s="58" t="s">
        <v>270</v>
      </c>
      <c r="I166" s="64" t="s">
        <v>362</v>
      </c>
      <c r="J166" s="77" t="s">
        <v>363</v>
      </c>
      <c r="K166" s="60">
        <v>6.25E-2</v>
      </c>
      <c r="L166" s="58"/>
      <c r="M166" s="58" t="s">
        <v>20</v>
      </c>
      <c r="N166" s="67" t="s">
        <v>21</v>
      </c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spans="1:26" ht="15.75" customHeight="1" x14ac:dyDescent="0.2">
      <c r="A167" s="73" t="s">
        <v>74</v>
      </c>
      <c r="B167" s="55">
        <v>44144</v>
      </c>
      <c r="C167" s="56">
        <f t="shared" si="11"/>
        <v>0.48958333333333331</v>
      </c>
      <c r="D167" s="56">
        <f t="shared" si="12"/>
        <v>0.5</v>
      </c>
      <c r="E167" s="56">
        <v>0.55555555555555558</v>
      </c>
      <c r="F167" s="56" t="s">
        <v>15</v>
      </c>
      <c r="G167" s="64" t="s">
        <v>46</v>
      </c>
      <c r="H167" s="58" t="s">
        <v>160</v>
      </c>
      <c r="I167" s="65" t="s">
        <v>364</v>
      </c>
      <c r="J167" s="66" t="s">
        <v>365</v>
      </c>
      <c r="K167" s="60">
        <v>5.5555555555555552E-2</v>
      </c>
      <c r="L167" s="58"/>
      <c r="M167" s="58" t="s">
        <v>20</v>
      </c>
      <c r="N167" s="67" t="s">
        <v>21</v>
      </c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.75" customHeight="1" x14ac:dyDescent="0.2">
      <c r="A168" s="61" t="s">
        <v>74</v>
      </c>
      <c r="B168" s="55">
        <v>44144</v>
      </c>
      <c r="C168" s="56">
        <f t="shared" si="11"/>
        <v>0.57291666666666652</v>
      </c>
      <c r="D168" s="56">
        <f t="shared" si="12"/>
        <v>0.58333333333333326</v>
      </c>
      <c r="E168" s="56">
        <v>0.66666666666666663</v>
      </c>
      <c r="F168" s="56" t="s">
        <v>27</v>
      </c>
      <c r="G168" s="57" t="s">
        <v>16</v>
      </c>
      <c r="H168" s="58" t="s">
        <v>28</v>
      </c>
      <c r="I168" s="57" t="s">
        <v>366</v>
      </c>
      <c r="J168" s="59" t="s">
        <v>367</v>
      </c>
      <c r="K168" s="60">
        <v>8.3333333333333329E-2</v>
      </c>
      <c r="L168" s="58"/>
      <c r="M168" s="58" t="s">
        <v>20</v>
      </c>
      <c r="N168" s="58" t="s">
        <v>21</v>
      </c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.75" customHeight="1" x14ac:dyDescent="0.2">
      <c r="A169" s="73" t="s">
        <v>74</v>
      </c>
      <c r="B169" s="62">
        <v>44144</v>
      </c>
      <c r="C169" s="56">
        <f t="shared" si="11"/>
        <v>0.61458333333333326</v>
      </c>
      <c r="D169" s="56">
        <f t="shared" si="12"/>
        <v>0.625</v>
      </c>
      <c r="E169" s="68">
        <v>0.6875</v>
      </c>
      <c r="F169" s="58" t="s">
        <v>27</v>
      </c>
      <c r="G169" s="64" t="s">
        <v>46</v>
      </c>
      <c r="H169" s="58" t="s">
        <v>270</v>
      </c>
      <c r="I169" s="64" t="s">
        <v>368</v>
      </c>
      <c r="J169" s="77" t="s">
        <v>369</v>
      </c>
      <c r="K169" s="60">
        <v>6.25E-2</v>
      </c>
      <c r="L169" s="58"/>
      <c r="M169" s="58" t="s">
        <v>20</v>
      </c>
      <c r="N169" s="67" t="s">
        <v>21</v>
      </c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spans="1:26" ht="15.75" customHeight="1" x14ac:dyDescent="0.2">
      <c r="A170" s="73" t="s">
        <v>74</v>
      </c>
      <c r="B170" s="55">
        <v>44144</v>
      </c>
      <c r="C170" s="56">
        <f t="shared" si="11"/>
        <v>0.61458333333333326</v>
      </c>
      <c r="D170" s="56">
        <f t="shared" si="12"/>
        <v>0.625</v>
      </c>
      <c r="E170" s="56">
        <v>0.75</v>
      </c>
      <c r="F170" s="58" t="s">
        <v>27</v>
      </c>
      <c r="G170" s="64" t="s">
        <v>46</v>
      </c>
      <c r="H170" s="58" t="s">
        <v>160</v>
      </c>
      <c r="I170" s="64" t="s">
        <v>370</v>
      </c>
      <c r="J170" s="74" t="s">
        <v>371</v>
      </c>
      <c r="K170" s="60">
        <v>0.125</v>
      </c>
      <c r="L170" s="58"/>
      <c r="M170" s="58" t="s">
        <v>20</v>
      </c>
      <c r="N170" s="67" t="s">
        <v>21</v>
      </c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.75" customHeight="1" x14ac:dyDescent="0.2">
      <c r="A171" s="40" t="s">
        <v>24</v>
      </c>
      <c r="B171" s="31">
        <v>44145</v>
      </c>
      <c r="C171" s="11">
        <f t="shared" si="11"/>
        <v>0.48958333333333331</v>
      </c>
      <c r="D171" s="11">
        <f t="shared" si="12"/>
        <v>0.5</v>
      </c>
      <c r="E171" s="32">
        <v>0.58333333333333337</v>
      </c>
      <c r="F171" s="13" t="s">
        <v>15</v>
      </c>
      <c r="G171" s="38" t="s">
        <v>46</v>
      </c>
      <c r="H171" s="13" t="s">
        <v>270</v>
      </c>
      <c r="I171" s="38" t="s">
        <v>372</v>
      </c>
      <c r="J171" s="43" t="s">
        <v>373</v>
      </c>
      <c r="K171" s="16">
        <v>8.3333333333333329E-2</v>
      </c>
      <c r="L171" s="13"/>
      <c r="M171" s="13" t="s">
        <v>20</v>
      </c>
      <c r="N171" s="28" t="s">
        <v>21</v>
      </c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spans="1:26" ht="15.75" customHeight="1" x14ac:dyDescent="0.2">
      <c r="A172" s="40" t="s">
        <v>24</v>
      </c>
      <c r="B172" s="31">
        <v>44145</v>
      </c>
      <c r="C172" s="11">
        <f t="shared" si="11"/>
        <v>0.48958333333333331</v>
      </c>
      <c r="D172" s="11">
        <f t="shared" si="12"/>
        <v>0.5</v>
      </c>
      <c r="E172" s="32">
        <v>0.58333333333333337</v>
      </c>
      <c r="F172" s="13" t="s">
        <v>15</v>
      </c>
      <c r="G172" s="38" t="s">
        <v>46</v>
      </c>
      <c r="H172" s="13" t="s">
        <v>270</v>
      </c>
      <c r="I172" s="38" t="s">
        <v>374</v>
      </c>
      <c r="J172" s="43" t="s">
        <v>462</v>
      </c>
      <c r="K172" s="16">
        <v>8.3333333333333329E-2</v>
      </c>
      <c r="L172" s="13"/>
      <c r="M172" s="13" t="s">
        <v>20</v>
      </c>
      <c r="N172" s="28" t="s">
        <v>21</v>
      </c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spans="1:26" ht="15.75" customHeight="1" x14ac:dyDescent="0.2">
      <c r="A173" s="40" t="s">
        <v>24</v>
      </c>
      <c r="B173" s="31">
        <v>44145</v>
      </c>
      <c r="C173" s="11">
        <f t="shared" si="11"/>
        <v>0.48958333333333331</v>
      </c>
      <c r="D173" s="11">
        <f t="shared" si="12"/>
        <v>0.5</v>
      </c>
      <c r="E173" s="32">
        <v>0.55555555555555558</v>
      </c>
      <c r="F173" s="11" t="s">
        <v>15</v>
      </c>
      <c r="G173" s="38" t="s">
        <v>46</v>
      </c>
      <c r="H173" s="13" t="s">
        <v>160</v>
      </c>
      <c r="I173" s="90" t="s">
        <v>375</v>
      </c>
      <c r="J173" s="43" t="s">
        <v>376</v>
      </c>
      <c r="K173" s="16">
        <v>5.5555555555555552E-2</v>
      </c>
      <c r="L173" s="13"/>
      <c r="M173" s="13" t="s">
        <v>20</v>
      </c>
      <c r="N173" s="28" t="s">
        <v>21</v>
      </c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.75" customHeight="1" x14ac:dyDescent="0.2">
      <c r="A174" s="10" t="s">
        <v>24</v>
      </c>
      <c r="B174" s="10">
        <v>44145</v>
      </c>
      <c r="C174" s="11">
        <f t="shared" si="11"/>
        <v>0.62499999999999989</v>
      </c>
      <c r="D174" s="11">
        <f t="shared" si="12"/>
        <v>0.63541666666666663</v>
      </c>
      <c r="E174" s="30">
        <v>0.66666666666666663</v>
      </c>
      <c r="F174" s="11" t="s">
        <v>27</v>
      </c>
      <c r="G174" s="37" t="s">
        <v>16</v>
      </c>
      <c r="H174" s="13" t="s">
        <v>17</v>
      </c>
      <c r="I174" s="37" t="s">
        <v>377</v>
      </c>
      <c r="J174" s="15" t="s">
        <v>378</v>
      </c>
      <c r="K174" s="16">
        <v>3.125E-2</v>
      </c>
      <c r="L174" s="13"/>
      <c r="M174" s="13" t="s">
        <v>20</v>
      </c>
      <c r="N174" s="13" t="s">
        <v>21</v>
      </c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.75" customHeight="1" x14ac:dyDescent="0.2">
      <c r="A175" s="61" t="s">
        <v>38</v>
      </c>
      <c r="B175" s="55">
        <v>44146</v>
      </c>
      <c r="C175" s="56">
        <f t="shared" si="11"/>
        <v>0.44791666666666663</v>
      </c>
      <c r="D175" s="56">
        <f t="shared" si="12"/>
        <v>0.45833333333333331</v>
      </c>
      <c r="E175" s="56">
        <v>0.5</v>
      </c>
      <c r="F175" s="56" t="s">
        <v>15</v>
      </c>
      <c r="G175" s="94" t="s">
        <v>16</v>
      </c>
      <c r="H175" s="58" t="s">
        <v>28</v>
      </c>
      <c r="I175" s="94" t="s">
        <v>381</v>
      </c>
      <c r="J175" s="59" t="s">
        <v>382</v>
      </c>
      <c r="K175" s="92">
        <v>4.1666666666666664E-2</v>
      </c>
      <c r="L175" s="58"/>
      <c r="M175" s="58" t="s">
        <v>20</v>
      </c>
      <c r="N175" s="58" t="s">
        <v>21</v>
      </c>
      <c r="O175" s="17"/>
      <c r="P175" s="17"/>
      <c r="Q175" s="17"/>
      <c r="R175" s="17"/>
      <c r="S175" s="17"/>
      <c r="T175" s="76"/>
      <c r="U175" s="76"/>
      <c r="V175" s="76"/>
      <c r="W175" s="76"/>
      <c r="X175" s="76"/>
      <c r="Y175" s="76"/>
      <c r="Z175" s="76"/>
    </row>
    <row r="176" spans="1:26" ht="15.75" customHeight="1" x14ac:dyDescent="0.2">
      <c r="A176" s="73" t="s">
        <v>38</v>
      </c>
      <c r="B176" s="62">
        <v>44146</v>
      </c>
      <c r="C176" s="56">
        <f t="shared" ref="C176:C204" si="13">D176-0.0104166666666667</f>
        <v>0.48958333333333326</v>
      </c>
      <c r="D176" s="56">
        <f t="shared" si="12"/>
        <v>0.49999999999999994</v>
      </c>
      <c r="E176" s="99">
        <v>0.54861111111111105</v>
      </c>
      <c r="F176" s="58" t="s">
        <v>15</v>
      </c>
      <c r="G176" s="91" t="s">
        <v>46</v>
      </c>
      <c r="H176" s="58" t="s">
        <v>270</v>
      </c>
      <c r="I176" s="91" t="s">
        <v>379</v>
      </c>
      <c r="J176" s="77" t="s">
        <v>380</v>
      </c>
      <c r="K176" s="92">
        <v>4.8611111111111112E-2</v>
      </c>
      <c r="L176" s="58"/>
      <c r="M176" s="58" t="s">
        <v>20</v>
      </c>
      <c r="N176" s="67" t="s">
        <v>21</v>
      </c>
      <c r="O176" s="76"/>
      <c r="P176" s="76"/>
      <c r="Q176" s="76"/>
      <c r="R176" s="76"/>
      <c r="S176" s="76"/>
      <c r="T176" s="17"/>
      <c r="U176" s="17"/>
      <c r="V176" s="17"/>
      <c r="W176" s="17"/>
      <c r="X176" s="17"/>
      <c r="Y176" s="17"/>
      <c r="Z176" s="17"/>
    </row>
    <row r="177" spans="1:26" ht="15.75" customHeight="1" x14ac:dyDescent="0.2">
      <c r="A177" s="73" t="s">
        <v>38</v>
      </c>
      <c r="B177" s="62">
        <v>44146</v>
      </c>
      <c r="C177" s="56">
        <f t="shared" si="13"/>
        <v>0.61458333333333326</v>
      </c>
      <c r="D177" s="56">
        <f t="shared" si="12"/>
        <v>0.625</v>
      </c>
      <c r="E177" s="68">
        <v>0.6875</v>
      </c>
      <c r="F177" s="58" t="s">
        <v>27</v>
      </c>
      <c r="G177" s="91" t="s">
        <v>46</v>
      </c>
      <c r="H177" s="58" t="s">
        <v>270</v>
      </c>
      <c r="I177" s="91" t="s">
        <v>383</v>
      </c>
      <c r="J177" s="77" t="s">
        <v>384</v>
      </c>
      <c r="K177" s="92">
        <v>6.25E-2</v>
      </c>
      <c r="L177" s="58"/>
      <c r="M177" s="58" t="s">
        <v>20</v>
      </c>
      <c r="N177" s="67" t="s">
        <v>21</v>
      </c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 spans="1:26" ht="15.75" customHeight="1" x14ac:dyDescent="0.2">
      <c r="A178" s="40" t="s">
        <v>43</v>
      </c>
      <c r="B178" s="31">
        <v>44147</v>
      </c>
      <c r="C178" s="11">
        <f t="shared" si="13"/>
        <v>0.48958333333333331</v>
      </c>
      <c r="D178" s="11">
        <f t="shared" ref="D178:D205" si="14">E178-K178</f>
        <v>0.5</v>
      </c>
      <c r="E178" s="32">
        <v>0.55208333333333337</v>
      </c>
      <c r="F178" s="13" t="s">
        <v>15</v>
      </c>
      <c r="G178" s="95" t="s">
        <v>46</v>
      </c>
      <c r="H178" s="13" t="s">
        <v>270</v>
      </c>
      <c r="I178" s="95" t="s">
        <v>387</v>
      </c>
      <c r="J178" s="43" t="s">
        <v>388</v>
      </c>
      <c r="K178" s="96">
        <v>5.2083333333333336E-2</v>
      </c>
      <c r="L178" s="13"/>
      <c r="M178" s="13" t="s">
        <v>20</v>
      </c>
      <c r="N178" s="28" t="s">
        <v>21</v>
      </c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 spans="1:26" ht="15.75" customHeight="1" x14ac:dyDescent="0.2">
      <c r="A179" s="40" t="s">
        <v>43</v>
      </c>
      <c r="B179" s="31">
        <v>44147</v>
      </c>
      <c r="C179" s="11">
        <f t="shared" si="13"/>
        <v>0.48958333333333331</v>
      </c>
      <c r="D179" s="11">
        <f t="shared" si="14"/>
        <v>0.5</v>
      </c>
      <c r="E179" s="32">
        <v>0.5625</v>
      </c>
      <c r="F179" s="13" t="s">
        <v>15</v>
      </c>
      <c r="G179" s="95" t="s">
        <v>46</v>
      </c>
      <c r="H179" s="13" t="s">
        <v>270</v>
      </c>
      <c r="I179" s="95" t="s">
        <v>385</v>
      </c>
      <c r="J179" s="43" t="s">
        <v>386</v>
      </c>
      <c r="K179" s="96">
        <v>6.25E-2</v>
      </c>
      <c r="L179" s="13"/>
      <c r="M179" s="13" t="s">
        <v>20</v>
      </c>
      <c r="N179" s="28" t="s">
        <v>21</v>
      </c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 spans="1:26" ht="15.75" customHeight="1" x14ac:dyDescent="0.2">
      <c r="A180" s="10" t="s">
        <v>43</v>
      </c>
      <c r="B180" s="10">
        <v>44147</v>
      </c>
      <c r="C180" s="11">
        <f t="shared" si="13"/>
        <v>0.62499999999999989</v>
      </c>
      <c r="D180" s="11">
        <f t="shared" si="14"/>
        <v>0.63541666666666663</v>
      </c>
      <c r="E180" s="11">
        <v>0.66666666666666663</v>
      </c>
      <c r="F180" s="13" t="s">
        <v>27</v>
      </c>
      <c r="G180" s="97" t="s">
        <v>16</v>
      </c>
      <c r="H180" s="13" t="s">
        <v>17</v>
      </c>
      <c r="I180" s="97" t="s">
        <v>389</v>
      </c>
      <c r="J180" s="15" t="s">
        <v>390</v>
      </c>
      <c r="K180" s="96">
        <v>3.125E-2</v>
      </c>
      <c r="L180" s="13"/>
      <c r="M180" s="13" t="s">
        <v>20</v>
      </c>
      <c r="N180" s="13" t="s">
        <v>21</v>
      </c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.75" customHeight="1" x14ac:dyDescent="0.2">
      <c r="A181" s="29" t="s">
        <v>43</v>
      </c>
      <c r="B181" s="10">
        <v>44147</v>
      </c>
      <c r="C181" s="11">
        <f t="shared" si="13"/>
        <v>0.62499999999999989</v>
      </c>
      <c r="D181" s="11">
        <f t="shared" si="14"/>
        <v>0.63541666666666663</v>
      </c>
      <c r="E181" s="30">
        <v>0.66666666666666663</v>
      </c>
      <c r="F181" s="11" t="s">
        <v>27</v>
      </c>
      <c r="G181" s="97" t="s">
        <v>16</v>
      </c>
      <c r="H181" s="13" t="s">
        <v>17</v>
      </c>
      <c r="I181" s="98" t="s">
        <v>391</v>
      </c>
      <c r="J181" s="15" t="s">
        <v>392</v>
      </c>
      <c r="K181" s="96">
        <v>3.125E-2</v>
      </c>
      <c r="L181" s="13"/>
      <c r="M181" s="13" t="s">
        <v>20</v>
      </c>
      <c r="N181" s="13" t="s">
        <v>21</v>
      </c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.75" customHeight="1" x14ac:dyDescent="0.2">
      <c r="A182" s="73" t="s">
        <v>14</v>
      </c>
      <c r="B182" s="62">
        <v>44148</v>
      </c>
      <c r="C182" s="56">
        <f t="shared" si="13"/>
        <v>0.48958333333333331</v>
      </c>
      <c r="D182" s="56">
        <f t="shared" si="14"/>
        <v>0.5</v>
      </c>
      <c r="E182" s="99">
        <v>0.58333333333333337</v>
      </c>
      <c r="F182" s="58" t="s">
        <v>15</v>
      </c>
      <c r="G182" s="91" t="s">
        <v>46</v>
      </c>
      <c r="H182" s="58" t="s">
        <v>270</v>
      </c>
      <c r="I182" s="91" t="s">
        <v>393</v>
      </c>
      <c r="J182" s="77" t="s">
        <v>394</v>
      </c>
      <c r="K182" s="92">
        <v>8.3333333333333329E-2</v>
      </c>
      <c r="L182" s="58"/>
      <c r="M182" s="58" t="s">
        <v>20</v>
      </c>
      <c r="N182" s="67" t="s">
        <v>21</v>
      </c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spans="1:26" ht="15.75" customHeight="1" x14ac:dyDescent="0.2">
      <c r="A183" s="73" t="s">
        <v>14</v>
      </c>
      <c r="B183" s="62">
        <v>44148</v>
      </c>
      <c r="C183" s="56">
        <f t="shared" si="13"/>
        <v>0.48958333333333331</v>
      </c>
      <c r="D183" s="56">
        <f t="shared" si="14"/>
        <v>0.5</v>
      </c>
      <c r="E183" s="99">
        <v>0.58333333333333337</v>
      </c>
      <c r="F183" s="58" t="s">
        <v>15</v>
      </c>
      <c r="G183" s="91" t="s">
        <v>46</v>
      </c>
      <c r="H183" s="58" t="s">
        <v>270</v>
      </c>
      <c r="I183" s="91" t="s">
        <v>395</v>
      </c>
      <c r="J183" s="77" t="s">
        <v>463</v>
      </c>
      <c r="K183" s="92">
        <v>8.3333333333333329E-2</v>
      </c>
      <c r="L183" s="58"/>
      <c r="M183" s="58" t="s">
        <v>20</v>
      </c>
      <c r="N183" s="67" t="s">
        <v>21</v>
      </c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spans="1:26" ht="15.75" customHeight="1" x14ac:dyDescent="0.2">
      <c r="A184" s="73" t="s">
        <v>14</v>
      </c>
      <c r="B184" s="62">
        <v>44148</v>
      </c>
      <c r="C184" s="56">
        <f t="shared" si="13"/>
        <v>0.61458333333333326</v>
      </c>
      <c r="D184" s="56">
        <f t="shared" si="14"/>
        <v>0.625</v>
      </c>
      <c r="E184" s="100">
        <v>0.6875</v>
      </c>
      <c r="F184" s="58" t="s">
        <v>27</v>
      </c>
      <c r="G184" s="91" t="s">
        <v>46</v>
      </c>
      <c r="H184" s="58" t="s">
        <v>270</v>
      </c>
      <c r="I184" s="91" t="s">
        <v>396</v>
      </c>
      <c r="J184" s="77" t="s">
        <v>397</v>
      </c>
      <c r="K184" s="92">
        <v>6.25E-2</v>
      </c>
      <c r="L184" s="58"/>
      <c r="M184" s="58" t="s">
        <v>20</v>
      </c>
      <c r="N184" s="67" t="s">
        <v>21</v>
      </c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 spans="1:26" ht="15.75" customHeight="1" x14ac:dyDescent="0.2">
      <c r="A185" s="29" t="s">
        <v>74</v>
      </c>
      <c r="B185" s="10">
        <v>44151</v>
      </c>
      <c r="C185" s="11">
        <f t="shared" si="13"/>
        <v>0.45833333333333331</v>
      </c>
      <c r="D185" s="11">
        <f t="shared" si="14"/>
        <v>0.46875</v>
      </c>
      <c r="E185" s="102">
        <v>0.5</v>
      </c>
      <c r="F185" s="11" t="s">
        <v>15</v>
      </c>
      <c r="G185" s="97" t="s">
        <v>16</v>
      </c>
      <c r="H185" s="13" t="s">
        <v>17</v>
      </c>
      <c r="I185" s="97" t="s">
        <v>408</v>
      </c>
      <c r="J185" s="15" t="s">
        <v>409</v>
      </c>
      <c r="K185" s="96">
        <v>3.125E-2</v>
      </c>
      <c r="L185" s="13"/>
      <c r="M185" s="13" t="s">
        <v>20</v>
      </c>
      <c r="N185" s="13" t="s">
        <v>21</v>
      </c>
      <c r="O185" s="17"/>
      <c r="P185" s="17"/>
      <c r="Q185" s="17"/>
      <c r="R185" s="17"/>
      <c r="S185" s="17"/>
      <c r="T185" s="76"/>
      <c r="U185" s="76"/>
      <c r="V185" s="76"/>
      <c r="W185" s="76"/>
      <c r="X185" s="76"/>
      <c r="Y185" s="76"/>
      <c r="Z185" s="76"/>
    </row>
    <row r="186" spans="1:26" ht="15.75" customHeight="1" x14ac:dyDescent="0.2">
      <c r="A186" s="29" t="s">
        <v>74</v>
      </c>
      <c r="B186" s="10">
        <v>44151</v>
      </c>
      <c r="C186" s="11">
        <f t="shared" si="13"/>
        <v>0.45833333333333331</v>
      </c>
      <c r="D186" s="11">
        <f t="shared" si="14"/>
        <v>0.46875</v>
      </c>
      <c r="E186" s="102">
        <v>0.5</v>
      </c>
      <c r="F186" s="11" t="s">
        <v>15</v>
      </c>
      <c r="G186" s="97" t="s">
        <v>16</v>
      </c>
      <c r="H186" s="13" t="s">
        <v>17</v>
      </c>
      <c r="I186" s="97" t="s">
        <v>410</v>
      </c>
      <c r="J186" s="15" t="s">
        <v>411</v>
      </c>
      <c r="K186" s="96">
        <v>3.125E-2</v>
      </c>
      <c r="L186" s="13"/>
      <c r="M186" s="13" t="s">
        <v>20</v>
      </c>
      <c r="N186" s="13" t="s">
        <v>21</v>
      </c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.75" customHeight="1" x14ac:dyDescent="0.2">
      <c r="A187" s="29" t="s">
        <v>74</v>
      </c>
      <c r="B187" s="10">
        <v>44151</v>
      </c>
      <c r="C187" s="11">
        <f t="shared" si="13"/>
        <v>0.45833333333333331</v>
      </c>
      <c r="D187" s="11">
        <f t="shared" si="14"/>
        <v>0.46875</v>
      </c>
      <c r="E187" s="102">
        <v>0.5</v>
      </c>
      <c r="F187" s="13" t="s">
        <v>15</v>
      </c>
      <c r="G187" s="97" t="s">
        <v>16</v>
      </c>
      <c r="H187" s="13" t="s">
        <v>17</v>
      </c>
      <c r="I187" s="97" t="s">
        <v>400</v>
      </c>
      <c r="J187" s="43" t="s">
        <v>401</v>
      </c>
      <c r="K187" s="96">
        <v>3.125E-2</v>
      </c>
      <c r="L187" s="13"/>
      <c r="M187" s="13" t="s">
        <v>20</v>
      </c>
      <c r="N187" s="13" t="s">
        <v>21</v>
      </c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.75" customHeight="1" x14ac:dyDescent="0.2">
      <c r="A188" s="29" t="s">
        <v>74</v>
      </c>
      <c r="B188" s="10">
        <v>44151</v>
      </c>
      <c r="C188" s="11">
        <f t="shared" si="13"/>
        <v>0.45833333333333331</v>
      </c>
      <c r="D188" s="11">
        <f t="shared" si="14"/>
        <v>0.46875</v>
      </c>
      <c r="E188" s="102">
        <v>0.5</v>
      </c>
      <c r="F188" s="13" t="s">
        <v>15</v>
      </c>
      <c r="G188" s="97" t="s">
        <v>16</v>
      </c>
      <c r="H188" s="13" t="s">
        <v>17</v>
      </c>
      <c r="I188" s="103" t="s">
        <v>402</v>
      </c>
      <c r="J188" s="43" t="s">
        <v>403</v>
      </c>
      <c r="K188" s="96">
        <v>3.125E-2</v>
      </c>
      <c r="L188" s="13"/>
      <c r="M188" s="13" t="s">
        <v>20</v>
      </c>
      <c r="N188" s="13" t="s">
        <v>21</v>
      </c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.75" customHeight="1" x14ac:dyDescent="0.2">
      <c r="A189" s="29" t="s">
        <v>74</v>
      </c>
      <c r="B189" s="10">
        <v>44151</v>
      </c>
      <c r="C189" s="11">
        <f t="shared" si="13"/>
        <v>0.45833333333333331</v>
      </c>
      <c r="D189" s="11">
        <f t="shared" si="14"/>
        <v>0.46875</v>
      </c>
      <c r="E189" s="102">
        <v>0.5</v>
      </c>
      <c r="F189" s="11" t="s">
        <v>15</v>
      </c>
      <c r="G189" s="97" t="s">
        <v>16</v>
      </c>
      <c r="H189" s="13" t="s">
        <v>17</v>
      </c>
      <c r="I189" s="104" t="s">
        <v>404</v>
      </c>
      <c r="J189" s="52" t="s">
        <v>405</v>
      </c>
      <c r="K189" s="96">
        <v>3.125E-2</v>
      </c>
      <c r="L189" s="13"/>
      <c r="M189" s="13" t="s">
        <v>20</v>
      </c>
      <c r="N189" s="13" t="s">
        <v>21</v>
      </c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.75" customHeight="1" x14ac:dyDescent="0.2">
      <c r="A190" s="29" t="s">
        <v>74</v>
      </c>
      <c r="B190" s="10">
        <v>44151</v>
      </c>
      <c r="C190" s="11">
        <f t="shared" si="13"/>
        <v>0.45833333333333331</v>
      </c>
      <c r="D190" s="11">
        <f t="shared" si="14"/>
        <v>0.46875</v>
      </c>
      <c r="E190" s="102">
        <v>0.5</v>
      </c>
      <c r="F190" s="11" t="s">
        <v>15</v>
      </c>
      <c r="G190" s="97" t="s">
        <v>16</v>
      </c>
      <c r="H190" s="13" t="s">
        <v>17</v>
      </c>
      <c r="I190" s="105" t="s">
        <v>406</v>
      </c>
      <c r="J190" s="52" t="s">
        <v>407</v>
      </c>
      <c r="K190" s="96">
        <v>3.125E-2</v>
      </c>
      <c r="L190" s="13"/>
      <c r="M190" s="13" t="s">
        <v>20</v>
      </c>
      <c r="N190" s="13" t="s">
        <v>21</v>
      </c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.75" customHeight="1" x14ac:dyDescent="0.2">
      <c r="A191" s="40" t="s">
        <v>74</v>
      </c>
      <c r="B191" s="31">
        <v>44151</v>
      </c>
      <c r="C191" s="11">
        <f t="shared" si="13"/>
        <v>0.48958333333333331</v>
      </c>
      <c r="D191" s="11">
        <f t="shared" si="14"/>
        <v>0.5</v>
      </c>
      <c r="E191" s="101">
        <v>0.5625</v>
      </c>
      <c r="F191" s="13" t="s">
        <v>15</v>
      </c>
      <c r="G191" s="95" t="s">
        <v>46</v>
      </c>
      <c r="H191" s="13" t="s">
        <v>270</v>
      </c>
      <c r="I191" s="95" t="s">
        <v>398</v>
      </c>
      <c r="J191" s="43" t="s">
        <v>399</v>
      </c>
      <c r="K191" s="96">
        <v>6.25E-2</v>
      </c>
      <c r="L191" s="13"/>
      <c r="M191" s="13" t="s">
        <v>20</v>
      </c>
      <c r="N191" s="28" t="s">
        <v>21</v>
      </c>
      <c r="O191" s="76"/>
      <c r="P191" s="76"/>
      <c r="Q191" s="76"/>
      <c r="R191" s="76"/>
      <c r="S191" s="76"/>
      <c r="T191" s="17"/>
      <c r="U191" s="17"/>
      <c r="V191" s="17"/>
      <c r="W191" s="17"/>
      <c r="X191" s="17"/>
      <c r="Y191" s="17"/>
      <c r="Z191" s="17"/>
    </row>
    <row r="192" spans="1:26" ht="15.75" customHeight="1" x14ac:dyDescent="0.2">
      <c r="A192" s="40" t="s">
        <v>74</v>
      </c>
      <c r="B192" s="31">
        <v>44151</v>
      </c>
      <c r="C192" s="11">
        <f t="shared" si="13"/>
        <v>0.61458333333333326</v>
      </c>
      <c r="D192" s="11">
        <f t="shared" si="14"/>
        <v>0.625</v>
      </c>
      <c r="E192" s="30">
        <v>0.6875</v>
      </c>
      <c r="F192" s="13" t="s">
        <v>27</v>
      </c>
      <c r="G192" s="95" t="s">
        <v>46</v>
      </c>
      <c r="H192" s="13" t="s">
        <v>270</v>
      </c>
      <c r="I192" s="95" t="s">
        <v>412</v>
      </c>
      <c r="J192" s="43" t="s">
        <v>413</v>
      </c>
      <c r="K192" s="96">
        <v>6.25E-2</v>
      </c>
      <c r="L192" s="13"/>
      <c r="M192" s="13" t="s">
        <v>20</v>
      </c>
      <c r="N192" s="28" t="s">
        <v>21</v>
      </c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 spans="1:26" ht="15.75" customHeight="1" x14ac:dyDescent="0.2">
      <c r="A193" s="55" t="s">
        <v>24</v>
      </c>
      <c r="B193" s="55">
        <v>44152</v>
      </c>
      <c r="C193" s="56">
        <f t="shared" si="13"/>
        <v>0.44791666666666663</v>
      </c>
      <c r="D193" s="56">
        <f t="shared" si="14"/>
        <v>0.45833333333333331</v>
      </c>
      <c r="E193" s="93">
        <v>0.5</v>
      </c>
      <c r="F193" s="58" t="s">
        <v>15</v>
      </c>
      <c r="G193" s="94" t="s">
        <v>16</v>
      </c>
      <c r="H193" s="58" t="s">
        <v>28</v>
      </c>
      <c r="I193" s="106" t="s">
        <v>416</v>
      </c>
      <c r="J193" s="71" t="s">
        <v>417</v>
      </c>
      <c r="K193" s="92">
        <v>4.1666666666666664E-2</v>
      </c>
      <c r="L193" s="58"/>
      <c r="M193" s="58" t="s">
        <v>20</v>
      </c>
      <c r="N193" s="58" t="s">
        <v>21</v>
      </c>
      <c r="O193" s="17"/>
      <c r="P193" s="17"/>
      <c r="Q193" s="17"/>
      <c r="R193" s="17"/>
      <c r="S193" s="17"/>
      <c r="T193" s="76"/>
      <c r="U193" s="76"/>
      <c r="V193" s="76"/>
      <c r="W193" s="76"/>
      <c r="X193" s="76"/>
      <c r="Y193" s="76"/>
      <c r="Z193" s="76"/>
    </row>
    <row r="194" spans="1:26" ht="15.75" customHeight="1" x14ac:dyDescent="0.2">
      <c r="A194" s="73" t="s">
        <v>24</v>
      </c>
      <c r="B194" s="62">
        <v>44152</v>
      </c>
      <c r="C194" s="56">
        <f t="shared" si="13"/>
        <v>0.48958333333333326</v>
      </c>
      <c r="D194" s="56">
        <f t="shared" si="14"/>
        <v>0.49999999999999994</v>
      </c>
      <c r="E194" s="99">
        <v>0.57291666666666663</v>
      </c>
      <c r="F194" s="58" t="s">
        <v>15</v>
      </c>
      <c r="G194" s="91" t="s">
        <v>46</v>
      </c>
      <c r="H194" s="58" t="s">
        <v>270</v>
      </c>
      <c r="I194" s="91" t="s">
        <v>414</v>
      </c>
      <c r="J194" s="77" t="s">
        <v>415</v>
      </c>
      <c r="K194" s="92">
        <v>7.2916666666666671E-2</v>
      </c>
      <c r="L194" s="58"/>
      <c r="M194" s="58" t="s">
        <v>20</v>
      </c>
      <c r="N194" s="67" t="s">
        <v>21</v>
      </c>
      <c r="O194" s="76"/>
      <c r="P194" s="76"/>
      <c r="Q194" s="76"/>
      <c r="R194" s="76"/>
      <c r="S194" s="76"/>
      <c r="T194" s="17"/>
      <c r="U194" s="17"/>
      <c r="V194" s="17"/>
      <c r="W194" s="17"/>
      <c r="X194" s="17"/>
      <c r="Y194" s="17"/>
      <c r="Z194" s="17"/>
    </row>
    <row r="195" spans="1:26" ht="15.75" customHeight="1" x14ac:dyDescent="0.2">
      <c r="A195" s="73" t="s">
        <v>24</v>
      </c>
      <c r="B195" s="62">
        <v>44152</v>
      </c>
      <c r="C195" s="56">
        <f t="shared" si="13"/>
        <v>0.61458333333333326</v>
      </c>
      <c r="D195" s="56">
        <f t="shared" si="14"/>
        <v>0.625</v>
      </c>
      <c r="E195" s="100">
        <v>0.6875</v>
      </c>
      <c r="F195" s="58" t="s">
        <v>27</v>
      </c>
      <c r="G195" s="91" t="s">
        <v>46</v>
      </c>
      <c r="H195" s="58" t="s">
        <v>270</v>
      </c>
      <c r="I195" s="91" t="s">
        <v>418</v>
      </c>
      <c r="J195" s="77" t="s">
        <v>419</v>
      </c>
      <c r="K195" s="92">
        <v>6.25E-2</v>
      </c>
      <c r="L195" s="58"/>
      <c r="M195" s="58" t="s">
        <v>20</v>
      </c>
      <c r="N195" s="67" t="s">
        <v>21</v>
      </c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spans="1:26" ht="15.75" customHeight="1" x14ac:dyDescent="0.2">
      <c r="A196" s="61" t="s">
        <v>24</v>
      </c>
      <c r="B196" s="55">
        <v>44152</v>
      </c>
      <c r="C196" s="56">
        <f t="shared" si="13"/>
        <v>0.61458333333333326</v>
      </c>
      <c r="D196" s="56">
        <f t="shared" si="14"/>
        <v>0.625</v>
      </c>
      <c r="E196" s="68">
        <v>0.66666666666666663</v>
      </c>
      <c r="F196" s="56" t="s">
        <v>27</v>
      </c>
      <c r="G196" s="94" t="s">
        <v>16</v>
      </c>
      <c r="H196" s="58" t="s">
        <v>28</v>
      </c>
      <c r="I196" s="107" t="s">
        <v>420</v>
      </c>
      <c r="J196" s="59" t="s">
        <v>421</v>
      </c>
      <c r="K196" s="92">
        <v>4.1666666666666664E-2</v>
      </c>
      <c r="L196" s="58"/>
      <c r="M196" s="58" t="s">
        <v>20</v>
      </c>
      <c r="N196" s="58" t="s">
        <v>21</v>
      </c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.75" customHeight="1" x14ac:dyDescent="0.2">
      <c r="A197" s="55" t="s">
        <v>24</v>
      </c>
      <c r="B197" s="55">
        <v>44152</v>
      </c>
      <c r="C197" s="56">
        <f t="shared" si="13"/>
        <v>0.62499999999999989</v>
      </c>
      <c r="D197" s="56">
        <f t="shared" si="14"/>
        <v>0.63541666666666663</v>
      </c>
      <c r="E197" s="93">
        <v>0.66666666666666663</v>
      </c>
      <c r="F197" s="56" t="s">
        <v>27</v>
      </c>
      <c r="G197" s="94" t="s">
        <v>16</v>
      </c>
      <c r="H197" s="58" t="s">
        <v>17</v>
      </c>
      <c r="I197" s="94" t="s">
        <v>422</v>
      </c>
      <c r="J197" s="59" t="s">
        <v>423</v>
      </c>
      <c r="K197" s="92">
        <v>3.125E-2</v>
      </c>
      <c r="L197" s="58"/>
      <c r="M197" s="58" t="s">
        <v>20</v>
      </c>
      <c r="N197" s="58" t="s">
        <v>21</v>
      </c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.75" customHeight="1" x14ac:dyDescent="0.2">
      <c r="A198" s="55" t="s">
        <v>24</v>
      </c>
      <c r="B198" s="55">
        <v>44152</v>
      </c>
      <c r="C198" s="56">
        <f t="shared" si="13"/>
        <v>0.62499999999999989</v>
      </c>
      <c r="D198" s="56">
        <f t="shared" si="14"/>
        <v>0.63541666666666663</v>
      </c>
      <c r="E198" s="68">
        <v>0.66666666666666663</v>
      </c>
      <c r="F198" s="56" t="s">
        <v>27</v>
      </c>
      <c r="G198" s="94" t="s">
        <v>16</v>
      </c>
      <c r="H198" s="58" t="s">
        <v>17</v>
      </c>
      <c r="I198" s="94" t="s">
        <v>424</v>
      </c>
      <c r="J198" s="59" t="s">
        <v>425</v>
      </c>
      <c r="K198" s="92">
        <v>3.125E-2</v>
      </c>
      <c r="L198" s="58"/>
      <c r="M198" s="58" t="s">
        <v>20</v>
      </c>
      <c r="N198" s="58" t="s">
        <v>21</v>
      </c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.75" customHeight="1" x14ac:dyDescent="0.2">
      <c r="A199" s="10" t="s">
        <v>38</v>
      </c>
      <c r="B199" s="10">
        <v>44153</v>
      </c>
      <c r="C199" s="11">
        <f t="shared" si="13"/>
        <v>0.4375</v>
      </c>
      <c r="D199" s="11">
        <f t="shared" si="14"/>
        <v>0.44791666666666669</v>
      </c>
      <c r="E199" s="11">
        <v>0.5</v>
      </c>
      <c r="F199" s="11" t="s">
        <v>15</v>
      </c>
      <c r="G199" s="97" t="s">
        <v>16</v>
      </c>
      <c r="H199" s="13" t="s">
        <v>28</v>
      </c>
      <c r="I199" s="97" t="s">
        <v>428</v>
      </c>
      <c r="J199" s="15" t="s">
        <v>429</v>
      </c>
      <c r="K199" s="96">
        <v>5.2083333333333336E-2</v>
      </c>
      <c r="L199" s="13"/>
      <c r="M199" s="13" t="s">
        <v>20</v>
      </c>
      <c r="N199" s="13" t="s">
        <v>21</v>
      </c>
      <c r="O199" s="17"/>
      <c r="P199" s="17"/>
      <c r="Q199" s="17"/>
      <c r="R199" s="17"/>
      <c r="S199" s="17"/>
      <c r="T199" s="76"/>
      <c r="U199" s="76"/>
      <c r="V199" s="76"/>
      <c r="W199" s="76"/>
      <c r="X199" s="76"/>
      <c r="Y199" s="76"/>
      <c r="Z199" s="76"/>
    </row>
    <row r="200" spans="1:26" ht="15.75" customHeight="1" x14ac:dyDescent="0.2">
      <c r="A200" s="40" t="s">
        <v>38</v>
      </c>
      <c r="B200" s="31">
        <v>44153</v>
      </c>
      <c r="C200" s="11">
        <f t="shared" si="13"/>
        <v>0.48958333333333331</v>
      </c>
      <c r="D200" s="11">
        <f t="shared" si="14"/>
        <v>0.5</v>
      </c>
      <c r="E200" s="101">
        <v>0.55208333333333337</v>
      </c>
      <c r="F200" s="13" t="s">
        <v>15</v>
      </c>
      <c r="G200" s="95" t="s">
        <v>46</v>
      </c>
      <c r="H200" s="13" t="s">
        <v>270</v>
      </c>
      <c r="I200" s="95" t="s">
        <v>426</v>
      </c>
      <c r="J200" s="43" t="s">
        <v>427</v>
      </c>
      <c r="K200" s="96">
        <v>5.2083333333333336E-2</v>
      </c>
      <c r="L200" s="13"/>
      <c r="M200" s="13" t="s">
        <v>20</v>
      </c>
      <c r="N200" s="28" t="s">
        <v>21</v>
      </c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spans="1:26" ht="15.75" customHeight="1" x14ac:dyDescent="0.2">
      <c r="A201" s="29" t="s">
        <v>38</v>
      </c>
      <c r="B201" s="10">
        <v>44153</v>
      </c>
      <c r="C201" s="11">
        <f t="shared" si="13"/>
        <v>0.60416666666666652</v>
      </c>
      <c r="D201" s="11">
        <f t="shared" si="14"/>
        <v>0.61458333333333326</v>
      </c>
      <c r="E201" s="102">
        <v>0.66666666666666663</v>
      </c>
      <c r="F201" s="11" t="s">
        <v>27</v>
      </c>
      <c r="G201" s="97" t="s">
        <v>16</v>
      </c>
      <c r="H201" s="13" t="s">
        <v>28</v>
      </c>
      <c r="I201" s="97" t="s">
        <v>430</v>
      </c>
      <c r="J201" s="15" t="s">
        <v>431</v>
      </c>
      <c r="K201" s="96">
        <v>5.2083333333333336E-2</v>
      </c>
      <c r="L201" s="13"/>
      <c r="M201" s="13" t="s">
        <v>20</v>
      </c>
      <c r="N201" s="13" t="s">
        <v>21</v>
      </c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.75" customHeight="1" x14ac:dyDescent="0.2">
      <c r="A202" s="73" t="s">
        <v>43</v>
      </c>
      <c r="B202" s="62">
        <v>44154</v>
      </c>
      <c r="C202" s="56">
        <f t="shared" si="13"/>
        <v>0.48958333333333331</v>
      </c>
      <c r="D202" s="56">
        <f t="shared" si="14"/>
        <v>0.5</v>
      </c>
      <c r="E202" s="99">
        <v>0.58333333333333337</v>
      </c>
      <c r="F202" s="58" t="s">
        <v>15</v>
      </c>
      <c r="G202" s="91" t="s">
        <v>46</v>
      </c>
      <c r="H202" s="58" t="s">
        <v>270</v>
      </c>
      <c r="I202" s="91" t="s">
        <v>432</v>
      </c>
      <c r="J202" s="77" t="s">
        <v>433</v>
      </c>
      <c r="K202" s="92">
        <v>8.3333333333333329E-2</v>
      </c>
      <c r="L202" s="58"/>
      <c r="M202" s="58" t="s">
        <v>20</v>
      </c>
      <c r="N202" s="67" t="s">
        <v>21</v>
      </c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spans="1:26" ht="15.75" customHeight="1" x14ac:dyDescent="0.2">
      <c r="A203" s="40" t="s">
        <v>14</v>
      </c>
      <c r="B203" s="31">
        <v>44155</v>
      </c>
      <c r="C203" s="11">
        <f t="shared" si="13"/>
        <v>0.48958333333333331</v>
      </c>
      <c r="D203" s="11">
        <f t="shared" si="14"/>
        <v>0.5</v>
      </c>
      <c r="E203" s="101">
        <v>0.55208333333333337</v>
      </c>
      <c r="F203" s="13" t="s">
        <v>15</v>
      </c>
      <c r="G203" s="95" t="s">
        <v>46</v>
      </c>
      <c r="H203" s="13" t="s">
        <v>270</v>
      </c>
      <c r="I203" s="95" t="s">
        <v>434</v>
      </c>
      <c r="J203" s="43" t="s">
        <v>435</v>
      </c>
      <c r="K203" s="96">
        <v>5.2083333333333336E-2</v>
      </c>
      <c r="L203" s="13"/>
      <c r="M203" s="13" t="s">
        <v>20</v>
      </c>
      <c r="N203" s="28" t="s">
        <v>21</v>
      </c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1:26" ht="15.75" customHeight="1" x14ac:dyDescent="0.2">
      <c r="A204" s="73" t="s">
        <v>74</v>
      </c>
      <c r="B204" s="62">
        <v>44158</v>
      </c>
      <c r="C204" s="56">
        <f t="shared" si="13"/>
        <v>0.48958333333333331</v>
      </c>
      <c r="D204" s="56">
        <f t="shared" si="14"/>
        <v>0.5</v>
      </c>
      <c r="E204" s="99">
        <v>0.55208333333333337</v>
      </c>
      <c r="F204" s="58" t="s">
        <v>15</v>
      </c>
      <c r="G204" s="91" t="s">
        <v>46</v>
      </c>
      <c r="H204" s="58" t="s">
        <v>270</v>
      </c>
      <c r="I204" s="91" t="s">
        <v>436</v>
      </c>
      <c r="J204" s="77" t="s">
        <v>437</v>
      </c>
      <c r="K204" s="92">
        <v>5.2083333333333336E-2</v>
      </c>
      <c r="L204" s="58"/>
      <c r="M204" s="58" t="s">
        <v>20</v>
      </c>
      <c r="N204" s="67" t="s">
        <v>21</v>
      </c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spans="1:26" ht="15.75" customHeight="1" x14ac:dyDescent="0.2">
      <c r="A205" s="73" t="s">
        <v>74</v>
      </c>
      <c r="B205" s="62">
        <v>44158</v>
      </c>
      <c r="C205" s="56">
        <f t="shared" ref="C205" si="15">D205-0.0104166666666667</f>
        <v>0.61458333333333326</v>
      </c>
      <c r="D205" s="56">
        <f t="shared" si="14"/>
        <v>0.625</v>
      </c>
      <c r="E205" s="100">
        <v>0.70833333333333337</v>
      </c>
      <c r="F205" s="58" t="s">
        <v>27</v>
      </c>
      <c r="G205" s="91" t="s">
        <v>46</v>
      </c>
      <c r="H205" s="58" t="s">
        <v>270</v>
      </c>
      <c r="I205" s="91" t="s">
        <v>438</v>
      </c>
      <c r="J205" s="77" t="s">
        <v>439</v>
      </c>
      <c r="K205" s="92">
        <v>8.3333333333333329E-2</v>
      </c>
      <c r="L205" s="58"/>
      <c r="M205" s="58" t="s">
        <v>20</v>
      </c>
      <c r="N205" s="67" t="s">
        <v>21</v>
      </c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1:26" ht="15.75" customHeight="1" x14ac:dyDescent="0.2">
      <c r="A206" s="78" t="s">
        <v>440</v>
      </c>
      <c r="B206" s="78" t="s">
        <v>440</v>
      </c>
      <c r="C206" s="78" t="s">
        <v>440</v>
      </c>
      <c r="D206" s="78" t="s">
        <v>440</v>
      </c>
      <c r="E206" s="78" t="s">
        <v>440</v>
      </c>
      <c r="F206" s="83" t="s">
        <v>441</v>
      </c>
      <c r="G206" s="97" t="s">
        <v>16</v>
      </c>
      <c r="H206" s="13" t="s">
        <v>17</v>
      </c>
      <c r="I206" s="97" t="s">
        <v>447</v>
      </c>
      <c r="J206" s="15" t="s">
        <v>448</v>
      </c>
      <c r="K206" s="108" t="s">
        <v>440</v>
      </c>
      <c r="L206" s="13"/>
      <c r="M206" s="13" t="s">
        <v>20</v>
      </c>
      <c r="N206" s="13" t="s">
        <v>21</v>
      </c>
      <c r="O206" s="17"/>
      <c r="P206" s="17"/>
      <c r="Q206" s="17"/>
      <c r="R206" s="17"/>
      <c r="S206" s="17"/>
      <c r="T206" s="23"/>
      <c r="U206" s="23"/>
      <c r="V206" s="23"/>
      <c r="W206" s="23"/>
      <c r="X206" s="23"/>
      <c r="Y206" s="23"/>
      <c r="Z206" s="23"/>
    </row>
    <row r="207" spans="1:26" ht="15.75" customHeight="1" x14ac:dyDescent="0.2">
      <c r="A207" s="78" t="s">
        <v>440</v>
      </c>
      <c r="B207" s="78" t="s">
        <v>440</v>
      </c>
      <c r="C207" s="78" t="s">
        <v>440</v>
      </c>
      <c r="D207" s="78" t="s">
        <v>440</v>
      </c>
      <c r="E207" s="110" t="s">
        <v>440</v>
      </c>
      <c r="F207" s="83" t="s">
        <v>441</v>
      </c>
      <c r="G207" s="97" t="s">
        <v>16</v>
      </c>
      <c r="H207" s="13" t="s">
        <v>17</v>
      </c>
      <c r="I207" s="97" t="s">
        <v>445</v>
      </c>
      <c r="J207" s="15" t="s">
        <v>446</v>
      </c>
      <c r="K207" s="108" t="s">
        <v>440</v>
      </c>
      <c r="L207" s="13"/>
      <c r="M207" s="13" t="s">
        <v>31</v>
      </c>
      <c r="N207" s="13" t="s">
        <v>21</v>
      </c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.75" customHeight="1" x14ac:dyDescent="0.2">
      <c r="A208" s="79" t="s">
        <v>440</v>
      </c>
      <c r="B208" s="79" t="s">
        <v>440</v>
      </c>
      <c r="C208" s="79" t="s">
        <v>440</v>
      </c>
      <c r="D208" s="79" t="s">
        <v>440</v>
      </c>
      <c r="E208" s="141" t="s">
        <v>440</v>
      </c>
      <c r="F208" s="11" t="s">
        <v>441</v>
      </c>
      <c r="G208" s="97" t="s">
        <v>16</v>
      </c>
      <c r="H208" s="13" t="s">
        <v>17</v>
      </c>
      <c r="I208" s="105" t="s">
        <v>442</v>
      </c>
      <c r="J208" s="52" t="s">
        <v>443</v>
      </c>
      <c r="K208" s="108" t="s">
        <v>440</v>
      </c>
      <c r="L208" s="109"/>
      <c r="M208" s="109" t="s">
        <v>31</v>
      </c>
      <c r="N208" s="13" t="s">
        <v>21</v>
      </c>
      <c r="O208" s="22" t="s">
        <v>444</v>
      </c>
      <c r="P208" s="23"/>
      <c r="Q208" s="23"/>
      <c r="R208" s="23"/>
      <c r="S208" s="23"/>
      <c r="T208" s="17"/>
      <c r="U208" s="17"/>
      <c r="V208" s="17"/>
      <c r="W208" s="17"/>
      <c r="X208" s="17"/>
      <c r="Y208" s="17"/>
      <c r="Z208" s="17"/>
    </row>
    <row r="209" spans="1:26" ht="15.75" customHeight="1" x14ac:dyDescent="0.2">
      <c r="A209" s="76"/>
      <c r="B209" s="76"/>
      <c r="C209" s="76"/>
      <c r="D209" s="76"/>
      <c r="E209" s="76"/>
      <c r="F209" s="76"/>
      <c r="G209" s="76"/>
      <c r="H209" s="76"/>
      <c r="I209" s="9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spans="1:26" ht="15.75" customHeight="1" x14ac:dyDescent="0.2">
      <c r="A210" s="76"/>
      <c r="B210" s="76"/>
      <c r="C210" s="76"/>
      <c r="D210" s="76"/>
      <c r="E210" s="76"/>
      <c r="F210" s="76"/>
      <c r="G210" s="76"/>
      <c r="H210" s="76"/>
      <c r="I210" s="9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1:26" ht="15.75" customHeight="1" x14ac:dyDescent="0.2">
      <c r="A211" s="111" t="s">
        <v>449</v>
      </c>
      <c r="B211" s="76"/>
      <c r="C211" s="76"/>
      <c r="D211" s="76"/>
      <c r="E211" s="76"/>
      <c r="F211" s="76"/>
      <c r="G211" s="76"/>
      <c r="H211" s="76"/>
      <c r="I211" s="9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spans="1:26" ht="15.75" customHeight="1" x14ac:dyDescent="0.2">
      <c r="A212" s="76" t="s">
        <v>450</v>
      </c>
      <c r="B212" s="76"/>
      <c r="C212" s="76"/>
      <c r="D212" s="76"/>
      <c r="E212" s="76"/>
      <c r="F212" s="76"/>
      <c r="G212" s="76"/>
      <c r="H212" s="76"/>
      <c r="I212" s="9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spans="1:26" ht="15.75" customHeight="1" x14ac:dyDescent="0.2">
      <c r="A213" s="76" t="s">
        <v>451</v>
      </c>
      <c r="B213" s="76"/>
      <c r="C213" s="76"/>
      <c r="D213" s="76"/>
      <c r="E213" s="76"/>
      <c r="F213" s="76"/>
      <c r="G213" s="76"/>
      <c r="H213" s="76"/>
      <c r="I213" s="9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spans="1:26" ht="15.75" customHeight="1" x14ac:dyDescent="0.2">
      <c r="A214" s="76" t="s">
        <v>452</v>
      </c>
      <c r="B214" s="76"/>
      <c r="C214" s="76"/>
      <c r="D214" s="76"/>
      <c r="E214" s="76"/>
      <c r="F214" s="76"/>
      <c r="G214" s="76"/>
      <c r="H214" s="76"/>
      <c r="I214" s="9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spans="1:26" ht="15.75" customHeight="1" x14ac:dyDescent="0.2">
      <c r="A215" s="76" t="s">
        <v>453</v>
      </c>
      <c r="B215" s="76"/>
      <c r="C215" s="76"/>
      <c r="D215" s="76"/>
      <c r="E215" s="76"/>
      <c r="F215" s="76"/>
      <c r="G215" s="76"/>
      <c r="H215" s="76"/>
      <c r="I215" s="9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 ht="15.75" customHeight="1" x14ac:dyDescent="0.2">
      <c r="A216" s="76" t="s">
        <v>454</v>
      </c>
      <c r="B216" s="76"/>
      <c r="C216" s="76"/>
      <c r="D216" s="76"/>
      <c r="E216" s="76"/>
      <c r="F216" s="76"/>
      <c r="G216" s="76"/>
      <c r="H216" s="76"/>
      <c r="I216" s="9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spans="1:26" ht="15.75" customHeight="1" x14ac:dyDescent="0.2">
      <c r="A217" s="76" t="s">
        <v>455</v>
      </c>
      <c r="B217" s="76"/>
      <c r="C217" s="76"/>
      <c r="D217" s="76"/>
      <c r="E217" s="76"/>
      <c r="F217" s="76"/>
      <c r="G217" s="76"/>
      <c r="H217" s="76"/>
      <c r="I217" s="9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 ht="15.75" customHeight="1" x14ac:dyDescent="0.2">
      <c r="A218" s="76"/>
      <c r="B218" s="76"/>
      <c r="C218" s="76"/>
      <c r="D218" s="76"/>
      <c r="E218" s="76"/>
      <c r="F218" s="76"/>
      <c r="G218" s="76"/>
      <c r="H218" s="76"/>
      <c r="I218" s="9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spans="1:26" ht="15.75" customHeight="1" x14ac:dyDescent="0.2">
      <c r="A219" s="76"/>
      <c r="B219" s="76"/>
      <c r="C219" s="76"/>
      <c r="D219" s="76"/>
      <c r="E219" s="76"/>
      <c r="F219" s="76"/>
      <c r="G219" s="76"/>
      <c r="H219" s="76"/>
      <c r="I219" s="9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spans="1:26" ht="15.75" customHeight="1" x14ac:dyDescent="0.2">
      <c r="A220" s="76"/>
      <c r="B220" s="76"/>
      <c r="C220" s="76"/>
      <c r="D220" s="76"/>
      <c r="E220" s="76"/>
      <c r="F220" s="76"/>
      <c r="G220" s="76"/>
      <c r="H220" s="76"/>
      <c r="I220" s="9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1:26" ht="15.75" customHeight="1" x14ac:dyDescent="0.2">
      <c r="A221" s="76"/>
      <c r="B221" s="76"/>
      <c r="C221" s="76"/>
      <c r="D221" s="76"/>
      <c r="E221" s="76"/>
      <c r="F221" s="76"/>
      <c r="G221" s="76"/>
      <c r="H221" s="76"/>
      <c r="I221" s="9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1:26" ht="15.75" customHeight="1" x14ac:dyDescent="0.2">
      <c r="A222" s="76"/>
      <c r="B222" s="76"/>
      <c r="C222" s="76"/>
      <c r="D222" s="76"/>
      <c r="E222" s="76"/>
      <c r="F222" s="76"/>
      <c r="G222" s="76"/>
      <c r="H222" s="76"/>
      <c r="I222" s="9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spans="1:26" ht="15.75" customHeight="1" x14ac:dyDescent="0.2">
      <c r="A223" s="76"/>
      <c r="B223" s="76"/>
      <c r="C223" s="76"/>
      <c r="D223" s="76"/>
      <c r="E223" s="76"/>
      <c r="F223" s="76"/>
      <c r="G223" s="76"/>
      <c r="H223" s="76"/>
      <c r="I223" s="9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spans="1:26" ht="15.75" customHeight="1" x14ac:dyDescent="0.2">
      <c r="A224" s="76"/>
      <c r="B224" s="76"/>
      <c r="C224" s="76"/>
      <c r="D224" s="76"/>
      <c r="E224" s="76"/>
      <c r="F224" s="76"/>
      <c r="G224" s="76"/>
      <c r="H224" s="76"/>
      <c r="I224" s="9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1:26" ht="15.75" customHeight="1" x14ac:dyDescent="0.2">
      <c r="A225" s="76"/>
      <c r="B225" s="76"/>
      <c r="C225" s="76"/>
      <c r="D225" s="76"/>
      <c r="E225" s="76"/>
      <c r="F225" s="76"/>
      <c r="G225" s="76"/>
      <c r="H225" s="76"/>
      <c r="I225" s="9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spans="1:26" ht="15.75" customHeight="1" x14ac:dyDescent="0.2">
      <c r="A226" s="76"/>
      <c r="B226" s="76"/>
      <c r="C226" s="76"/>
      <c r="D226" s="76"/>
      <c r="E226" s="76"/>
      <c r="F226" s="76"/>
      <c r="G226" s="76"/>
      <c r="H226" s="76"/>
      <c r="I226" s="9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1:26" ht="15.75" customHeight="1" x14ac:dyDescent="0.2">
      <c r="A227" s="76"/>
      <c r="B227" s="76"/>
      <c r="C227" s="76"/>
      <c r="D227" s="76"/>
      <c r="E227" s="76"/>
      <c r="F227" s="76"/>
      <c r="G227" s="76"/>
      <c r="H227" s="76"/>
      <c r="I227" s="9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spans="1:26" ht="15.75" customHeight="1" x14ac:dyDescent="0.2">
      <c r="A228" s="76"/>
      <c r="B228" s="76"/>
      <c r="C228" s="76"/>
      <c r="D228" s="76"/>
      <c r="E228" s="76"/>
      <c r="F228" s="76"/>
      <c r="G228" s="76"/>
      <c r="H228" s="76"/>
      <c r="I228" s="9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spans="1:26" ht="15.75" customHeight="1" x14ac:dyDescent="0.2">
      <c r="A229" s="76"/>
      <c r="B229" s="76"/>
      <c r="C229" s="76"/>
      <c r="D229" s="76"/>
      <c r="E229" s="76"/>
      <c r="F229" s="76"/>
      <c r="G229" s="76"/>
      <c r="H229" s="76"/>
      <c r="I229" s="9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spans="1:26" ht="15.75" customHeight="1" x14ac:dyDescent="0.2">
      <c r="A230" s="76"/>
      <c r="B230" s="76"/>
      <c r="C230" s="76"/>
      <c r="D230" s="76"/>
      <c r="E230" s="76"/>
      <c r="F230" s="76"/>
      <c r="G230" s="76"/>
      <c r="H230" s="76"/>
      <c r="I230" s="9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spans="1:26" ht="15.75" customHeight="1" x14ac:dyDescent="0.2">
      <c r="A231" s="76"/>
      <c r="B231" s="76"/>
      <c r="C231" s="76"/>
      <c r="D231" s="76"/>
      <c r="E231" s="76"/>
      <c r="F231" s="76"/>
      <c r="G231" s="76"/>
      <c r="H231" s="76"/>
      <c r="I231" s="9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spans="1:26" ht="15.75" customHeight="1" x14ac:dyDescent="0.2">
      <c r="A232" s="76"/>
      <c r="B232" s="76"/>
      <c r="C232" s="76"/>
      <c r="D232" s="76"/>
      <c r="E232" s="76"/>
      <c r="F232" s="76"/>
      <c r="G232" s="76"/>
      <c r="H232" s="76"/>
      <c r="I232" s="9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spans="1:26" ht="15.75" customHeight="1" x14ac:dyDescent="0.2">
      <c r="A233" s="76"/>
      <c r="B233" s="76"/>
      <c r="C233" s="76"/>
      <c r="D233" s="76"/>
      <c r="E233" s="76"/>
      <c r="F233" s="76"/>
      <c r="G233" s="76"/>
      <c r="H233" s="76"/>
      <c r="I233" s="9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spans="1:26" ht="15.75" customHeight="1" x14ac:dyDescent="0.2">
      <c r="A234" s="76"/>
      <c r="B234" s="76"/>
      <c r="C234" s="76"/>
      <c r="D234" s="76"/>
      <c r="E234" s="76"/>
      <c r="F234" s="76"/>
      <c r="G234" s="76"/>
      <c r="H234" s="76"/>
      <c r="I234" s="9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spans="1:26" ht="15.75" customHeight="1" x14ac:dyDescent="0.2">
      <c r="A235" s="76"/>
      <c r="B235" s="76"/>
      <c r="C235" s="76"/>
      <c r="D235" s="76"/>
      <c r="E235" s="76"/>
      <c r="F235" s="76"/>
      <c r="G235" s="76"/>
      <c r="H235" s="76"/>
      <c r="I235" s="9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spans="1:26" ht="15.75" customHeight="1" x14ac:dyDescent="0.2">
      <c r="A236" s="76"/>
      <c r="B236" s="76"/>
      <c r="C236" s="76"/>
      <c r="D236" s="76"/>
      <c r="E236" s="76"/>
      <c r="F236" s="76"/>
      <c r="G236" s="76"/>
      <c r="H236" s="76"/>
      <c r="I236" s="9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spans="1:26" ht="15.75" customHeight="1" x14ac:dyDescent="0.2">
      <c r="A237" s="76"/>
      <c r="B237" s="76"/>
      <c r="C237" s="76"/>
      <c r="D237" s="76"/>
      <c r="E237" s="76"/>
      <c r="F237" s="76"/>
      <c r="G237" s="76"/>
      <c r="H237" s="76"/>
      <c r="I237" s="9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spans="1:26" ht="15.75" customHeight="1" x14ac:dyDescent="0.2">
      <c r="A238" s="76"/>
      <c r="B238" s="76"/>
      <c r="C238" s="76"/>
      <c r="D238" s="76"/>
      <c r="E238" s="76"/>
      <c r="F238" s="76"/>
      <c r="G238" s="76"/>
      <c r="H238" s="76"/>
      <c r="I238" s="9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spans="1:26" ht="15.75" customHeight="1" x14ac:dyDescent="0.2">
      <c r="A239" s="76"/>
      <c r="B239" s="76"/>
      <c r="C239" s="76"/>
      <c r="D239" s="76"/>
      <c r="E239" s="76"/>
      <c r="F239" s="76"/>
      <c r="G239" s="76"/>
      <c r="H239" s="76"/>
      <c r="I239" s="9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spans="1:26" ht="15.75" customHeight="1" x14ac:dyDescent="0.2">
      <c r="A240" s="76"/>
      <c r="B240" s="76"/>
      <c r="C240" s="76"/>
      <c r="D240" s="76"/>
      <c r="E240" s="76"/>
      <c r="F240" s="76"/>
      <c r="G240" s="76"/>
      <c r="H240" s="76"/>
      <c r="I240" s="9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spans="1:26" ht="15.75" customHeight="1" x14ac:dyDescent="0.2">
      <c r="A241" s="76"/>
      <c r="B241" s="76"/>
      <c r="C241" s="76"/>
      <c r="D241" s="76"/>
      <c r="E241" s="76"/>
      <c r="F241" s="76"/>
      <c r="G241" s="76"/>
      <c r="H241" s="76"/>
      <c r="I241" s="9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spans="1:26" ht="15.75" customHeight="1" x14ac:dyDescent="0.2">
      <c r="A242" s="76"/>
      <c r="B242" s="76"/>
      <c r="C242" s="76"/>
      <c r="D242" s="76"/>
      <c r="E242" s="76"/>
      <c r="F242" s="76"/>
      <c r="G242" s="76"/>
      <c r="H242" s="76"/>
      <c r="I242" s="9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spans="1:26" ht="15.75" customHeight="1" x14ac:dyDescent="0.2">
      <c r="A243" s="76"/>
      <c r="B243" s="76"/>
      <c r="C243" s="76"/>
      <c r="D243" s="76"/>
      <c r="E243" s="76"/>
      <c r="F243" s="76"/>
      <c r="G243" s="76"/>
      <c r="H243" s="76"/>
      <c r="I243" s="9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spans="1:26" ht="15.75" customHeight="1" x14ac:dyDescent="0.2">
      <c r="A244" s="76"/>
      <c r="B244" s="76"/>
      <c r="C244" s="76"/>
      <c r="D244" s="76"/>
      <c r="E244" s="76"/>
      <c r="F244" s="76"/>
      <c r="G244" s="76"/>
      <c r="H244" s="76"/>
      <c r="I244" s="9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spans="1:26" ht="15.75" customHeight="1" x14ac:dyDescent="0.2">
      <c r="A245" s="76"/>
      <c r="B245" s="76"/>
      <c r="C245" s="76"/>
      <c r="D245" s="76"/>
      <c r="E245" s="76"/>
      <c r="F245" s="76"/>
      <c r="G245" s="76"/>
      <c r="H245" s="76"/>
      <c r="I245" s="9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spans="1:26" ht="15.75" customHeight="1" x14ac:dyDescent="0.2">
      <c r="A246" s="76"/>
      <c r="B246" s="76"/>
      <c r="C246" s="76"/>
      <c r="D246" s="76"/>
      <c r="E246" s="76"/>
      <c r="F246" s="76"/>
      <c r="G246" s="76"/>
      <c r="H246" s="76"/>
      <c r="I246" s="9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spans="1:26" ht="15.75" customHeight="1" x14ac:dyDescent="0.2">
      <c r="A247" s="76"/>
      <c r="B247" s="76"/>
      <c r="C247" s="76"/>
      <c r="D247" s="76"/>
      <c r="E247" s="76"/>
      <c r="F247" s="76"/>
      <c r="G247" s="76"/>
      <c r="H247" s="76"/>
      <c r="I247" s="9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spans="1:26" ht="15.75" customHeight="1" x14ac:dyDescent="0.2">
      <c r="A248" s="76"/>
      <c r="B248" s="76"/>
      <c r="C248" s="76"/>
      <c r="D248" s="76"/>
      <c r="E248" s="76"/>
      <c r="F248" s="76"/>
      <c r="G248" s="76"/>
      <c r="H248" s="76"/>
      <c r="I248" s="9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spans="1:26" ht="15.75" customHeight="1" x14ac:dyDescent="0.2">
      <c r="A249" s="76"/>
      <c r="B249" s="76"/>
      <c r="C249" s="76"/>
      <c r="D249" s="76"/>
      <c r="E249" s="76"/>
      <c r="F249" s="76"/>
      <c r="G249" s="76"/>
      <c r="H249" s="76"/>
      <c r="I249" s="9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spans="1:26" ht="15.75" customHeight="1" x14ac:dyDescent="0.2">
      <c r="A250" s="76"/>
      <c r="B250" s="76"/>
      <c r="C250" s="76"/>
      <c r="D250" s="76"/>
      <c r="E250" s="76"/>
      <c r="F250" s="76"/>
      <c r="G250" s="76"/>
      <c r="H250" s="76"/>
      <c r="I250" s="9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spans="1:26" ht="15.75" customHeight="1" x14ac:dyDescent="0.2">
      <c r="A251" s="76"/>
      <c r="B251" s="76"/>
      <c r="C251" s="76"/>
      <c r="D251" s="76"/>
      <c r="E251" s="76"/>
      <c r="F251" s="76"/>
      <c r="G251" s="76"/>
      <c r="H251" s="76"/>
      <c r="I251" s="9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spans="1:26" ht="15.75" customHeight="1" x14ac:dyDescent="0.2">
      <c r="A252" s="76"/>
      <c r="B252" s="76"/>
      <c r="C252" s="76"/>
      <c r="D252" s="76"/>
      <c r="E252" s="76"/>
      <c r="F252" s="76"/>
      <c r="G252" s="76"/>
      <c r="H252" s="76"/>
      <c r="I252" s="9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spans="1:26" ht="15.75" customHeight="1" x14ac:dyDescent="0.2">
      <c r="A253" s="76"/>
      <c r="B253" s="76"/>
      <c r="C253" s="76"/>
      <c r="D253" s="76"/>
      <c r="E253" s="76"/>
      <c r="F253" s="76"/>
      <c r="G253" s="76"/>
      <c r="H253" s="76"/>
      <c r="I253" s="9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spans="1:26" ht="15.75" customHeight="1" x14ac:dyDescent="0.2">
      <c r="A254" s="76"/>
      <c r="B254" s="76"/>
      <c r="C254" s="76"/>
      <c r="D254" s="76"/>
      <c r="E254" s="76"/>
      <c r="F254" s="76"/>
      <c r="G254" s="76"/>
      <c r="H254" s="76"/>
      <c r="I254" s="9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spans="1:26" ht="15.75" customHeight="1" x14ac:dyDescent="0.2">
      <c r="A255" s="76"/>
      <c r="B255" s="76"/>
      <c r="C255" s="76"/>
      <c r="D255" s="76"/>
      <c r="E255" s="76"/>
      <c r="F255" s="76"/>
      <c r="G255" s="76"/>
      <c r="H255" s="76"/>
      <c r="I255" s="9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spans="1:26" ht="15.75" customHeight="1" x14ac:dyDescent="0.2">
      <c r="A256" s="76"/>
      <c r="B256" s="76"/>
      <c r="C256" s="76"/>
      <c r="D256" s="76"/>
      <c r="E256" s="76"/>
      <c r="F256" s="76"/>
      <c r="G256" s="76"/>
      <c r="H256" s="76"/>
      <c r="I256" s="9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spans="1:26" ht="15.75" customHeight="1" x14ac:dyDescent="0.2">
      <c r="A257" s="76"/>
      <c r="B257" s="76"/>
      <c r="C257" s="76"/>
      <c r="D257" s="76"/>
      <c r="E257" s="76"/>
      <c r="F257" s="76"/>
      <c r="G257" s="76"/>
      <c r="H257" s="76"/>
      <c r="I257" s="9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spans="1:26" ht="15.75" customHeight="1" x14ac:dyDescent="0.2">
      <c r="A258" s="76"/>
      <c r="B258" s="76"/>
      <c r="C258" s="76"/>
      <c r="D258" s="76"/>
      <c r="E258" s="76"/>
      <c r="F258" s="76"/>
      <c r="G258" s="76"/>
      <c r="H258" s="76"/>
      <c r="I258" s="9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1:26" ht="15.75" customHeight="1" x14ac:dyDescent="0.2">
      <c r="A259" s="76"/>
      <c r="B259" s="76"/>
      <c r="C259" s="76"/>
      <c r="D259" s="76"/>
      <c r="E259" s="76"/>
      <c r="F259" s="76"/>
      <c r="G259" s="76"/>
      <c r="H259" s="76"/>
      <c r="I259" s="9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spans="1:26" ht="15.75" customHeight="1" x14ac:dyDescent="0.2">
      <c r="A260" s="76"/>
      <c r="B260" s="76"/>
      <c r="C260" s="76"/>
      <c r="D260" s="76"/>
      <c r="E260" s="76"/>
      <c r="F260" s="76"/>
      <c r="G260" s="76"/>
      <c r="H260" s="76"/>
      <c r="I260" s="9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spans="1:26" ht="15.75" customHeight="1" x14ac:dyDescent="0.2">
      <c r="A261" s="76"/>
      <c r="B261" s="76"/>
      <c r="C261" s="76"/>
      <c r="D261" s="76"/>
      <c r="E261" s="76"/>
      <c r="F261" s="76"/>
      <c r="G261" s="76"/>
      <c r="H261" s="76"/>
      <c r="I261" s="9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spans="1:26" ht="15.75" customHeight="1" x14ac:dyDescent="0.2">
      <c r="A262" s="76"/>
      <c r="B262" s="76"/>
      <c r="C262" s="76"/>
      <c r="D262" s="76"/>
      <c r="E262" s="76"/>
      <c r="F262" s="76"/>
      <c r="G262" s="76"/>
      <c r="H262" s="76"/>
      <c r="I262" s="9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1:26" ht="15.75" customHeight="1" x14ac:dyDescent="0.2">
      <c r="A263" s="76"/>
      <c r="B263" s="76"/>
      <c r="C263" s="76"/>
      <c r="D263" s="76"/>
      <c r="E263" s="76"/>
      <c r="F263" s="76"/>
      <c r="G263" s="76"/>
      <c r="H263" s="76"/>
      <c r="I263" s="9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spans="1:26" ht="15.75" customHeight="1" x14ac:dyDescent="0.2">
      <c r="A264" s="76"/>
      <c r="B264" s="76"/>
      <c r="C264" s="76"/>
      <c r="D264" s="76"/>
      <c r="E264" s="76"/>
      <c r="F264" s="76"/>
      <c r="G264" s="76"/>
      <c r="H264" s="76"/>
      <c r="I264" s="9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1:26" ht="15.75" customHeight="1" x14ac:dyDescent="0.2">
      <c r="A265" s="76"/>
      <c r="B265" s="76"/>
      <c r="C265" s="76"/>
      <c r="D265" s="76"/>
      <c r="E265" s="76"/>
      <c r="F265" s="76"/>
      <c r="G265" s="76"/>
      <c r="H265" s="76"/>
      <c r="I265" s="9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1:26" ht="15.75" customHeight="1" x14ac:dyDescent="0.2">
      <c r="A266" s="76"/>
      <c r="B266" s="76"/>
      <c r="C266" s="76"/>
      <c r="D266" s="76"/>
      <c r="E266" s="76"/>
      <c r="F266" s="76"/>
      <c r="G266" s="76"/>
      <c r="H266" s="76"/>
      <c r="I266" s="9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spans="1:26" ht="15.75" customHeight="1" x14ac:dyDescent="0.2">
      <c r="A267" s="76"/>
      <c r="B267" s="76"/>
      <c r="C267" s="76"/>
      <c r="D267" s="76"/>
      <c r="E267" s="76"/>
      <c r="F267" s="76"/>
      <c r="G267" s="76"/>
      <c r="H267" s="76"/>
      <c r="I267" s="9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spans="1:26" ht="15.75" customHeight="1" x14ac:dyDescent="0.2">
      <c r="A268" s="76"/>
      <c r="B268" s="76"/>
      <c r="C268" s="76"/>
      <c r="D268" s="76"/>
      <c r="E268" s="76"/>
      <c r="F268" s="76"/>
      <c r="G268" s="76"/>
      <c r="H268" s="76"/>
      <c r="I268" s="9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spans="1:26" ht="15.75" customHeight="1" x14ac:dyDescent="0.2">
      <c r="A269" s="76"/>
      <c r="B269" s="76"/>
      <c r="C269" s="76"/>
      <c r="D269" s="76"/>
      <c r="E269" s="76"/>
      <c r="F269" s="76"/>
      <c r="G269" s="76"/>
      <c r="H269" s="76"/>
      <c r="I269" s="9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spans="1:26" ht="15.75" customHeight="1" x14ac:dyDescent="0.2">
      <c r="A270" s="76"/>
      <c r="B270" s="76"/>
      <c r="C270" s="76"/>
      <c r="D270" s="76"/>
      <c r="E270" s="76"/>
      <c r="F270" s="76"/>
      <c r="G270" s="76"/>
      <c r="H270" s="76"/>
      <c r="I270" s="9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spans="1:26" ht="15.75" customHeight="1" x14ac:dyDescent="0.2">
      <c r="A271" s="76"/>
      <c r="B271" s="76"/>
      <c r="C271" s="76"/>
      <c r="D271" s="76"/>
      <c r="E271" s="76"/>
      <c r="F271" s="76"/>
      <c r="G271" s="76"/>
      <c r="H271" s="76"/>
      <c r="I271" s="9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spans="1:26" ht="15.75" customHeight="1" x14ac:dyDescent="0.2">
      <c r="A272" s="76"/>
      <c r="B272" s="76"/>
      <c r="C272" s="76"/>
      <c r="D272" s="76"/>
      <c r="E272" s="76"/>
      <c r="F272" s="76"/>
      <c r="G272" s="76"/>
      <c r="H272" s="76"/>
      <c r="I272" s="9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spans="1:26" ht="15.75" customHeight="1" x14ac:dyDescent="0.2">
      <c r="A273" s="76"/>
      <c r="B273" s="76"/>
      <c r="C273" s="76"/>
      <c r="D273" s="76"/>
      <c r="E273" s="76"/>
      <c r="F273" s="76"/>
      <c r="G273" s="76"/>
      <c r="H273" s="76"/>
      <c r="I273" s="9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spans="1:26" ht="15.75" customHeight="1" x14ac:dyDescent="0.2">
      <c r="A274" s="76"/>
      <c r="B274" s="76"/>
      <c r="C274" s="76"/>
      <c r="D274" s="76"/>
      <c r="E274" s="76"/>
      <c r="F274" s="76"/>
      <c r="G274" s="76"/>
      <c r="H274" s="76"/>
      <c r="I274" s="9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spans="1:26" ht="15.75" customHeight="1" x14ac:dyDescent="0.2">
      <c r="A275" s="76"/>
      <c r="B275" s="76"/>
      <c r="C275" s="76"/>
      <c r="D275" s="76"/>
      <c r="E275" s="76"/>
      <c r="F275" s="76"/>
      <c r="G275" s="76"/>
      <c r="H275" s="76"/>
      <c r="I275" s="9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spans="1:26" ht="15.75" customHeight="1" x14ac:dyDescent="0.2">
      <c r="A276" s="76"/>
      <c r="B276" s="76"/>
      <c r="C276" s="76"/>
      <c r="D276" s="76"/>
      <c r="E276" s="76"/>
      <c r="F276" s="76"/>
      <c r="G276" s="76"/>
      <c r="H276" s="76"/>
      <c r="I276" s="9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spans="1:26" ht="15.75" customHeight="1" x14ac:dyDescent="0.2">
      <c r="A277" s="76"/>
      <c r="B277" s="76"/>
      <c r="C277" s="76"/>
      <c r="D277" s="76"/>
      <c r="E277" s="76"/>
      <c r="F277" s="76"/>
      <c r="G277" s="76"/>
      <c r="H277" s="76"/>
      <c r="I277" s="9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spans="1:26" ht="15.75" customHeight="1" x14ac:dyDescent="0.2">
      <c r="A278" s="76"/>
      <c r="B278" s="76"/>
      <c r="C278" s="76"/>
      <c r="D278" s="76"/>
      <c r="E278" s="76"/>
      <c r="F278" s="76"/>
      <c r="G278" s="76"/>
      <c r="H278" s="76"/>
      <c r="I278" s="9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spans="1:26" ht="15.75" customHeight="1" x14ac:dyDescent="0.2">
      <c r="A279" s="76"/>
      <c r="B279" s="76"/>
      <c r="C279" s="76"/>
      <c r="D279" s="76"/>
      <c r="E279" s="76"/>
      <c r="F279" s="76"/>
      <c r="G279" s="76"/>
      <c r="H279" s="76"/>
      <c r="I279" s="9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spans="1:26" ht="15.75" customHeight="1" x14ac:dyDescent="0.2">
      <c r="A280" s="76"/>
      <c r="B280" s="76"/>
      <c r="C280" s="76"/>
      <c r="D280" s="76"/>
      <c r="E280" s="76"/>
      <c r="F280" s="76"/>
      <c r="G280" s="76"/>
      <c r="H280" s="76"/>
      <c r="I280" s="9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spans="1:26" ht="15.75" customHeight="1" x14ac:dyDescent="0.2">
      <c r="A281" s="76"/>
      <c r="B281" s="76"/>
      <c r="C281" s="76"/>
      <c r="D281" s="76"/>
      <c r="E281" s="76"/>
      <c r="F281" s="76"/>
      <c r="G281" s="76"/>
      <c r="H281" s="76"/>
      <c r="I281" s="9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spans="1:26" ht="15.75" customHeight="1" x14ac:dyDescent="0.2">
      <c r="A282" s="76"/>
      <c r="B282" s="76"/>
      <c r="C282" s="76"/>
      <c r="D282" s="76"/>
      <c r="E282" s="76"/>
      <c r="F282" s="76"/>
      <c r="G282" s="76"/>
      <c r="H282" s="76"/>
      <c r="I282" s="9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spans="1:26" ht="15.75" customHeight="1" x14ac:dyDescent="0.2">
      <c r="A283" s="76"/>
      <c r="B283" s="76"/>
      <c r="C283" s="76"/>
      <c r="D283" s="76"/>
      <c r="E283" s="76"/>
      <c r="F283" s="76"/>
      <c r="G283" s="76"/>
      <c r="H283" s="76"/>
      <c r="I283" s="9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spans="1:26" ht="15.75" customHeight="1" x14ac:dyDescent="0.2">
      <c r="A284" s="76"/>
      <c r="B284" s="76"/>
      <c r="C284" s="76"/>
      <c r="D284" s="76"/>
      <c r="E284" s="76"/>
      <c r="F284" s="76"/>
      <c r="G284" s="76"/>
      <c r="H284" s="76"/>
      <c r="I284" s="9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spans="1:26" ht="15.75" customHeight="1" x14ac:dyDescent="0.2">
      <c r="A285" s="76"/>
      <c r="B285" s="76"/>
      <c r="C285" s="76"/>
      <c r="D285" s="76"/>
      <c r="E285" s="76"/>
      <c r="F285" s="76"/>
      <c r="G285" s="76"/>
      <c r="H285" s="76"/>
      <c r="I285" s="9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spans="1:26" ht="15.75" customHeight="1" x14ac:dyDescent="0.2">
      <c r="A286" s="76"/>
      <c r="B286" s="76"/>
      <c r="C286" s="76"/>
      <c r="D286" s="76"/>
      <c r="E286" s="76"/>
      <c r="F286" s="76"/>
      <c r="G286" s="76"/>
      <c r="H286" s="76"/>
      <c r="I286" s="9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spans="1:26" ht="15.75" customHeight="1" x14ac:dyDescent="0.2">
      <c r="A287" s="76"/>
      <c r="B287" s="76"/>
      <c r="C287" s="76"/>
      <c r="D287" s="76"/>
      <c r="E287" s="76"/>
      <c r="F287" s="76"/>
      <c r="G287" s="76"/>
      <c r="H287" s="76"/>
      <c r="I287" s="9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 spans="1:26" ht="15.75" customHeight="1" x14ac:dyDescent="0.2">
      <c r="A288" s="76"/>
      <c r="B288" s="76"/>
      <c r="C288" s="76"/>
      <c r="D288" s="76"/>
      <c r="E288" s="76"/>
      <c r="F288" s="76"/>
      <c r="G288" s="76"/>
      <c r="H288" s="76"/>
      <c r="I288" s="9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 spans="1:26" ht="15.75" customHeight="1" x14ac:dyDescent="0.2">
      <c r="A289" s="76"/>
      <c r="B289" s="76"/>
      <c r="C289" s="76"/>
      <c r="D289" s="76"/>
      <c r="E289" s="76"/>
      <c r="F289" s="76"/>
      <c r="G289" s="76"/>
      <c r="H289" s="76"/>
      <c r="I289" s="9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 spans="1:26" ht="15.75" customHeight="1" x14ac:dyDescent="0.2">
      <c r="A290" s="76"/>
      <c r="B290" s="76"/>
      <c r="C290" s="76"/>
      <c r="D290" s="76"/>
      <c r="E290" s="76"/>
      <c r="F290" s="76"/>
      <c r="G290" s="76"/>
      <c r="H290" s="76"/>
      <c r="I290" s="9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 spans="1:26" ht="15.75" customHeight="1" x14ac:dyDescent="0.2">
      <c r="A291" s="76"/>
      <c r="B291" s="76"/>
      <c r="C291" s="76"/>
      <c r="D291" s="76"/>
      <c r="E291" s="76"/>
      <c r="F291" s="76"/>
      <c r="G291" s="76"/>
      <c r="H291" s="76"/>
      <c r="I291" s="9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spans="1:26" ht="15.75" customHeight="1" x14ac:dyDescent="0.2">
      <c r="A292" s="76"/>
      <c r="B292" s="76"/>
      <c r="C292" s="76"/>
      <c r="D292" s="76"/>
      <c r="E292" s="76"/>
      <c r="F292" s="76"/>
      <c r="G292" s="76"/>
      <c r="H292" s="76"/>
      <c r="I292" s="9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 spans="1:26" ht="15.75" customHeight="1" x14ac:dyDescent="0.2">
      <c r="A293" s="76"/>
      <c r="B293" s="76"/>
      <c r="C293" s="76"/>
      <c r="D293" s="76"/>
      <c r="E293" s="76"/>
      <c r="F293" s="76"/>
      <c r="G293" s="76"/>
      <c r="H293" s="76"/>
      <c r="I293" s="9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 spans="1:26" ht="15.75" customHeight="1" x14ac:dyDescent="0.2">
      <c r="A294" s="76"/>
      <c r="B294" s="76"/>
      <c r="C294" s="76"/>
      <c r="D294" s="76"/>
      <c r="E294" s="76"/>
      <c r="F294" s="76"/>
      <c r="G294" s="76"/>
      <c r="H294" s="76"/>
      <c r="I294" s="9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 spans="1:26" ht="15.75" customHeight="1" x14ac:dyDescent="0.2">
      <c r="A295" s="76"/>
      <c r="B295" s="76"/>
      <c r="C295" s="76"/>
      <c r="D295" s="76"/>
      <c r="E295" s="76"/>
      <c r="F295" s="76"/>
      <c r="G295" s="76"/>
      <c r="H295" s="76"/>
      <c r="I295" s="9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 spans="1:26" ht="15.75" customHeight="1" x14ac:dyDescent="0.2">
      <c r="A296" s="76"/>
      <c r="B296" s="76"/>
      <c r="C296" s="76"/>
      <c r="D296" s="76"/>
      <c r="E296" s="76"/>
      <c r="F296" s="76"/>
      <c r="G296" s="76"/>
      <c r="H296" s="76"/>
      <c r="I296" s="9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spans="1:26" ht="15.75" customHeight="1" x14ac:dyDescent="0.2">
      <c r="A297" s="76"/>
      <c r="B297" s="76"/>
      <c r="C297" s="76"/>
      <c r="D297" s="76"/>
      <c r="E297" s="76"/>
      <c r="F297" s="76"/>
      <c r="G297" s="76"/>
      <c r="H297" s="76"/>
      <c r="I297" s="9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 spans="1:26" ht="15.75" customHeight="1" x14ac:dyDescent="0.2">
      <c r="A298" s="76"/>
      <c r="B298" s="76"/>
      <c r="C298" s="76"/>
      <c r="D298" s="76"/>
      <c r="E298" s="76"/>
      <c r="F298" s="76"/>
      <c r="G298" s="76"/>
      <c r="H298" s="76"/>
      <c r="I298" s="9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 spans="1:26" ht="15.75" customHeight="1" x14ac:dyDescent="0.2">
      <c r="A299" s="76"/>
      <c r="B299" s="76"/>
      <c r="C299" s="76"/>
      <c r="D299" s="76"/>
      <c r="E299" s="76"/>
      <c r="F299" s="76"/>
      <c r="G299" s="76"/>
      <c r="H299" s="76"/>
      <c r="I299" s="9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 spans="1:26" ht="15.75" customHeight="1" x14ac:dyDescent="0.2">
      <c r="A300" s="76"/>
      <c r="B300" s="76"/>
      <c r="C300" s="76"/>
      <c r="D300" s="76"/>
      <c r="E300" s="76"/>
      <c r="F300" s="76"/>
      <c r="G300" s="76"/>
      <c r="H300" s="76"/>
      <c r="I300" s="9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 spans="1:26" ht="15.75" customHeight="1" x14ac:dyDescent="0.2">
      <c r="A301" s="76"/>
      <c r="B301" s="76"/>
      <c r="C301" s="76"/>
      <c r="D301" s="76"/>
      <c r="E301" s="76"/>
      <c r="F301" s="76"/>
      <c r="G301" s="76"/>
      <c r="H301" s="76"/>
      <c r="I301" s="9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 spans="1:26" ht="15.75" customHeight="1" x14ac:dyDescent="0.2">
      <c r="A302" s="76"/>
      <c r="B302" s="76"/>
      <c r="C302" s="76"/>
      <c r="D302" s="76"/>
      <c r="E302" s="76"/>
      <c r="F302" s="76"/>
      <c r="G302" s="76"/>
      <c r="H302" s="76"/>
      <c r="I302" s="9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spans="1:26" ht="15.75" customHeight="1" x14ac:dyDescent="0.2">
      <c r="A303" s="76"/>
      <c r="B303" s="76"/>
      <c r="C303" s="76"/>
      <c r="D303" s="76"/>
      <c r="E303" s="76"/>
      <c r="F303" s="76"/>
      <c r="G303" s="76"/>
      <c r="H303" s="76"/>
      <c r="I303" s="9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 spans="1:26" ht="15.75" customHeight="1" x14ac:dyDescent="0.2">
      <c r="A304" s="76"/>
      <c r="B304" s="76"/>
      <c r="C304" s="76"/>
      <c r="D304" s="76"/>
      <c r="E304" s="76"/>
      <c r="F304" s="76"/>
      <c r="G304" s="76"/>
      <c r="H304" s="76"/>
      <c r="I304" s="9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 spans="1:26" ht="15.75" customHeight="1" x14ac:dyDescent="0.2">
      <c r="A305" s="76"/>
      <c r="B305" s="76"/>
      <c r="C305" s="76"/>
      <c r="D305" s="76"/>
      <c r="E305" s="76"/>
      <c r="F305" s="76"/>
      <c r="G305" s="76"/>
      <c r="H305" s="76"/>
      <c r="I305" s="9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 spans="1:26" ht="15.75" customHeight="1" x14ac:dyDescent="0.2">
      <c r="A306" s="76"/>
      <c r="B306" s="76"/>
      <c r="C306" s="76"/>
      <c r="D306" s="76"/>
      <c r="E306" s="76"/>
      <c r="F306" s="76"/>
      <c r="G306" s="76"/>
      <c r="H306" s="76"/>
      <c r="I306" s="9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 spans="1:26" ht="15.75" customHeight="1" x14ac:dyDescent="0.2">
      <c r="A307" s="76"/>
      <c r="B307" s="76"/>
      <c r="C307" s="76"/>
      <c r="D307" s="76"/>
      <c r="E307" s="76"/>
      <c r="F307" s="76"/>
      <c r="G307" s="76"/>
      <c r="H307" s="76"/>
      <c r="I307" s="9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 spans="1:26" ht="15.75" customHeight="1" x14ac:dyDescent="0.2">
      <c r="A308" s="76"/>
      <c r="B308" s="76"/>
      <c r="C308" s="76"/>
      <c r="D308" s="76"/>
      <c r="E308" s="76"/>
      <c r="F308" s="76"/>
      <c r="G308" s="76"/>
      <c r="H308" s="76"/>
      <c r="I308" s="9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 spans="1:26" ht="15.75" customHeight="1" x14ac:dyDescent="0.2">
      <c r="A309" s="76"/>
      <c r="B309" s="76"/>
      <c r="C309" s="76"/>
      <c r="D309" s="76"/>
      <c r="E309" s="76"/>
      <c r="F309" s="76"/>
      <c r="G309" s="76"/>
      <c r="H309" s="76"/>
      <c r="I309" s="9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 spans="1:26" ht="15.75" customHeight="1" x14ac:dyDescent="0.2">
      <c r="A310" s="76"/>
      <c r="B310" s="76"/>
      <c r="C310" s="76"/>
      <c r="D310" s="76"/>
      <c r="E310" s="76"/>
      <c r="F310" s="76"/>
      <c r="G310" s="76"/>
      <c r="H310" s="76"/>
      <c r="I310" s="9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 spans="1:26" ht="15.75" customHeight="1" x14ac:dyDescent="0.2">
      <c r="A311" s="76"/>
      <c r="B311" s="76"/>
      <c r="C311" s="76"/>
      <c r="D311" s="76"/>
      <c r="E311" s="76"/>
      <c r="F311" s="76"/>
      <c r="G311" s="76"/>
      <c r="H311" s="76"/>
      <c r="I311" s="9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 spans="1:26" ht="15.75" customHeight="1" x14ac:dyDescent="0.2">
      <c r="A312" s="76"/>
      <c r="B312" s="76"/>
      <c r="C312" s="76"/>
      <c r="D312" s="76"/>
      <c r="E312" s="76"/>
      <c r="F312" s="76"/>
      <c r="G312" s="76"/>
      <c r="H312" s="76"/>
      <c r="I312" s="9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 spans="1:26" ht="15.75" customHeight="1" x14ac:dyDescent="0.2">
      <c r="A313" s="76"/>
      <c r="B313" s="76"/>
      <c r="C313" s="76"/>
      <c r="D313" s="76"/>
      <c r="E313" s="76"/>
      <c r="F313" s="76"/>
      <c r="G313" s="76"/>
      <c r="H313" s="76"/>
      <c r="I313" s="9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 spans="1:26" ht="15.75" customHeight="1" x14ac:dyDescent="0.2">
      <c r="A314" s="76"/>
      <c r="B314" s="76"/>
      <c r="C314" s="76"/>
      <c r="D314" s="76"/>
      <c r="E314" s="76"/>
      <c r="F314" s="76"/>
      <c r="G314" s="76"/>
      <c r="H314" s="76"/>
      <c r="I314" s="9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 spans="1:26" ht="15.75" customHeight="1" x14ac:dyDescent="0.2">
      <c r="A315" s="76"/>
      <c r="B315" s="76"/>
      <c r="C315" s="76"/>
      <c r="D315" s="76"/>
      <c r="E315" s="76"/>
      <c r="F315" s="76"/>
      <c r="G315" s="76"/>
      <c r="H315" s="76"/>
      <c r="I315" s="9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 spans="1:26" ht="15.75" customHeight="1" x14ac:dyDescent="0.2">
      <c r="A316" s="76"/>
      <c r="B316" s="76"/>
      <c r="C316" s="76"/>
      <c r="D316" s="76"/>
      <c r="E316" s="76"/>
      <c r="F316" s="76"/>
      <c r="G316" s="76"/>
      <c r="H316" s="76"/>
      <c r="I316" s="9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 spans="1:26" ht="15.75" customHeight="1" x14ac:dyDescent="0.2">
      <c r="A317" s="76"/>
      <c r="B317" s="76"/>
      <c r="C317" s="76"/>
      <c r="D317" s="76"/>
      <c r="E317" s="76"/>
      <c r="F317" s="76"/>
      <c r="G317" s="76"/>
      <c r="H317" s="76"/>
      <c r="I317" s="9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 spans="1:26" ht="15.75" customHeight="1" x14ac:dyDescent="0.2">
      <c r="A318" s="76"/>
      <c r="B318" s="76"/>
      <c r="C318" s="76"/>
      <c r="D318" s="76"/>
      <c r="E318" s="76"/>
      <c r="F318" s="76"/>
      <c r="G318" s="76"/>
      <c r="H318" s="76"/>
      <c r="I318" s="9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 spans="1:26" ht="15.75" customHeight="1" x14ac:dyDescent="0.2">
      <c r="A319" s="76"/>
      <c r="B319" s="76"/>
      <c r="C319" s="76"/>
      <c r="D319" s="76"/>
      <c r="E319" s="76"/>
      <c r="F319" s="76"/>
      <c r="G319" s="76"/>
      <c r="H319" s="76"/>
      <c r="I319" s="9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 spans="1:26" ht="15.75" customHeight="1" x14ac:dyDescent="0.2">
      <c r="A320" s="76"/>
      <c r="B320" s="76"/>
      <c r="C320" s="76"/>
      <c r="D320" s="76"/>
      <c r="E320" s="76"/>
      <c r="F320" s="76"/>
      <c r="G320" s="76"/>
      <c r="H320" s="76"/>
      <c r="I320" s="9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 spans="1:26" ht="15.75" customHeight="1" x14ac:dyDescent="0.2">
      <c r="A321" s="76"/>
      <c r="B321" s="76"/>
      <c r="C321" s="76"/>
      <c r="D321" s="76"/>
      <c r="E321" s="76"/>
      <c r="F321" s="76"/>
      <c r="G321" s="76"/>
      <c r="H321" s="76"/>
      <c r="I321" s="9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 spans="1:26" ht="15.75" customHeight="1" x14ac:dyDescent="0.2">
      <c r="A322" s="76"/>
      <c r="B322" s="76"/>
      <c r="C322" s="76"/>
      <c r="D322" s="76"/>
      <c r="E322" s="76"/>
      <c r="F322" s="76"/>
      <c r="G322" s="76"/>
      <c r="H322" s="76"/>
      <c r="I322" s="9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 spans="1:26" ht="15.75" customHeight="1" x14ac:dyDescent="0.2">
      <c r="A323" s="76"/>
      <c r="B323" s="76"/>
      <c r="C323" s="76"/>
      <c r="D323" s="76"/>
      <c r="E323" s="76"/>
      <c r="F323" s="76"/>
      <c r="G323" s="76"/>
      <c r="H323" s="76"/>
      <c r="I323" s="9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 spans="1:26" ht="15.75" customHeight="1" x14ac:dyDescent="0.2">
      <c r="A324" s="76"/>
      <c r="B324" s="76"/>
      <c r="C324" s="76"/>
      <c r="D324" s="76"/>
      <c r="E324" s="76"/>
      <c r="F324" s="76"/>
      <c r="G324" s="76"/>
      <c r="H324" s="76"/>
      <c r="I324" s="9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 spans="1:26" ht="15.75" customHeight="1" x14ac:dyDescent="0.2">
      <c r="A325" s="76"/>
      <c r="B325" s="76"/>
      <c r="C325" s="76"/>
      <c r="D325" s="76"/>
      <c r="E325" s="76"/>
      <c r="F325" s="76"/>
      <c r="G325" s="76"/>
      <c r="H325" s="76"/>
      <c r="I325" s="9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 spans="1:26" ht="15.75" customHeight="1" x14ac:dyDescent="0.2">
      <c r="A326" s="76"/>
      <c r="B326" s="76"/>
      <c r="C326" s="76"/>
      <c r="D326" s="76"/>
      <c r="E326" s="76"/>
      <c r="F326" s="76"/>
      <c r="G326" s="76"/>
      <c r="H326" s="76"/>
      <c r="I326" s="9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 spans="1:26" ht="15.75" customHeight="1" x14ac:dyDescent="0.2">
      <c r="A327" s="76"/>
      <c r="B327" s="76"/>
      <c r="C327" s="76"/>
      <c r="D327" s="76"/>
      <c r="E327" s="76"/>
      <c r="F327" s="76"/>
      <c r="G327" s="76"/>
      <c r="H327" s="76"/>
      <c r="I327" s="9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 spans="1:26" ht="15.75" customHeight="1" x14ac:dyDescent="0.2">
      <c r="A328" s="76"/>
      <c r="B328" s="76"/>
      <c r="C328" s="76"/>
      <c r="D328" s="76"/>
      <c r="E328" s="76"/>
      <c r="F328" s="76"/>
      <c r="G328" s="76"/>
      <c r="H328" s="76"/>
      <c r="I328" s="9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 spans="1:26" ht="15.75" customHeight="1" x14ac:dyDescent="0.2">
      <c r="A329" s="76"/>
      <c r="B329" s="76"/>
      <c r="C329" s="76"/>
      <c r="D329" s="76"/>
      <c r="E329" s="76"/>
      <c r="F329" s="76"/>
      <c r="G329" s="76"/>
      <c r="H329" s="76"/>
      <c r="I329" s="9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 spans="1:26" ht="15.75" customHeight="1" x14ac:dyDescent="0.2">
      <c r="A330" s="76"/>
      <c r="B330" s="76"/>
      <c r="C330" s="76"/>
      <c r="D330" s="76"/>
      <c r="E330" s="76"/>
      <c r="F330" s="76"/>
      <c r="G330" s="76"/>
      <c r="H330" s="76"/>
      <c r="I330" s="9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 spans="1:26" ht="15.75" customHeight="1" x14ac:dyDescent="0.2">
      <c r="A331" s="76"/>
      <c r="B331" s="76"/>
      <c r="C331" s="76"/>
      <c r="D331" s="76"/>
      <c r="E331" s="76"/>
      <c r="F331" s="76"/>
      <c r="G331" s="76"/>
      <c r="H331" s="76"/>
      <c r="I331" s="9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 spans="1:26" ht="15.75" customHeight="1" x14ac:dyDescent="0.2">
      <c r="A332" s="76"/>
      <c r="B332" s="76"/>
      <c r="C332" s="76"/>
      <c r="D332" s="76"/>
      <c r="E332" s="76"/>
      <c r="F332" s="76"/>
      <c r="G332" s="76"/>
      <c r="H332" s="76"/>
      <c r="I332" s="9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 spans="1:26" ht="15.75" customHeight="1" x14ac:dyDescent="0.2">
      <c r="A333" s="76"/>
      <c r="B333" s="76"/>
      <c r="C333" s="76"/>
      <c r="D333" s="76"/>
      <c r="E333" s="76"/>
      <c r="F333" s="76"/>
      <c r="G333" s="76"/>
      <c r="H333" s="76"/>
      <c r="I333" s="9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 spans="1:26" ht="15.75" customHeight="1" x14ac:dyDescent="0.2">
      <c r="A334" s="76"/>
      <c r="B334" s="76"/>
      <c r="C334" s="76"/>
      <c r="D334" s="76"/>
      <c r="E334" s="76"/>
      <c r="F334" s="76"/>
      <c r="G334" s="76"/>
      <c r="H334" s="76"/>
      <c r="I334" s="9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spans="1:26" ht="15.75" customHeight="1" x14ac:dyDescent="0.2">
      <c r="A335" s="76"/>
      <c r="B335" s="76"/>
      <c r="C335" s="76"/>
      <c r="D335" s="76"/>
      <c r="E335" s="76"/>
      <c r="F335" s="76"/>
      <c r="G335" s="76"/>
      <c r="H335" s="76"/>
      <c r="I335" s="9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spans="1:26" ht="15.75" customHeight="1" x14ac:dyDescent="0.2">
      <c r="A336" s="76"/>
      <c r="B336" s="76"/>
      <c r="C336" s="76"/>
      <c r="D336" s="76"/>
      <c r="E336" s="76"/>
      <c r="F336" s="76"/>
      <c r="G336" s="76"/>
      <c r="H336" s="76"/>
      <c r="I336" s="9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 spans="1:26" ht="15.75" customHeight="1" x14ac:dyDescent="0.2">
      <c r="A337" s="76"/>
      <c r="B337" s="76"/>
      <c r="C337" s="76"/>
      <c r="D337" s="76"/>
      <c r="E337" s="76"/>
      <c r="F337" s="76"/>
      <c r="G337" s="76"/>
      <c r="H337" s="76"/>
      <c r="I337" s="9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 spans="1:26" ht="15.75" customHeight="1" x14ac:dyDescent="0.2">
      <c r="A338" s="76"/>
      <c r="B338" s="76"/>
      <c r="C338" s="76"/>
      <c r="D338" s="76"/>
      <c r="E338" s="76"/>
      <c r="F338" s="76"/>
      <c r="G338" s="76"/>
      <c r="H338" s="76"/>
      <c r="I338" s="9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 spans="1:26" ht="15.75" customHeight="1" x14ac:dyDescent="0.2">
      <c r="A339" s="76"/>
      <c r="B339" s="76"/>
      <c r="C339" s="76"/>
      <c r="D339" s="76"/>
      <c r="E339" s="76"/>
      <c r="F339" s="76"/>
      <c r="G339" s="76"/>
      <c r="H339" s="76"/>
      <c r="I339" s="9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 spans="1:26" ht="15.75" customHeight="1" x14ac:dyDescent="0.2">
      <c r="A340" s="76"/>
      <c r="B340" s="76"/>
      <c r="C340" s="76"/>
      <c r="D340" s="76"/>
      <c r="E340" s="76"/>
      <c r="F340" s="76"/>
      <c r="G340" s="76"/>
      <c r="H340" s="76"/>
      <c r="I340" s="9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 spans="1:26" ht="15.75" customHeight="1" x14ac:dyDescent="0.2">
      <c r="A341" s="76"/>
      <c r="B341" s="76"/>
      <c r="C341" s="76"/>
      <c r="D341" s="76"/>
      <c r="E341" s="76"/>
      <c r="F341" s="76"/>
      <c r="G341" s="76"/>
      <c r="H341" s="76"/>
      <c r="I341" s="9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 spans="1:26" ht="15.75" customHeight="1" x14ac:dyDescent="0.2">
      <c r="A342" s="76"/>
      <c r="B342" s="76"/>
      <c r="C342" s="76"/>
      <c r="D342" s="76"/>
      <c r="E342" s="76"/>
      <c r="F342" s="76"/>
      <c r="G342" s="76"/>
      <c r="H342" s="76"/>
      <c r="I342" s="9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 spans="1:26" ht="15.75" customHeight="1" x14ac:dyDescent="0.2">
      <c r="A343" s="76"/>
      <c r="B343" s="76"/>
      <c r="C343" s="76"/>
      <c r="D343" s="76"/>
      <c r="E343" s="76"/>
      <c r="F343" s="76"/>
      <c r="G343" s="76"/>
      <c r="H343" s="76"/>
      <c r="I343" s="9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 spans="1:26" ht="15.75" customHeight="1" x14ac:dyDescent="0.2">
      <c r="A344" s="76"/>
      <c r="B344" s="76"/>
      <c r="C344" s="76"/>
      <c r="D344" s="76"/>
      <c r="E344" s="76"/>
      <c r="F344" s="76"/>
      <c r="G344" s="76"/>
      <c r="H344" s="76"/>
      <c r="I344" s="9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 spans="1:26" ht="15.75" customHeight="1" x14ac:dyDescent="0.2">
      <c r="A345" s="76"/>
      <c r="B345" s="76"/>
      <c r="C345" s="76"/>
      <c r="D345" s="76"/>
      <c r="E345" s="76"/>
      <c r="F345" s="76"/>
      <c r="G345" s="76"/>
      <c r="H345" s="76"/>
      <c r="I345" s="9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 spans="1:26" ht="15.75" customHeight="1" x14ac:dyDescent="0.2">
      <c r="A346" s="76"/>
      <c r="B346" s="76"/>
      <c r="C346" s="76"/>
      <c r="D346" s="76"/>
      <c r="E346" s="76"/>
      <c r="F346" s="76"/>
      <c r="G346" s="76"/>
      <c r="H346" s="76"/>
      <c r="I346" s="9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 spans="1:26" ht="15.75" customHeight="1" x14ac:dyDescent="0.2">
      <c r="A347" s="76"/>
      <c r="B347" s="76"/>
      <c r="C347" s="76"/>
      <c r="D347" s="76"/>
      <c r="E347" s="76"/>
      <c r="F347" s="76"/>
      <c r="G347" s="76"/>
      <c r="H347" s="76"/>
      <c r="I347" s="9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 spans="1:26" ht="15.75" customHeight="1" x14ac:dyDescent="0.2">
      <c r="A348" s="76"/>
      <c r="B348" s="76"/>
      <c r="C348" s="76"/>
      <c r="D348" s="76"/>
      <c r="E348" s="76"/>
      <c r="F348" s="76"/>
      <c r="G348" s="76"/>
      <c r="H348" s="76"/>
      <c r="I348" s="9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 spans="1:26" ht="15.75" customHeight="1" x14ac:dyDescent="0.2">
      <c r="A349" s="76"/>
      <c r="B349" s="76"/>
      <c r="C349" s="76"/>
      <c r="D349" s="76"/>
      <c r="E349" s="76"/>
      <c r="F349" s="76"/>
      <c r="G349" s="76"/>
      <c r="H349" s="76"/>
      <c r="I349" s="9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 spans="1:26" ht="15.75" customHeight="1" x14ac:dyDescent="0.2">
      <c r="A350" s="76"/>
      <c r="B350" s="76"/>
      <c r="C350" s="76"/>
      <c r="D350" s="76"/>
      <c r="E350" s="76"/>
      <c r="F350" s="76"/>
      <c r="G350" s="76"/>
      <c r="H350" s="76"/>
      <c r="I350" s="9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 spans="1:26" ht="15.75" customHeight="1" x14ac:dyDescent="0.2">
      <c r="A351" s="76"/>
      <c r="B351" s="76"/>
      <c r="C351" s="76"/>
      <c r="D351" s="76"/>
      <c r="E351" s="76"/>
      <c r="F351" s="76"/>
      <c r="G351" s="76"/>
      <c r="H351" s="76"/>
      <c r="I351" s="9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 spans="1:26" ht="15.75" customHeight="1" x14ac:dyDescent="0.2">
      <c r="A352" s="76"/>
      <c r="B352" s="76"/>
      <c r="C352" s="76"/>
      <c r="D352" s="76"/>
      <c r="E352" s="76"/>
      <c r="F352" s="76"/>
      <c r="G352" s="76"/>
      <c r="H352" s="76"/>
      <c r="I352" s="9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 spans="1:26" ht="15.75" customHeight="1" x14ac:dyDescent="0.2">
      <c r="A353" s="76"/>
      <c r="B353" s="76"/>
      <c r="C353" s="76"/>
      <c r="D353" s="76"/>
      <c r="E353" s="76"/>
      <c r="F353" s="76"/>
      <c r="G353" s="76"/>
      <c r="H353" s="76"/>
      <c r="I353" s="9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 spans="1:26" ht="15.75" customHeight="1" x14ac:dyDescent="0.2">
      <c r="A354" s="76"/>
      <c r="B354" s="76"/>
      <c r="C354" s="76"/>
      <c r="D354" s="76"/>
      <c r="E354" s="76"/>
      <c r="F354" s="76"/>
      <c r="G354" s="76"/>
      <c r="H354" s="76"/>
      <c r="I354" s="9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 spans="1:26" ht="15.75" customHeight="1" x14ac:dyDescent="0.2">
      <c r="A355" s="76"/>
      <c r="B355" s="76"/>
      <c r="C355" s="76"/>
      <c r="D355" s="76"/>
      <c r="E355" s="76"/>
      <c r="F355" s="76"/>
      <c r="G355" s="76"/>
      <c r="H355" s="76"/>
      <c r="I355" s="9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 spans="1:26" ht="15.75" customHeight="1" x14ac:dyDescent="0.2">
      <c r="A356" s="76"/>
      <c r="B356" s="76"/>
      <c r="C356" s="76"/>
      <c r="D356" s="76"/>
      <c r="E356" s="76"/>
      <c r="F356" s="76"/>
      <c r="G356" s="76"/>
      <c r="H356" s="76"/>
      <c r="I356" s="9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 spans="1:26" ht="15.75" customHeight="1" x14ac:dyDescent="0.2">
      <c r="A357" s="76"/>
      <c r="B357" s="76"/>
      <c r="C357" s="76"/>
      <c r="D357" s="76"/>
      <c r="E357" s="76"/>
      <c r="F357" s="76"/>
      <c r="G357" s="76"/>
      <c r="H357" s="76"/>
      <c r="I357" s="9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 spans="1:26" ht="15.75" customHeight="1" x14ac:dyDescent="0.2">
      <c r="A358" s="76"/>
      <c r="B358" s="76"/>
      <c r="C358" s="76"/>
      <c r="D358" s="76"/>
      <c r="E358" s="76"/>
      <c r="F358" s="76"/>
      <c r="G358" s="76"/>
      <c r="H358" s="76"/>
      <c r="I358" s="9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 spans="1:26" ht="15.75" customHeight="1" x14ac:dyDescent="0.2">
      <c r="A359" s="76"/>
      <c r="B359" s="76"/>
      <c r="C359" s="76"/>
      <c r="D359" s="76"/>
      <c r="E359" s="76"/>
      <c r="F359" s="76"/>
      <c r="G359" s="76"/>
      <c r="H359" s="76"/>
      <c r="I359" s="9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 spans="1:26" ht="15.75" customHeight="1" x14ac:dyDescent="0.2">
      <c r="A360" s="76"/>
      <c r="B360" s="76"/>
      <c r="C360" s="76"/>
      <c r="D360" s="76"/>
      <c r="E360" s="76"/>
      <c r="F360" s="76"/>
      <c r="G360" s="76"/>
      <c r="H360" s="76"/>
      <c r="I360" s="9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 spans="1:26" ht="15.75" customHeight="1" x14ac:dyDescent="0.2">
      <c r="A361" s="76"/>
      <c r="B361" s="76"/>
      <c r="C361" s="76"/>
      <c r="D361" s="76"/>
      <c r="E361" s="76"/>
      <c r="F361" s="76"/>
      <c r="G361" s="76"/>
      <c r="H361" s="76"/>
      <c r="I361" s="9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 spans="1:26" ht="15.75" customHeight="1" x14ac:dyDescent="0.2">
      <c r="A362" s="76"/>
      <c r="B362" s="76"/>
      <c r="C362" s="76"/>
      <c r="D362" s="76"/>
      <c r="E362" s="76"/>
      <c r="F362" s="76"/>
      <c r="G362" s="76"/>
      <c r="H362" s="76"/>
      <c r="I362" s="9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 spans="1:26" ht="15.75" customHeight="1" x14ac:dyDescent="0.2">
      <c r="A363" s="76"/>
      <c r="B363" s="76"/>
      <c r="C363" s="76"/>
      <c r="D363" s="76"/>
      <c r="E363" s="76"/>
      <c r="F363" s="76"/>
      <c r="G363" s="76"/>
      <c r="H363" s="76"/>
      <c r="I363" s="9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 spans="1:26" ht="15.75" customHeight="1" x14ac:dyDescent="0.2">
      <c r="A364" s="76"/>
      <c r="B364" s="76"/>
      <c r="C364" s="76"/>
      <c r="D364" s="76"/>
      <c r="E364" s="76"/>
      <c r="F364" s="76"/>
      <c r="G364" s="76"/>
      <c r="H364" s="76"/>
      <c r="I364" s="9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 spans="1:26" ht="15.75" customHeight="1" x14ac:dyDescent="0.2">
      <c r="A365" s="76"/>
      <c r="B365" s="76"/>
      <c r="C365" s="76"/>
      <c r="D365" s="76"/>
      <c r="E365" s="76"/>
      <c r="F365" s="76"/>
      <c r="G365" s="76"/>
      <c r="H365" s="76"/>
      <c r="I365" s="9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 spans="1:26" ht="15.75" customHeight="1" x14ac:dyDescent="0.2">
      <c r="A366" s="76"/>
      <c r="B366" s="76"/>
      <c r="C366" s="76"/>
      <c r="D366" s="76"/>
      <c r="E366" s="76"/>
      <c r="F366" s="76"/>
      <c r="G366" s="76"/>
      <c r="H366" s="76"/>
      <c r="I366" s="9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 spans="1:26" ht="15.75" customHeight="1" x14ac:dyDescent="0.2">
      <c r="A367" s="76"/>
      <c r="B367" s="76"/>
      <c r="C367" s="76"/>
      <c r="D367" s="76"/>
      <c r="E367" s="76"/>
      <c r="F367" s="76"/>
      <c r="G367" s="76"/>
      <c r="H367" s="76"/>
      <c r="I367" s="9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 spans="1:26" ht="15.75" customHeight="1" x14ac:dyDescent="0.2">
      <c r="A368" s="76"/>
      <c r="B368" s="76"/>
      <c r="C368" s="76"/>
      <c r="D368" s="76"/>
      <c r="E368" s="76"/>
      <c r="F368" s="76"/>
      <c r="G368" s="76"/>
      <c r="H368" s="76"/>
      <c r="I368" s="9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 spans="1:26" ht="15.75" customHeight="1" x14ac:dyDescent="0.2">
      <c r="A369" s="76"/>
      <c r="B369" s="76"/>
      <c r="C369" s="76"/>
      <c r="D369" s="76"/>
      <c r="E369" s="76"/>
      <c r="F369" s="76"/>
      <c r="G369" s="76"/>
      <c r="H369" s="76"/>
      <c r="I369" s="9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 spans="1:26" ht="15.75" customHeight="1" x14ac:dyDescent="0.2">
      <c r="A370" s="76"/>
      <c r="B370" s="76"/>
      <c r="C370" s="76"/>
      <c r="D370" s="76"/>
      <c r="E370" s="76"/>
      <c r="F370" s="76"/>
      <c r="G370" s="76"/>
      <c r="H370" s="76"/>
      <c r="I370" s="9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 spans="1:26" ht="15.75" customHeight="1" x14ac:dyDescent="0.2">
      <c r="A371" s="76"/>
      <c r="B371" s="76"/>
      <c r="C371" s="76"/>
      <c r="D371" s="76"/>
      <c r="E371" s="76"/>
      <c r="F371" s="76"/>
      <c r="G371" s="76"/>
      <c r="H371" s="76"/>
      <c r="I371" s="9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 spans="1:26" ht="15.75" customHeight="1" x14ac:dyDescent="0.2">
      <c r="A372" s="76"/>
      <c r="B372" s="76"/>
      <c r="C372" s="76"/>
      <c r="D372" s="76"/>
      <c r="E372" s="76"/>
      <c r="F372" s="76"/>
      <c r="G372" s="76"/>
      <c r="H372" s="76"/>
      <c r="I372" s="9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 spans="1:26" ht="15.75" customHeight="1" x14ac:dyDescent="0.2">
      <c r="A373" s="76"/>
      <c r="B373" s="76"/>
      <c r="C373" s="76"/>
      <c r="D373" s="76"/>
      <c r="E373" s="76"/>
      <c r="F373" s="76"/>
      <c r="G373" s="76"/>
      <c r="H373" s="76"/>
      <c r="I373" s="9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 spans="1:26" ht="15.75" customHeight="1" x14ac:dyDescent="0.2">
      <c r="A374" s="76"/>
      <c r="B374" s="76"/>
      <c r="C374" s="76"/>
      <c r="D374" s="76"/>
      <c r="E374" s="76"/>
      <c r="F374" s="76"/>
      <c r="G374" s="76"/>
      <c r="H374" s="76"/>
      <c r="I374" s="9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 spans="1:26" ht="15.75" customHeight="1" x14ac:dyDescent="0.2">
      <c r="A375" s="76"/>
      <c r="B375" s="76"/>
      <c r="C375" s="76"/>
      <c r="D375" s="76"/>
      <c r="E375" s="76"/>
      <c r="F375" s="76"/>
      <c r="G375" s="76"/>
      <c r="H375" s="76"/>
      <c r="I375" s="9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 spans="1:26" ht="15.75" customHeight="1" x14ac:dyDescent="0.2">
      <c r="A376" s="76"/>
      <c r="B376" s="76"/>
      <c r="C376" s="76"/>
      <c r="D376" s="76"/>
      <c r="E376" s="76"/>
      <c r="F376" s="76"/>
      <c r="G376" s="76"/>
      <c r="H376" s="76"/>
      <c r="I376" s="9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 spans="1:26" ht="15.75" customHeight="1" x14ac:dyDescent="0.2">
      <c r="A377" s="76"/>
      <c r="B377" s="76"/>
      <c r="C377" s="76"/>
      <c r="D377" s="76"/>
      <c r="E377" s="76"/>
      <c r="F377" s="76"/>
      <c r="G377" s="76"/>
      <c r="H377" s="76"/>
      <c r="I377" s="9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 spans="1:26" ht="15.75" customHeight="1" x14ac:dyDescent="0.2">
      <c r="A378" s="76"/>
      <c r="B378" s="76"/>
      <c r="C378" s="76"/>
      <c r="D378" s="76"/>
      <c r="E378" s="76"/>
      <c r="F378" s="76"/>
      <c r="G378" s="76"/>
      <c r="H378" s="76"/>
      <c r="I378" s="9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 spans="1:26" ht="15.75" customHeight="1" x14ac:dyDescent="0.2">
      <c r="A379" s="76"/>
      <c r="B379" s="76"/>
      <c r="C379" s="76"/>
      <c r="D379" s="76"/>
      <c r="E379" s="76"/>
      <c r="F379" s="76"/>
      <c r="G379" s="76"/>
      <c r="H379" s="76"/>
      <c r="I379" s="9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 spans="1:26" ht="15.75" customHeight="1" x14ac:dyDescent="0.2">
      <c r="A380" s="76"/>
      <c r="B380" s="76"/>
      <c r="C380" s="76"/>
      <c r="D380" s="76"/>
      <c r="E380" s="76"/>
      <c r="F380" s="76"/>
      <c r="G380" s="76"/>
      <c r="H380" s="76"/>
      <c r="I380" s="9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 spans="1:26" ht="15.75" customHeight="1" x14ac:dyDescent="0.2">
      <c r="A381" s="76"/>
      <c r="B381" s="76"/>
      <c r="C381" s="76"/>
      <c r="D381" s="76"/>
      <c r="E381" s="76"/>
      <c r="F381" s="76"/>
      <c r="G381" s="76"/>
      <c r="H381" s="76"/>
      <c r="I381" s="9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 spans="1:26" ht="15.75" customHeight="1" x14ac:dyDescent="0.2">
      <c r="A382" s="76"/>
      <c r="B382" s="76"/>
      <c r="C382" s="76"/>
      <c r="D382" s="76"/>
      <c r="E382" s="76"/>
      <c r="F382" s="76"/>
      <c r="G382" s="76"/>
      <c r="H382" s="76"/>
      <c r="I382" s="9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 spans="1:26" ht="15.75" customHeight="1" x14ac:dyDescent="0.2">
      <c r="A383" s="76"/>
      <c r="B383" s="76"/>
      <c r="C383" s="76"/>
      <c r="D383" s="76"/>
      <c r="E383" s="76"/>
      <c r="F383" s="76"/>
      <c r="G383" s="76"/>
      <c r="H383" s="76"/>
      <c r="I383" s="9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 spans="1:26" ht="15.75" customHeight="1" x14ac:dyDescent="0.2">
      <c r="A384" s="76"/>
      <c r="B384" s="76"/>
      <c r="C384" s="76"/>
      <c r="D384" s="76"/>
      <c r="E384" s="76"/>
      <c r="F384" s="76"/>
      <c r="G384" s="76"/>
      <c r="H384" s="76"/>
      <c r="I384" s="9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 spans="1:26" ht="15.75" customHeight="1" x14ac:dyDescent="0.2">
      <c r="A385" s="76"/>
      <c r="B385" s="76"/>
      <c r="C385" s="76"/>
      <c r="D385" s="76"/>
      <c r="E385" s="76"/>
      <c r="F385" s="76"/>
      <c r="G385" s="76"/>
      <c r="H385" s="76"/>
      <c r="I385" s="9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 spans="1:26" ht="15.75" customHeight="1" x14ac:dyDescent="0.2">
      <c r="A386" s="76"/>
      <c r="B386" s="76"/>
      <c r="C386" s="76"/>
      <c r="D386" s="76"/>
      <c r="E386" s="76"/>
      <c r="F386" s="76"/>
      <c r="G386" s="76"/>
      <c r="H386" s="76"/>
      <c r="I386" s="9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 spans="1:26" ht="15.75" customHeight="1" x14ac:dyDescent="0.2">
      <c r="A387" s="76"/>
      <c r="B387" s="76"/>
      <c r="C387" s="76"/>
      <c r="D387" s="76"/>
      <c r="E387" s="76"/>
      <c r="F387" s="76"/>
      <c r="G387" s="76"/>
      <c r="H387" s="76"/>
      <c r="I387" s="9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 spans="1:26" ht="15.75" customHeight="1" x14ac:dyDescent="0.2">
      <c r="A388" s="76"/>
      <c r="B388" s="76"/>
      <c r="C388" s="76"/>
      <c r="D388" s="76"/>
      <c r="E388" s="76"/>
      <c r="F388" s="76"/>
      <c r="G388" s="76"/>
      <c r="H388" s="76"/>
      <c r="I388" s="9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 spans="1:26" ht="15.75" customHeight="1" x14ac:dyDescent="0.2">
      <c r="A389" s="76"/>
      <c r="B389" s="76"/>
      <c r="C389" s="76"/>
      <c r="D389" s="76"/>
      <c r="E389" s="76"/>
      <c r="F389" s="76"/>
      <c r="G389" s="76"/>
      <c r="H389" s="76"/>
      <c r="I389" s="9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 spans="1:26" ht="15.75" customHeight="1" x14ac:dyDescent="0.2">
      <c r="A390" s="76"/>
      <c r="B390" s="76"/>
      <c r="C390" s="76"/>
      <c r="D390" s="76"/>
      <c r="E390" s="76"/>
      <c r="F390" s="76"/>
      <c r="G390" s="76"/>
      <c r="H390" s="76"/>
      <c r="I390" s="9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 spans="1:26" ht="15.75" customHeight="1" x14ac:dyDescent="0.2">
      <c r="A391" s="76"/>
      <c r="B391" s="76"/>
      <c r="C391" s="76"/>
      <c r="D391" s="76"/>
      <c r="E391" s="76"/>
      <c r="F391" s="76"/>
      <c r="G391" s="76"/>
      <c r="H391" s="76"/>
      <c r="I391" s="9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spans="1:26" ht="15.75" customHeight="1" x14ac:dyDescent="0.2">
      <c r="A392" s="76"/>
      <c r="B392" s="76"/>
      <c r="C392" s="76"/>
      <c r="D392" s="76"/>
      <c r="E392" s="76"/>
      <c r="F392" s="76"/>
      <c r="G392" s="76"/>
      <c r="H392" s="76"/>
      <c r="I392" s="9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spans="1:26" ht="15.75" customHeight="1" x14ac:dyDescent="0.2">
      <c r="A393" s="76"/>
      <c r="B393" s="76"/>
      <c r="C393" s="76"/>
      <c r="D393" s="76"/>
      <c r="E393" s="76"/>
      <c r="F393" s="76"/>
      <c r="G393" s="76"/>
      <c r="H393" s="76"/>
      <c r="I393" s="9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 spans="1:26" ht="15.75" customHeight="1" x14ac:dyDescent="0.2">
      <c r="A394" s="76"/>
      <c r="B394" s="76"/>
      <c r="C394" s="76"/>
      <c r="D394" s="76"/>
      <c r="E394" s="76"/>
      <c r="F394" s="76"/>
      <c r="G394" s="76"/>
      <c r="H394" s="76"/>
      <c r="I394" s="9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 spans="1:26" ht="15.75" customHeight="1" x14ac:dyDescent="0.2">
      <c r="A395" s="76"/>
      <c r="B395" s="76"/>
      <c r="C395" s="76"/>
      <c r="D395" s="76"/>
      <c r="E395" s="76"/>
      <c r="F395" s="76"/>
      <c r="G395" s="76"/>
      <c r="H395" s="76"/>
      <c r="I395" s="9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 spans="1:26" ht="15.75" customHeight="1" x14ac:dyDescent="0.2">
      <c r="A396" s="76"/>
      <c r="B396" s="76"/>
      <c r="C396" s="76"/>
      <c r="D396" s="76"/>
      <c r="E396" s="76"/>
      <c r="F396" s="76"/>
      <c r="G396" s="76"/>
      <c r="H396" s="76"/>
      <c r="I396" s="9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 spans="1:26" ht="15.75" customHeight="1" x14ac:dyDescent="0.2">
      <c r="A397" s="76"/>
      <c r="B397" s="76"/>
      <c r="C397" s="76"/>
      <c r="D397" s="76"/>
      <c r="E397" s="76"/>
      <c r="F397" s="76"/>
      <c r="G397" s="76"/>
      <c r="H397" s="76"/>
      <c r="I397" s="9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 spans="1:26" ht="15.75" customHeight="1" x14ac:dyDescent="0.2">
      <c r="A398" s="76"/>
      <c r="B398" s="76"/>
      <c r="C398" s="76"/>
      <c r="D398" s="76"/>
      <c r="E398" s="76"/>
      <c r="F398" s="76"/>
      <c r="G398" s="76"/>
      <c r="H398" s="76"/>
      <c r="I398" s="9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 spans="1:26" ht="15.75" customHeight="1" x14ac:dyDescent="0.2">
      <c r="A399" s="76"/>
      <c r="B399" s="76"/>
      <c r="C399" s="76"/>
      <c r="D399" s="76"/>
      <c r="E399" s="76"/>
      <c r="F399" s="76"/>
      <c r="G399" s="76"/>
      <c r="H399" s="76"/>
      <c r="I399" s="9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 spans="1:26" ht="15.75" customHeight="1" x14ac:dyDescent="0.2">
      <c r="A400" s="76"/>
      <c r="B400" s="76"/>
      <c r="C400" s="76"/>
      <c r="D400" s="76"/>
      <c r="E400" s="76"/>
      <c r="F400" s="76"/>
      <c r="G400" s="76"/>
      <c r="H400" s="76"/>
      <c r="I400" s="9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 spans="1:26" ht="15.75" customHeight="1" x14ac:dyDescent="0.2">
      <c r="A401" s="76"/>
      <c r="B401" s="76"/>
      <c r="C401" s="76"/>
      <c r="D401" s="76"/>
      <c r="E401" s="76"/>
      <c r="F401" s="76"/>
      <c r="G401" s="76"/>
      <c r="H401" s="76"/>
      <c r="I401" s="9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 spans="1:26" ht="15.75" customHeight="1" x14ac:dyDescent="0.2">
      <c r="A402" s="76"/>
      <c r="B402" s="76"/>
      <c r="C402" s="76"/>
      <c r="D402" s="76"/>
      <c r="E402" s="76"/>
      <c r="F402" s="76"/>
      <c r="G402" s="76"/>
      <c r="H402" s="76"/>
      <c r="I402" s="9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 spans="1:26" ht="15.75" customHeight="1" x14ac:dyDescent="0.2">
      <c r="A403" s="76"/>
      <c r="B403" s="76"/>
      <c r="C403" s="76"/>
      <c r="D403" s="76"/>
      <c r="E403" s="76"/>
      <c r="F403" s="76"/>
      <c r="G403" s="76"/>
      <c r="H403" s="76"/>
      <c r="I403" s="9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 spans="1:26" ht="15.75" customHeight="1" x14ac:dyDescent="0.2">
      <c r="A404" s="76"/>
      <c r="B404" s="76"/>
      <c r="C404" s="76"/>
      <c r="D404" s="76"/>
      <c r="E404" s="76"/>
      <c r="F404" s="76"/>
      <c r="G404" s="76"/>
      <c r="H404" s="76"/>
      <c r="I404" s="9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 spans="1:26" ht="15.75" customHeight="1" x14ac:dyDescent="0.2">
      <c r="A405" s="76"/>
      <c r="B405" s="76"/>
      <c r="C405" s="76"/>
      <c r="D405" s="76"/>
      <c r="E405" s="76"/>
      <c r="F405" s="76"/>
      <c r="G405" s="76"/>
      <c r="H405" s="76"/>
      <c r="I405" s="9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 spans="1:26" ht="15.75" customHeight="1" x14ac:dyDescent="0.2">
      <c r="A406" s="76"/>
      <c r="B406" s="76"/>
      <c r="C406" s="76"/>
      <c r="D406" s="76"/>
      <c r="E406" s="76"/>
      <c r="F406" s="76"/>
      <c r="G406" s="76"/>
      <c r="H406" s="76"/>
      <c r="I406" s="9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 spans="1:26" ht="15.75" customHeight="1" x14ac:dyDescent="0.2">
      <c r="A407" s="76"/>
      <c r="B407" s="76"/>
      <c r="C407" s="76"/>
      <c r="D407" s="76"/>
      <c r="E407" s="76"/>
      <c r="F407" s="76"/>
      <c r="G407" s="76"/>
      <c r="H407" s="76"/>
      <c r="I407" s="9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 spans="1:26" ht="15.75" customHeight="1" x14ac:dyDescent="0.2">
      <c r="A408" s="76"/>
      <c r="B408" s="76"/>
      <c r="C408" s="76"/>
      <c r="D408" s="76"/>
      <c r="E408" s="76"/>
      <c r="F408" s="76"/>
      <c r="G408" s="76"/>
      <c r="H408" s="76"/>
      <c r="I408" s="9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 spans="1:26" ht="15.75" customHeight="1" x14ac:dyDescent="0.2">
      <c r="A409" s="76"/>
      <c r="B409" s="76"/>
      <c r="C409" s="76"/>
      <c r="D409" s="76"/>
      <c r="E409" s="76"/>
      <c r="F409" s="76"/>
      <c r="G409" s="76"/>
      <c r="H409" s="76"/>
      <c r="I409" s="9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 spans="1:26" ht="15.75" customHeight="1" x14ac:dyDescent="0.2">
      <c r="A410" s="76"/>
      <c r="B410" s="76"/>
      <c r="C410" s="76"/>
      <c r="D410" s="76"/>
      <c r="E410" s="76"/>
      <c r="F410" s="76"/>
      <c r="G410" s="76"/>
      <c r="H410" s="76"/>
      <c r="I410" s="9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 spans="1:26" ht="15.75" customHeight="1" x14ac:dyDescent="0.2">
      <c r="A411" s="76"/>
      <c r="B411" s="76"/>
      <c r="C411" s="76"/>
      <c r="D411" s="76"/>
      <c r="E411" s="76"/>
      <c r="F411" s="76"/>
      <c r="G411" s="76"/>
      <c r="H411" s="76"/>
      <c r="I411" s="9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 spans="1:26" ht="15.75" customHeight="1" x14ac:dyDescent="0.2">
      <c r="A412" s="76"/>
      <c r="B412" s="76"/>
      <c r="C412" s="76"/>
      <c r="D412" s="76"/>
      <c r="E412" s="76"/>
      <c r="F412" s="76"/>
      <c r="G412" s="76"/>
      <c r="H412" s="76"/>
      <c r="I412" s="9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 spans="1:26" ht="15.75" customHeight="1" x14ac:dyDescent="0.2">
      <c r="A413" s="76"/>
      <c r="B413" s="76"/>
      <c r="C413" s="76"/>
      <c r="D413" s="76"/>
      <c r="E413" s="76"/>
      <c r="F413" s="76"/>
      <c r="G413" s="76"/>
      <c r="H413" s="76"/>
      <c r="I413" s="9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 spans="1:26" ht="15.75" customHeight="1" x14ac:dyDescent="0.2">
      <c r="A414" s="76"/>
      <c r="B414" s="76"/>
      <c r="C414" s="76"/>
      <c r="D414" s="76"/>
      <c r="E414" s="76"/>
      <c r="F414" s="76"/>
      <c r="G414" s="76"/>
      <c r="H414" s="76"/>
      <c r="I414" s="9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 spans="1:26" ht="15.75" customHeight="1" x14ac:dyDescent="0.2">
      <c r="A415" s="76"/>
      <c r="B415" s="76"/>
      <c r="C415" s="76"/>
      <c r="D415" s="76"/>
      <c r="E415" s="76"/>
      <c r="F415" s="76"/>
      <c r="G415" s="76"/>
      <c r="H415" s="76"/>
      <c r="I415" s="9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 spans="1:26" ht="15.75" customHeight="1" x14ac:dyDescent="0.2">
      <c r="A416" s="76"/>
      <c r="B416" s="76"/>
      <c r="C416" s="76"/>
      <c r="D416" s="76"/>
      <c r="E416" s="76"/>
      <c r="F416" s="76"/>
      <c r="G416" s="76"/>
      <c r="H416" s="76"/>
      <c r="I416" s="9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 spans="1:26" ht="15.75" customHeight="1" x14ac:dyDescent="0.2">
      <c r="A417" s="76"/>
      <c r="B417" s="76"/>
      <c r="C417" s="76"/>
      <c r="D417" s="76"/>
      <c r="E417" s="76"/>
      <c r="F417" s="76"/>
      <c r="G417" s="76"/>
      <c r="H417" s="76"/>
      <c r="I417" s="9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 spans="1:26" ht="15.75" customHeight="1" x14ac:dyDescent="0.2"/>
    <row r="419" spans="1:26" ht="15.75" customHeight="1" x14ac:dyDescent="0.2"/>
    <row r="420" spans="1:26" ht="15.75" customHeight="1" x14ac:dyDescent="0.2"/>
    <row r="421" spans="1:26" ht="15.75" customHeight="1" x14ac:dyDescent="0.2"/>
    <row r="422" spans="1:26" ht="15.75" customHeight="1" x14ac:dyDescent="0.2"/>
    <row r="423" spans="1:26" ht="15.75" customHeight="1" x14ac:dyDescent="0.2"/>
    <row r="424" spans="1:26" ht="15.75" customHeight="1" x14ac:dyDescent="0.2"/>
    <row r="425" spans="1:26" ht="15.75" customHeight="1" x14ac:dyDescent="0.2"/>
    <row r="426" spans="1:26" ht="15.75" customHeight="1" x14ac:dyDescent="0.2"/>
    <row r="427" spans="1:26" ht="15.75" customHeight="1" x14ac:dyDescent="0.2"/>
    <row r="428" spans="1:26" ht="15.75" customHeight="1" x14ac:dyDescent="0.2"/>
    <row r="429" spans="1:26" ht="15.75" customHeight="1" x14ac:dyDescent="0.2"/>
    <row r="430" spans="1:26" ht="15.75" customHeight="1" x14ac:dyDescent="0.2"/>
    <row r="431" spans="1:26" ht="15.75" customHeight="1" x14ac:dyDescent="0.2"/>
    <row r="432" spans="1:26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sortState xmlns:xlrd2="http://schemas.microsoft.com/office/spreadsheetml/2017/richdata2" ref="A2:S211">
    <sortCondition ref="B2:B211"/>
    <sortCondition ref="C2:C211"/>
    <sortCondition ref="I2:I211"/>
  </sortState>
  <printOptions horizontalCentered="1"/>
  <pageMargins left="0.27559055118110237" right="0.27559055118110237" top="0.39370078740157483" bottom="0.31496062992125984" header="0" footer="0"/>
  <pageSetup paperSize="8" orientation="landscape" r:id="rId1"/>
  <headerFooter>
    <oddHeader>&amp;C 2020 Examination Timetable, Draft 3 (05/08/20)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999"/>
  <sheetViews>
    <sheetView tabSelected="1" zoomScale="90" zoomScaleNormal="90" workbookViewId="0">
      <selection activeCell="H9" sqref="H9"/>
    </sheetView>
  </sheetViews>
  <sheetFormatPr defaultColWidth="12.625" defaultRowHeight="15" customHeight="1" x14ac:dyDescent="0.2"/>
  <cols>
    <col min="1" max="1" width="5.5" customWidth="1"/>
    <col min="2" max="2" width="11.25" customWidth="1"/>
    <col min="3" max="3" width="11" customWidth="1"/>
    <col min="4" max="4" width="9" customWidth="1"/>
    <col min="5" max="5" width="7.75" customWidth="1"/>
    <col min="6" max="6" width="6.25" customWidth="1"/>
    <col min="7" max="7" width="8" customWidth="1"/>
    <col min="8" max="8" width="11.5" style="215" customWidth="1"/>
    <col min="9" max="9" width="9.5" style="215" customWidth="1"/>
    <col min="10" max="10" width="54.875" customWidth="1"/>
    <col min="11" max="11" width="9.125" customWidth="1"/>
    <col min="12" max="12" width="9.375" customWidth="1"/>
    <col min="13" max="13" width="13.75" customWidth="1"/>
    <col min="14" max="14" width="9" customWidth="1"/>
    <col min="15" max="15" width="11.125" customWidth="1"/>
    <col min="16" max="26" width="7.625" customWidth="1"/>
  </cols>
  <sheetData>
    <row r="1" spans="1:40" ht="27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8" t="s">
        <v>10</v>
      </c>
      <c r="L1" s="6" t="s">
        <v>11</v>
      </c>
      <c r="M1" s="6" t="s">
        <v>12</v>
      </c>
      <c r="N1" s="6" t="s">
        <v>13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40" ht="15.75" customHeight="1" x14ac:dyDescent="0.2">
      <c r="A2" s="147" t="s">
        <v>24</v>
      </c>
      <c r="B2" s="147">
        <v>44152</v>
      </c>
      <c r="C2" s="114">
        <f t="shared" ref="C2:C33" si="0">D2-0.0104166666666667</f>
        <v>0.44791666666666663</v>
      </c>
      <c r="D2" s="114">
        <f t="shared" ref="D2:D33" si="1">E2-K2</f>
        <v>0.45833333333333331</v>
      </c>
      <c r="E2" s="114">
        <v>0.5</v>
      </c>
      <c r="F2" s="116" t="s">
        <v>15</v>
      </c>
      <c r="G2" s="148" t="s">
        <v>16</v>
      </c>
      <c r="H2" s="116" t="s">
        <v>28</v>
      </c>
      <c r="I2" s="167" t="s">
        <v>416</v>
      </c>
      <c r="J2" s="158" t="s">
        <v>417</v>
      </c>
      <c r="K2" s="119">
        <v>4.1666666666666664E-2</v>
      </c>
      <c r="L2" s="116"/>
      <c r="M2" s="116" t="s">
        <v>52</v>
      </c>
      <c r="N2" s="116" t="s">
        <v>21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40" ht="15.75" customHeight="1" x14ac:dyDescent="0.2">
      <c r="A3" s="153" t="s">
        <v>14</v>
      </c>
      <c r="B3" s="147">
        <v>44120</v>
      </c>
      <c r="C3" s="114">
        <f t="shared" si="0"/>
        <v>0.42708333333333331</v>
      </c>
      <c r="D3" s="114">
        <f t="shared" si="1"/>
        <v>0.4375</v>
      </c>
      <c r="E3" s="114">
        <v>0.5</v>
      </c>
      <c r="F3" s="116" t="s">
        <v>15</v>
      </c>
      <c r="G3" s="148" t="s">
        <v>16</v>
      </c>
      <c r="H3" s="116" t="s">
        <v>28</v>
      </c>
      <c r="I3" s="167" t="s">
        <v>140</v>
      </c>
      <c r="J3" s="158" t="s">
        <v>141</v>
      </c>
      <c r="K3" s="119">
        <v>6.25E-2</v>
      </c>
      <c r="L3" s="116"/>
      <c r="M3" s="116" t="s">
        <v>52</v>
      </c>
      <c r="N3" s="116" t="s">
        <v>21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40" ht="15.75" customHeight="1" x14ac:dyDescent="0.2">
      <c r="A4" s="112" t="s">
        <v>14</v>
      </c>
      <c r="B4" s="113">
        <v>44141</v>
      </c>
      <c r="C4" s="114">
        <f t="shared" si="0"/>
        <v>0.61458333333333326</v>
      </c>
      <c r="D4" s="114">
        <f t="shared" si="1"/>
        <v>0.625</v>
      </c>
      <c r="E4" s="115">
        <v>0.70833333333333337</v>
      </c>
      <c r="F4" s="116" t="s">
        <v>27</v>
      </c>
      <c r="G4" s="163" t="s">
        <v>46</v>
      </c>
      <c r="H4" s="116" t="s">
        <v>270</v>
      </c>
      <c r="I4" s="171" t="s">
        <v>354</v>
      </c>
      <c r="J4" s="118" t="s">
        <v>355</v>
      </c>
      <c r="K4" s="119">
        <v>8.3333333333333329E-2</v>
      </c>
      <c r="L4" s="116"/>
      <c r="M4" s="116" t="s">
        <v>20</v>
      </c>
      <c r="N4" s="120" t="s">
        <v>21</v>
      </c>
      <c r="O4" s="76"/>
      <c r="P4" s="76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40" ht="15.75" customHeight="1" x14ac:dyDescent="0.2">
      <c r="A5" s="112" t="s">
        <v>43</v>
      </c>
      <c r="B5" s="113">
        <v>44147</v>
      </c>
      <c r="C5" s="114">
        <f t="shared" si="0"/>
        <v>0.48958333333333331</v>
      </c>
      <c r="D5" s="114">
        <f>E5-K5</f>
        <v>0.5</v>
      </c>
      <c r="E5" s="140">
        <v>0.55208333333333337</v>
      </c>
      <c r="F5" s="116" t="s">
        <v>15</v>
      </c>
      <c r="G5" s="163" t="s">
        <v>46</v>
      </c>
      <c r="H5" s="116" t="s">
        <v>270</v>
      </c>
      <c r="I5" s="171" t="s">
        <v>387</v>
      </c>
      <c r="J5" s="118" t="s">
        <v>388</v>
      </c>
      <c r="K5" s="119">
        <v>5.2083333333333336E-2</v>
      </c>
      <c r="L5" s="116"/>
      <c r="M5" s="116" t="s">
        <v>20</v>
      </c>
      <c r="N5" s="120" t="s">
        <v>21</v>
      </c>
      <c r="O5" s="76"/>
      <c r="P5" s="76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40" ht="15.75" customHeight="1" x14ac:dyDescent="0.2">
      <c r="A6" s="112" t="s">
        <v>74</v>
      </c>
      <c r="B6" s="113">
        <v>44130</v>
      </c>
      <c r="C6" s="114">
        <f t="shared" si="0"/>
        <v>0.48958333333333331</v>
      </c>
      <c r="D6" s="114">
        <f t="shared" si="1"/>
        <v>0.5</v>
      </c>
      <c r="E6" s="140">
        <v>0.625</v>
      </c>
      <c r="F6" s="116" t="s">
        <v>15</v>
      </c>
      <c r="G6" s="163" t="s">
        <v>46</v>
      </c>
      <c r="H6" s="116" t="s">
        <v>47</v>
      </c>
      <c r="I6" s="171" t="s">
        <v>231</v>
      </c>
      <c r="J6" s="168" t="s">
        <v>232</v>
      </c>
      <c r="K6" s="119">
        <v>0.125</v>
      </c>
      <c r="L6" s="116"/>
      <c r="M6" s="116" t="s">
        <v>20</v>
      </c>
      <c r="N6" s="120" t="s">
        <v>21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40" ht="15.75" customHeight="1" x14ac:dyDescent="0.2">
      <c r="A7" s="112" t="s">
        <v>74</v>
      </c>
      <c r="B7" s="113">
        <v>44137</v>
      </c>
      <c r="C7" s="114">
        <f t="shared" si="0"/>
        <v>0.48958333333333331</v>
      </c>
      <c r="D7" s="114">
        <f t="shared" si="1"/>
        <v>0.5</v>
      </c>
      <c r="E7" s="140">
        <v>0.625</v>
      </c>
      <c r="F7" s="116" t="s">
        <v>15</v>
      </c>
      <c r="G7" s="163" t="s">
        <v>46</v>
      </c>
      <c r="H7" s="116" t="s">
        <v>160</v>
      </c>
      <c r="I7" s="164" t="s">
        <v>275</v>
      </c>
      <c r="J7" s="162" t="s">
        <v>276</v>
      </c>
      <c r="K7" s="166">
        <v>0.125</v>
      </c>
      <c r="L7" s="116"/>
      <c r="M7" s="116" t="s">
        <v>20</v>
      </c>
      <c r="N7" s="120" t="s">
        <v>21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40" ht="15.75" customHeight="1" x14ac:dyDescent="0.2">
      <c r="A8" s="153" t="s">
        <v>14</v>
      </c>
      <c r="B8" s="147">
        <v>44113</v>
      </c>
      <c r="C8" s="114">
        <f t="shared" si="0"/>
        <v>0.57291666666666652</v>
      </c>
      <c r="D8" s="114">
        <f t="shared" si="1"/>
        <v>0.58333333333333326</v>
      </c>
      <c r="E8" s="115">
        <v>0.66666666666666663</v>
      </c>
      <c r="F8" s="114" t="s">
        <v>27</v>
      </c>
      <c r="G8" s="148" t="s">
        <v>16</v>
      </c>
      <c r="H8" s="116" t="s">
        <v>17</v>
      </c>
      <c r="I8" s="150" t="s">
        <v>70</v>
      </c>
      <c r="J8" s="149" t="s">
        <v>71</v>
      </c>
      <c r="K8" s="119">
        <v>8.3333333333333329E-2</v>
      </c>
      <c r="L8" s="116"/>
      <c r="M8" s="116" t="s">
        <v>20</v>
      </c>
      <c r="N8" s="154" t="s">
        <v>21</v>
      </c>
      <c r="O8" s="17"/>
      <c r="P8" s="17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1"/>
      <c r="AB8" s="131"/>
      <c r="AC8" s="131"/>
    </row>
    <row r="9" spans="1:40" ht="15.75" customHeight="1" x14ac:dyDescent="0.2">
      <c r="A9" s="153" t="s">
        <v>14</v>
      </c>
      <c r="B9" s="147">
        <v>44120</v>
      </c>
      <c r="C9" s="114">
        <f t="shared" si="0"/>
        <v>0.57291666666666652</v>
      </c>
      <c r="D9" s="114">
        <f t="shared" si="1"/>
        <v>0.58333333333333326</v>
      </c>
      <c r="E9" s="115">
        <v>0.66666666666666663</v>
      </c>
      <c r="F9" s="114" t="s">
        <v>27</v>
      </c>
      <c r="G9" s="155" t="s">
        <v>16</v>
      </c>
      <c r="H9" s="116" t="s">
        <v>17</v>
      </c>
      <c r="I9" s="155" t="s">
        <v>146</v>
      </c>
      <c r="J9" s="149" t="s">
        <v>147</v>
      </c>
      <c r="K9" s="119">
        <v>8.3333333333333329E-2</v>
      </c>
      <c r="L9" s="116"/>
      <c r="M9" s="116" t="s">
        <v>20</v>
      </c>
      <c r="N9" s="154" t="s">
        <v>21</v>
      </c>
      <c r="O9" s="17"/>
      <c r="P9" s="17"/>
      <c r="Q9" s="130"/>
      <c r="R9" s="130"/>
      <c r="S9" s="130"/>
      <c r="T9" s="133"/>
      <c r="U9" s="134"/>
      <c r="V9" s="135"/>
      <c r="W9" s="134"/>
      <c r="X9" s="136"/>
      <c r="Y9" s="137"/>
      <c r="Z9" s="135"/>
      <c r="AA9" s="135"/>
      <c r="AB9" s="135"/>
      <c r="AC9" s="130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0" ht="15.75" customHeight="1" x14ac:dyDescent="0.2">
      <c r="A10" s="153" t="s">
        <v>24</v>
      </c>
      <c r="B10" s="147">
        <v>44152</v>
      </c>
      <c r="C10" s="114">
        <f t="shared" si="0"/>
        <v>0.61458333333333326</v>
      </c>
      <c r="D10" s="114">
        <f t="shared" si="1"/>
        <v>0.625</v>
      </c>
      <c r="E10" s="115">
        <v>0.66666666666666663</v>
      </c>
      <c r="F10" s="114" t="s">
        <v>27</v>
      </c>
      <c r="G10" s="155" t="s">
        <v>16</v>
      </c>
      <c r="H10" s="116" t="s">
        <v>28</v>
      </c>
      <c r="I10" s="173" t="s">
        <v>420</v>
      </c>
      <c r="J10" s="149" t="s">
        <v>421</v>
      </c>
      <c r="K10" s="119">
        <v>4.1666666666666664E-2</v>
      </c>
      <c r="L10" s="116"/>
      <c r="M10" s="116" t="s">
        <v>31</v>
      </c>
      <c r="N10" s="154" t="s">
        <v>21</v>
      </c>
      <c r="O10" s="17"/>
      <c r="P10" s="17"/>
      <c r="Q10" s="138"/>
      <c r="R10" s="138"/>
      <c r="S10" s="138"/>
      <c r="T10" s="133"/>
      <c r="U10" s="134"/>
      <c r="V10" s="135"/>
      <c r="W10" s="134"/>
      <c r="X10" s="136"/>
      <c r="Y10" s="137"/>
      <c r="Z10" s="135"/>
      <c r="AA10" s="135"/>
      <c r="AB10" s="135"/>
      <c r="AC10" s="130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ht="15.75" customHeight="1" x14ac:dyDescent="0.2">
      <c r="A11" s="147" t="s">
        <v>43</v>
      </c>
      <c r="B11" s="147">
        <v>44147</v>
      </c>
      <c r="C11" s="114">
        <f t="shared" si="0"/>
        <v>0.62499999999999989</v>
      </c>
      <c r="D11" s="114">
        <f t="shared" si="1"/>
        <v>0.63541666666666663</v>
      </c>
      <c r="E11" s="114">
        <v>0.66666666666666663</v>
      </c>
      <c r="F11" s="116" t="s">
        <v>27</v>
      </c>
      <c r="G11" s="148" t="s">
        <v>16</v>
      </c>
      <c r="H11" s="116" t="s">
        <v>17</v>
      </c>
      <c r="I11" s="150" t="s">
        <v>389</v>
      </c>
      <c r="J11" s="149" t="s">
        <v>390</v>
      </c>
      <c r="K11" s="119">
        <v>3.125E-2</v>
      </c>
      <c r="L11" s="116"/>
      <c r="M11" s="116" t="s">
        <v>20</v>
      </c>
      <c r="N11" s="154" t="s">
        <v>21</v>
      </c>
      <c r="O11" s="17"/>
      <c r="P11" s="17"/>
      <c r="Q11" s="17"/>
      <c r="R11" s="17"/>
      <c r="S11" s="17"/>
      <c r="T11" s="130"/>
      <c r="U11" s="130"/>
      <c r="V11" s="130"/>
      <c r="W11" s="130"/>
      <c r="X11" s="130"/>
      <c r="Y11" s="130"/>
      <c r="Z11" s="130"/>
      <c r="AA11" s="131"/>
      <c r="AB11" s="131"/>
      <c r="AC11" s="131"/>
    </row>
    <row r="12" spans="1:40" ht="16.5" customHeight="1" x14ac:dyDescent="0.2">
      <c r="A12" s="153" t="s">
        <v>43</v>
      </c>
      <c r="B12" s="147">
        <v>44147</v>
      </c>
      <c r="C12" s="114">
        <f t="shared" si="0"/>
        <v>0.62499999999999989</v>
      </c>
      <c r="D12" s="114">
        <f t="shared" si="1"/>
        <v>0.63541666666666663</v>
      </c>
      <c r="E12" s="115">
        <v>0.66666666666666663</v>
      </c>
      <c r="F12" s="114" t="s">
        <v>27</v>
      </c>
      <c r="G12" s="151" t="s">
        <v>16</v>
      </c>
      <c r="H12" s="116" t="s">
        <v>17</v>
      </c>
      <c r="I12" s="165" t="s">
        <v>391</v>
      </c>
      <c r="J12" s="149" t="s">
        <v>392</v>
      </c>
      <c r="K12" s="119">
        <v>3.125E-2</v>
      </c>
      <c r="L12" s="116"/>
      <c r="M12" s="116" t="s">
        <v>20</v>
      </c>
      <c r="N12" s="154" t="s">
        <v>21</v>
      </c>
      <c r="O12" s="17"/>
      <c r="P12" s="17"/>
      <c r="Q12" s="17"/>
      <c r="R12" s="17"/>
      <c r="S12" s="17"/>
      <c r="T12" s="138"/>
      <c r="U12" s="138"/>
      <c r="V12" s="138"/>
      <c r="W12" s="138"/>
      <c r="X12" s="138"/>
      <c r="Y12" s="138"/>
      <c r="Z12" s="138"/>
      <c r="AA12" s="131"/>
      <c r="AB12" s="131"/>
      <c r="AC12" s="131"/>
    </row>
    <row r="13" spans="1:40" ht="15.75" customHeight="1" x14ac:dyDescent="0.2">
      <c r="A13" s="153" t="s">
        <v>14</v>
      </c>
      <c r="B13" s="147">
        <v>44127</v>
      </c>
      <c r="C13" s="114">
        <f t="shared" si="0"/>
        <v>0.60416666666666652</v>
      </c>
      <c r="D13" s="114">
        <f t="shared" si="1"/>
        <v>0.61458333333333326</v>
      </c>
      <c r="E13" s="115">
        <v>0.66666666666666663</v>
      </c>
      <c r="F13" s="114" t="s">
        <v>27</v>
      </c>
      <c r="G13" s="151" t="s">
        <v>16</v>
      </c>
      <c r="H13" s="116" t="s">
        <v>28</v>
      </c>
      <c r="I13" s="165" t="s">
        <v>221</v>
      </c>
      <c r="J13" s="149" t="s">
        <v>222</v>
      </c>
      <c r="K13" s="119">
        <v>5.2083333333333336E-2</v>
      </c>
      <c r="L13" s="116"/>
      <c r="M13" s="116" t="s">
        <v>31</v>
      </c>
      <c r="N13" s="116" t="s">
        <v>21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40" ht="15.75" customHeight="1" x14ac:dyDescent="0.2">
      <c r="A14" s="153" t="s">
        <v>14</v>
      </c>
      <c r="B14" s="147">
        <v>44127</v>
      </c>
      <c r="C14" s="114">
        <f t="shared" si="0"/>
        <v>0.60416666666666652</v>
      </c>
      <c r="D14" s="114">
        <f t="shared" si="1"/>
        <v>0.61458333333333326</v>
      </c>
      <c r="E14" s="115">
        <v>0.66666666666666663</v>
      </c>
      <c r="F14" s="114" t="s">
        <v>27</v>
      </c>
      <c r="G14" s="151" t="s">
        <v>16</v>
      </c>
      <c r="H14" s="116" t="s">
        <v>17</v>
      </c>
      <c r="I14" s="165" t="s">
        <v>223</v>
      </c>
      <c r="J14" s="149" t="s">
        <v>224</v>
      </c>
      <c r="K14" s="119">
        <v>5.2083333333333336E-2</v>
      </c>
      <c r="L14" s="116"/>
      <c r="M14" s="116" t="s">
        <v>20</v>
      </c>
      <c r="N14" s="116" t="s">
        <v>21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40" ht="15.75" customHeight="1" x14ac:dyDescent="0.2">
      <c r="A15" s="153" t="s">
        <v>43</v>
      </c>
      <c r="B15" s="147">
        <v>44112</v>
      </c>
      <c r="C15" s="114">
        <f t="shared" si="0"/>
        <v>0.57291666666666652</v>
      </c>
      <c r="D15" s="114">
        <f t="shared" si="1"/>
        <v>0.58333333333333326</v>
      </c>
      <c r="E15" s="115">
        <v>0.66666666666666663</v>
      </c>
      <c r="F15" s="114" t="s">
        <v>27</v>
      </c>
      <c r="G15" s="151" t="s">
        <v>16</v>
      </c>
      <c r="H15" s="116" t="s">
        <v>28</v>
      </c>
      <c r="I15" s="165" t="s">
        <v>53</v>
      </c>
      <c r="J15" s="149" t="s">
        <v>54</v>
      </c>
      <c r="K15" s="119">
        <v>8.3333333333333329E-2</v>
      </c>
      <c r="L15" s="116"/>
      <c r="M15" s="116" t="s">
        <v>31</v>
      </c>
      <c r="N15" s="207" t="s">
        <v>55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40" ht="15.75" customHeight="1" x14ac:dyDescent="0.2">
      <c r="A16" s="153" t="s">
        <v>24</v>
      </c>
      <c r="B16" s="147">
        <v>44131</v>
      </c>
      <c r="C16" s="114">
        <f t="shared" si="0"/>
        <v>0.57291666666666652</v>
      </c>
      <c r="D16" s="114">
        <f t="shared" si="1"/>
        <v>0.58333333333333326</v>
      </c>
      <c r="E16" s="115">
        <v>0.66666666666666663</v>
      </c>
      <c r="F16" s="114" t="s">
        <v>27</v>
      </c>
      <c r="G16" s="151" t="s">
        <v>16</v>
      </c>
      <c r="H16" s="116" t="s">
        <v>28</v>
      </c>
      <c r="I16" s="165" t="s">
        <v>245</v>
      </c>
      <c r="J16" s="149" t="s">
        <v>246</v>
      </c>
      <c r="K16" s="119">
        <v>8.3333333333333329E-2</v>
      </c>
      <c r="L16" s="116"/>
      <c r="M16" s="116" t="s">
        <v>31</v>
      </c>
      <c r="N16" s="207" t="s">
        <v>55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5.75" customHeight="1" x14ac:dyDescent="0.2">
      <c r="A17" s="153" t="s">
        <v>38</v>
      </c>
      <c r="B17" s="147">
        <v>44125</v>
      </c>
      <c r="C17" s="114">
        <f t="shared" si="0"/>
        <v>0.57291666666666652</v>
      </c>
      <c r="D17" s="114">
        <f t="shared" si="1"/>
        <v>0.58333333333333326</v>
      </c>
      <c r="E17" s="115">
        <v>0.66666666666666663</v>
      </c>
      <c r="F17" s="114" t="s">
        <v>27</v>
      </c>
      <c r="G17" s="151" t="s">
        <v>16</v>
      </c>
      <c r="H17" s="116" t="s">
        <v>28</v>
      </c>
      <c r="I17" s="165" t="s">
        <v>193</v>
      </c>
      <c r="J17" s="149" t="s">
        <v>194</v>
      </c>
      <c r="K17" s="119">
        <v>8.3333333333333329E-2</v>
      </c>
      <c r="L17" s="116"/>
      <c r="M17" s="116" t="s">
        <v>31</v>
      </c>
      <c r="N17" s="116" t="s">
        <v>21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5.75" customHeight="1" x14ac:dyDescent="0.2">
      <c r="A18" s="153" t="s">
        <v>14</v>
      </c>
      <c r="B18" s="147">
        <v>44127</v>
      </c>
      <c r="C18" s="114">
        <f t="shared" si="0"/>
        <v>0.60416666666666652</v>
      </c>
      <c r="D18" s="114">
        <f t="shared" si="1"/>
        <v>0.61458333333333326</v>
      </c>
      <c r="E18" s="115">
        <v>0.66666666666666663</v>
      </c>
      <c r="F18" s="114" t="s">
        <v>27</v>
      </c>
      <c r="G18" s="151" t="s">
        <v>16</v>
      </c>
      <c r="H18" s="116" t="s">
        <v>17</v>
      </c>
      <c r="I18" s="165" t="s">
        <v>225</v>
      </c>
      <c r="J18" s="149" t="s">
        <v>226</v>
      </c>
      <c r="K18" s="119">
        <v>5.2083333333333336E-2</v>
      </c>
      <c r="L18" s="116"/>
      <c r="M18" s="116" t="s">
        <v>20</v>
      </c>
      <c r="N18" s="116" t="s">
        <v>21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5.75" customHeight="1" x14ac:dyDescent="0.2">
      <c r="A19" s="153" t="s">
        <v>43</v>
      </c>
      <c r="B19" s="147">
        <v>44140</v>
      </c>
      <c r="C19" s="114">
        <f t="shared" si="0"/>
        <v>0.60416666666666652</v>
      </c>
      <c r="D19" s="114">
        <f t="shared" si="1"/>
        <v>0.61458333333333326</v>
      </c>
      <c r="E19" s="115">
        <v>0.66666666666666663</v>
      </c>
      <c r="F19" s="114" t="s">
        <v>27</v>
      </c>
      <c r="G19" s="148" t="s">
        <v>16</v>
      </c>
      <c r="H19" s="116" t="s">
        <v>28</v>
      </c>
      <c r="I19" s="202" t="s">
        <v>344</v>
      </c>
      <c r="J19" s="149" t="s">
        <v>345</v>
      </c>
      <c r="K19" s="119">
        <v>5.2083333333333336E-2</v>
      </c>
      <c r="L19" s="116"/>
      <c r="M19" s="116" t="s">
        <v>31</v>
      </c>
      <c r="N19" s="116" t="s">
        <v>21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5.75" customHeight="1" x14ac:dyDescent="0.2">
      <c r="A20" s="153" t="s">
        <v>24</v>
      </c>
      <c r="B20" s="147">
        <v>44124</v>
      </c>
      <c r="C20" s="114">
        <f t="shared" si="0"/>
        <v>0.60416666666666652</v>
      </c>
      <c r="D20" s="114">
        <f t="shared" si="1"/>
        <v>0.61458333333333326</v>
      </c>
      <c r="E20" s="115">
        <v>0.66666666666666663</v>
      </c>
      <c r="F20" s="114" t="s">
        <v>27</v>
      </c>
      <c r="G20" s="148" t="s">
        <v>16</v>
      </c>
      <c r="H20" s="116" t="s">
        <v>17</v>
      </c>
      <c r="I20" s="205" t="s">
        <v>171</v>
      </c>
      <c r="J20" s="149" t="s">
        <v>172</v>
      </c>
      <c r="K20" s="119">
        <v>5.2083333333333336E-2</v>
      </c>
      <c r="L20" s="116"/>
      <c r="M20" s="116" t="s">
        <v>20</v>
      </c>
      <c r="N20" s="116" t="s">
        <v>21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.75" customHeight="1" x14ac:dyDescent="0.2">
      <c r="A21" s="153" t="s">
        <v>24</v>
      </c>
      <c r="B21" s="147">
        <v>44124</v>
      </c>
      <c r="C21" s="114">
        <f t="shared" si="0"/>
        <v>0.61458333333333326</v>
      </c>
      <c r="D21" s="114">
        <f t="shared" si="1"/>
        <v>0.625</v>
      </c>
      <c r="E21" s="115">
        <v>0.66666666666666663</v>
      </c>
      <c r="F21" s="114" t="s">
        <v>27</v>
      </c>
      <c r="G21" s="148" t="s">
        <v>16</v>
      </c>
      <c r="H21" s="116" t="s">
        <v>17</v>
      </c>
      <c r="I21" s="202" t="s">
        <v>175</v>
      </c>
      <c r="J21" s="149" t="s">
        <v>176</v>
      </c>
      <c r="K21" s="119">
        <v>4.1666666666666664E-2</v>
      </c>
      <c r="L21" s="116"/>
      <c r="M21" s="116" t="s">
        <v>20</v>
      </c>
      <c r="N21" s="116" t="s">
        <v>21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5.75" customHeight="1" x14ac:dyDescent="0.2">
      <c r="A22" s="112" t="s">
        <v>14</v>
      </c>
      <c r="B22" s="113">
        <v>44141</v>
      </c>
      <c r="C22" s="114">
        <f t="shared" si="0"/>
        <v>0.48958333333333331</v>
      </c>
      <c r="D22" s="114">
        <f>E22-K22</f>
        <v>0.5</v>
      </c>
      <c r="E22" s="140">
        <v>0.58333333333333337</v>
      </c>
      <c r="F22" s="116" t="s">
        <v>15</v>
      </c>
      <c r="G22" s="160" t="s">
        <v>46</v>
      </c>
      <c r="H22" s="116" t="s">
        <v>270</v>
      </c>
      <c r="I22" s="169" t="s">
        <v>349</v>
      </c>
      <c r="J22" s="118" t="s">
        <v>350</v>
      </c>
      <c r="K22" s="119">
        <v>8.3333333333333329E-2</v>
      </c>
      <c r="L22" s="116"/>
      <c r="M22" s="116" t="s">
        <v>20</v>
      </c>
      <c r="N22" s="120" t="s">
        <v>21</v>
      </c>
      <c r="O22" s="76"/>
      <c r="P22" s="76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5.75" customHeight="1" x14ac:dyDescent="0.2">
      <c r="A23" s="112" t="s">
        <v>38</v>
      </c>
      <c r="B23" s="113">
        <v>44153</v>
      </c>
      <c r="C23" s="114">
        <f t="shared" si="0"/>
        <v>0.48958333333333331</v>
      </c>
      <c r="D23" s="114">
        <f t="shared" si="1"/>
        <v>0.5</v>
      </c>
      <c r="E23" s="140">
        <v>0.55208333333333337</v>
      </c>
      <c r="F23" s="116" t="s">
        <v>15</v>
      </c>
      <c r="G23" s="160" t="s">
        <v>46</v>
      </c>
      <c r="H23" s="116" t="s">
        <v>270</v>
      </c>
      <c r="I23" s="169" t="s">
        <v>426</v>
      </c>
      <c r="J23" s="118" t="s">
        <v>427</v>
      </c>
      <c r="K23" s="119">
        <v>5.2083333333333336E-2</v>
      </c>
      <c r="L23" s="116"/>
      <c r="M23" s="116" t="s">
        <v>20</v>
      </c>
      <c r="N23" s="120" t="s">
        <v>21</v>
      </c>
      <c r="O23" s="76"/>
      <c r="P23" s="76"/>
      <c r="Q23" s="17"/>
      <c r="R23" s="23"/>
      <c r="S23" s="23"/>
      <c r="T23" s="17"/>
      <c r="U23" s="17"/>
      <c r="V23" s="17"/>
      <c r="W23" s="17"/>
      <c r="X23" s="17"/>
      <c r="Y23" s="17"/>
      <c r="Z23" s="17"/>
    </row>
    <row r="24" spans="1:26" ht="15.75" customHeight="1" x14ac:dyDescent="0.2">
      <c r="A24" s="153" t="s">
        <v>43</v>
      </c>
      <c r="B24" s="113">
        <v>44112</v>
      </c>
      <c r="C24" s="114">
        <f t="shared" si="0"/>
        <v>0.48958333333333331</v>
      </c>
      <c r="D24" s="114">
        <f t="shared" si="1"/>
        <v>0.5</v>
      </c>
      <c r="E24" s="140">
        <v>0.5625</v>
      </c>
      <c r="F24" s="116" t="s">
        <v>15</v>
      </c>
      <c r="G24" s="163" t="s">
        <v>46</v>
      </c>
      <c r="H24" s="116" t="s">
        <v>47</v>
      </c>
      <c r="I24" s="164" t="s">
        <v>48</v>
      </c>
      <c r="J24" s="162" t="s">
        <v>49</v>
      </c>
      <c r="K24" s="119">
        <v>6.25E-2</v>
      </c>
      <c r="L24" s="116"/>
      <c r="M24" s="116" t="s">
        <v>20</v>
      </c>
      <c r="N24" s="120" t="s">
        <v>21</v>
      </c>
      <c r="O24" s="17"/>
      <c r="P24" s="17"/>
      <c r="Q24" s="17"/>
      <c r="R24" s="17"/>
      <c r="S24" s="17"/>
      <c r="T24" s="23"/>
      <c r="U24" s="23"/>
      <c r="V24" s="23"/>
      <c r="W24" s="23"/>
      <c r="X24" s="23"/>
      <c r="Y24" s="23"/>
      <c r="Z24" s="23"/>
    </row>
    <row r="25" spans="1:26" ht="15.75" customHeight="1" x14ac:dyDescent="0.2">
      <c r="A25" s="112" t="s">
        <v>74</v>
      </c>
      <c r="B25" s="113">
        <v>44116</v>
      </c>
      <c r="C25" s="114">
        <f t="shared" si="0"/>
        <v>0.48958333333333331</v>
      </c>
      <c r="D25" s="114">
        <f t="shared" si="1"/>
        <v>0.5</v>
      </c>
      <c r="E25" s="140">
        <v>0.5625</v>
      </c>
      <c r="F25" s="114" t="s">
        <v>15</v>
      </c>
      <c r="G25" s="163" t="s">
        <v>46</v>
      </c>
      <c r="H25" s="116" t="s">
        <v>47</v>
      </c>
      <c r="I25" s="164" t="s">
        <v>82</v>
      </c>
      <c r="J25" s="168" t="s">
        <v>83</v>
      </c>
      <c r="K25" s="119">
        <v>6.25E-2</v>
      </c>
      <c r="L25" s="116"/>
      <c r="M25" s="116" t="s">
        <v>20</v>
      </c>
      <c r="N25" s="120" t="s">
        <v>21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.75" customHeight="1" x14ac:dyDescent="0.2">
      <c r="A26" s="153" t="s">
        <v>43</v>
      </c>
      <c r="B26" s="113">
        <v>44119</v>
      </c>
      <c r="C26" s="114">
        <f t="shared" si="0"/>
        <v>0.48958333333333331</v>
      </c>
      <c r="D26" s="114">
        <f t="shared" si="1"/>
        <v>0.5</v>
      </c>
      <c r="E26" s="140">
        <v>0.55555555555555558</v>
      </c>
      <c r="F26" s="114" t="s">
        <v>15</v>
      </c>
      <c r="G26" s="163" t="s">
        <v>46</v>
      </c>
      <c r="H26" s="116" t="s">
        <v>47</v>
      </c>
      <c r="I26" s="164" t="s">
        <v>132</v>
      </c>
      <c r="J26" s="162" t="s">
        <v>133</v>
      </c>
      <c r="K26" s="119">
        <v>5.5555555555555552E-2</v>
      </c>
      <c r="L26" s="116"/>
      <c r="M26" s="116" t="s">
        <v>20</v>
      </c>
      <c r="N26" s="120" t="s">
        <v>21</v>
      </c>
      <c r="O26" s="17"/>
      <c r="P26" s="17"/>
      <c r="Q26" s="17"/>
      <c r="R26" s="17"/>
      <c r="S26" s="17"/>
      <c r="T26" s="23"/>
      <c r="U26" s="23"/>
      <c r="V26" s="23"/>
      <c r="W26" s="23"/>
      <c r="X26" s="23"/>
      <c r="Y26" s="23"/>
      <c r="Z26" s="23"/>
    </row>
    <row r="27" spans="1:26" ht="15.75" customHeight="1" x14ac:dyDescent="0.2">
      <c r="A27" s="153" t="s">
        <v>43</v>
      </c>
      <c r="B27" s="113">
        <v>44126</v>
      </c>
      <c r="C27" s="114">
        <f t="shared" si="0"/>
        <v>0.48958333333333326</v>
      </c>
      <c r="D27" s="114">
        <f t="shared" si="1"/>
        <v>0.49999999999999994</v>
      </c>
      <c r="E27" s="140">
        <v>0.57291666666666663</v>
      </c>
      <c r="F27" s="114" t="s">
        <v>15</v>
      </c>
      <c r="G27" s="163" t="s">
        <v>46</v>
      </c>
      <c r="H27" s="116" t="s">
        <v>160</v>
      </c>
      <c r="I27" s="164" t="s">
        <v>205</v>
      </c>
      <c r="J27" s="162" t="s">
        <v>206</v>
      </c>
      <c r="K27" s="119">
        <v>7.2916666666666671E-2</v>
      </c>
      <c r="L27" s="116"/>
      <c r="M27" s="116" t="s">
        <v>20</v>
      </c>
      <c r="N27" s="120" t="s">
        <v>21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.75" customHeight="1" x14ac:dyDescent="0.2">
      <c r="A28" s="153" t="s">
        <v>43</v>
      </c>
      <c r="B28" s="113">
        <v>44133</v>
      </c>
      <c r="C28" s="114">
        <f t="shared" si="0"/>
        <v>0.48958333333333326</v>
      </c>
      <c r="D28" s="114">
        <f t="shared" si="1"/>
        <v>0.49999999999999994</v>
      </c>
      <c r="E28" s="140">
        <v>0.57291666666666663</v>
      </c>
      <c r="F28" s="114" t="s">
        <v>15</v>
      </c>
      <c r="G28" s="163" t="s">
        <v>46</v>
      </c>
      <c r="H28" s="116" t="s">
        <v>160</v>
      </c>
      <c r="I28" s="164" t="s">
        <v>259</v>
      </c>
      <c r="J28" s="162" t="s">
        <v>260</v>
      </c>
      <c r="K28" s="119">
        <v>7.2916666666666671E-2</v>
      </c>
      <c r="L28" s="116"/>
      <c r="M28" s="116" t="s">
        <v>20</v>
      </c>
      <c r="N28" s="120" t="s">
        <v>21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 x14ac:dyDescent="0.2">
      <c r="A29" s="153" t="s">
        <v>38</v>
      </c>
      <c r="B29" s="113">
        <v>44139</v>
      </c>
      <c r="C29" s="114">
        <f t="shared" si="0"/>
        <v>0.61458333333333315</v>
      </c>
      <c r="D29" s="114">
        <f t="shared" si="1"/>
        <v>0.62499999999999989</v>
      </c>
      <c r="E29" s="140">
        <v>0.68055555555555547</v>
      </c>
      <c r="F29" s="114" t="s">
        <v>27</v>
      </c>
      <c r="G29" s="163" t="s">
        <v>46</v>
      </c>
      <c r="H29" s="116" t="s">
        <v>160</v>
      </c>
      <c r="I29" s="164" t="s">
        <v>303</v>
      </c>
      <c r="J29" s="162" t="s">
        <v>304</v>
      </c>
      <c r="K29" s="119">
        <v>5.5555555555555552E-2</v>
      </c>
      <c r="L29" s="116"/>
      <c r="M29" s="116" t="s">
        <v>20</v>
      </c>
      <c r="N29" s="120" t="s">
        <v>21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 x14ac:dyDescent="0.2">
      <c r="A30" s="112" t="s">
        <v>74</v>
      </c>
      <c r="B30" s="113">
        <v>44144</v>
      </c>
      <c r="C30" s="114">
        <f t="shared" si="0"/>
        <v>0.61458333333333326</v>
      </c>
      <c r="D30" s="114">
        <f t="shared" si="1"/>
        <v>0.625</v>
      </c>
      <c r="E30" s="115">
        <v>0.6875</v>
      </c>
      <c r="F30" s="116" t="s">
        <v>27</v>
      </c>
      <c r="G30" s="163" t="s">
        <v>46</v>
      </c>
      <c r="H30" s="116" t="s">
        <v>270</v>
      </c>
      <c r="I30" s="171" t="s">
        <v>368</v>
      </c>
      <c r="J30" s="118" t="s">
        <v>369</v>
      </c>
      <c r="K30" s="119">
        <v>6.25E-2</v>
      </c>
      <c r="L30" s="116"/>
      <c r="M30" s="116" t="s">
        <v>20</v>
      </c>
      <c r="N30" s="120" t="s">
        <v>21</v>
      </c>
      <c r="O30" s="76"/>
      <c r="P30" s="76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 x14ac:dyDescent="0.2">
      <c r="A31" s="112" t="s">
        <v>74</v>
      </c>
      <c r="B31" s="113">
        <v>44151</v>
      </c>
      <c r="C31" s="114">
        <f t="shared" si="0"/>
        <v>0.61458333333333326</v>
      </c>
      <c r="D31" s="114">
        <f t="shared" si="1"/>
        <v>0.625</v>
      </c>
      <c r="E31" s="115">
        <v>0.6875</v>
      </c>
      <c r="F31" s="116" t="s">
        <v>27</v>
      </c>
      <c r="G31" s="163" t="s">
        <v>46</v>
      </c>
      <c r="H31" s="116" t="s">
        <v>270</v>
      </c>
      <c r="I31" s="171" t="s">
        <v>412</v>
      </c>
      <c r="J31" s="118" t="s">
        <v>413</v>
      </c>
      <c r="K31" s="119">
        <v>6.25E-2</v>
      </c>
      <c r="L31" s="116"/>
      <c r="M31" s="116" t="s">
        <v>20</v>
      </c>
      <c r="N31" s="120" t="s">
        <v>21</v>
      </c>
      <c r="O31" s="76"/>
      <c r="P31" s="76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 x14ac:dyDescent="0.2">
      <c r="A32" s="147" t="s">
        <v>74</v>
      </c>
      <c r="B32" s="147">
        <v>44116</v>
      </c>
      <c r="C32" s="114">
        <f t="shared" si="0"/>
        <v>0.4375</v>
      </c>
      <c r="D32" s="114">
        <f t="shared" si="1"/>
        <v>0.44791666666666669</v>
      </c>
      <c r="E32" s="114">
        <v>0.5</v>
      </c>
      <c r="F32" s="114" t="s">
        <v>15</v>
      </c>
      <c r="G32" s="148" t="s">
        <v>16</v>
      </c>
      <c r="H32" s="116" t="s">
        <v>77</v>
      </c>
      <c r="I32" s="150" t="s">
        <v>78</v>
      </c>
      <c r="J32" s="149" t="s">
        <v>79</v>
      </c>
      <c r="K32" s="119">
        <v>5.2083333333333336E-2</v>
      </c>
      <c r="L32" s="116"/>
      <c r="M32" s="116" t="s">
        <v>20</v>
      </c>
      <c r="N32" s="116" t="s">
        <v>21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 x14ac:dyDescent="0.2">
      <c r="A33" s="153" t="s">
        <v>38</v>
      </c>
      <c r="B33" s="147">
        <v>44139</v>
      </c>
      <c r="C33" s="114">
        <f t="shared" si="0"/>
        <v>0.42708333333333331</v>
      </c>
      <c r="D33" s="114">
        <f t="shared" si="1"/>
        <v>0.4375</v>
      </c>
      <c r="E33" s="114">
        <v>0.5</v>
      </c>
      <c r="F33" s="114" t="s">
        <v>15</v>
      </c>
      <c r="G33" s="148" t="s">
        <v>16</v>
      </c>
      <c r="H33" s="116" t="s">
        <v>17</v>
      </c>
      <c r="I33" s="150" t="s">
        <v>297</v>
      </c>
      <c r="J33" s="149" t="s">
        <v>298</v>
      </c>
      <c r="K33" s="119">
        <v>6.25E-2</v>
      </c>
      <c r="L33" s="116"/>
      <c r="M33" s="116" t="s">
        <v>20</v>
      </c>
      <c r="N33" s="116" t="s">
        <v>21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 x14ac:dyDescent="0.2">
      <c r="A34" s="147" t="s">
        <v>74</v>
      </c>
      <c r="B34" s="147">
        <v>44144</v>
      </c>
      <c r="C34" s="114">
        <f t="shared" ref="C34:C65" si="2">D34-0.0104166666666667</f>
        <v>0.42708333333333331</v>
      </c>
      <c r="D34" s="114">
        <f t="shared" ref="D34:D65" si="3">E34-K34</f>
        <v>0.4375</v>
      </c>
      <c r="E34" s="114">
        <v>0.5</v>
      </c>
      <c r="F34" s="114" t="s">
        <v>15</v>
      </c>
      <c r="G34" s="148" t="s">
        <v>16</v>
      </c>
      <c r="H34" s="116" t="s">
        <v>17</v>
      </c>
      <c r="I34" s="150" t="s">
        <v>360</v>
      </c>
      <c r="J34" s="149" t="s">
        <v>361</v>
      </c>
      <c r="K34" s="119">
        <v>6.25E-2</v>
      </c>
      <c r="L34" s="116"/>
      <c r="M34" s="116" t="s">
        <v>20</v>
      </c>
      <c r="N34" s="116" t="s">
        <v>21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 x14ac:dyDescent="0.2">
      <c r="A35" s="147" t="s">
        <v>43</v>
      </c>
      <c r="B35" s="147">
        <v>44119</v>
      </c>
      <c r="C35" s="114">
        <f t="shared" si="2"/>
        <v>0.42708333333333331</v>
      </c>
      <c r="D35" s="114">
        <f t="shared" si="3"/>
        <v>0.4375</v>
      </c>
      <c r="E35" s="114">
        <v>0.5</v>
      </c>
      <c r="F35" s="114" t="s">
        <v>15</v>
      </c>
      <c r="G35" s="148" t="s">
        <v>16</v>
      </c>
      <c r="H35" s="116" t="s">
        <v>28</v>
      </c>
      <c r="I35" s="150" t="s">
        <v>122</v>
      </c>
      <c r="J35" s="149" t="s">
        <v>123</v>
      </c>
      <c r="K35" s="119">
        <v>6.25E-2</v>
      </c>
      <c r="L35" s="116"/>
      <c r="M35" s="116" t="s">
        <v>20</v>
      </c>
      <c r="N35" s="116" t="s">
        <v>21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 x14ac:dyDescent="0.2">
      <c r="A36" s="153" t="s">
        <v>24</v>
      </c>
      <c r="B36" s="147">
        <v>44131</v>
      </c>
      <c r="C36" s="114">
        <f t="shared" si="2"/>
        <v>0.36458333333333331</v>
      </c>
      <c r="D36" s="114">
        <f t="shared" si="3"/>
        <v>0.375</v>
      </c>
      <c r="E36" s="114">
        <v>0.5</v>
      </c>
      <c r="F36" s="116" t="s">
        <v>15</v>
      </c>
      <c r="G36" s="148" t="s">
        <v>16</v>
      </c>
      <c r="H36" s="116" t="s">
        <v>77</v>
      </c>
      <c r="I36" s="150" t="s">
        <v>239</v>
      </c>
      <c r="J36" s="149" t="s">
        <v>240</v>
      </c>
      <c r="K36" s="119">
        <v>0.125</v>
      </c>
      <c r="L36" s="116"/>
      <c r="M36" s="116" t="s">
        <v>20</v>
      </c>
      <c r="N36" s="116" t="s">
        <v>21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 x14ac:dyDescent="0.2">
      <c r="A37" s="153" t="s">
        <v>43</v>
      </c>
      <c r="B37" s="147">
        <v>44112</v>
      </c>
      <c r="C37" s="114">
        <f t="shared" si="2"/>
        <v>0.48958333333333331</v>
      </c>
      <c r="D37" s="114">
        <f t="shared" si="3"/>
        <v>0.5</v>
      </c>
      <c r="E37" s="140">
        <v>0.58333333333333337</v>
      </c>
      <c r="F37" s="116" t="s">
        <v>15</v>
      </c>
      <c r="G37" s="160" t="s">
        <v>46</v>
      </c>
      <c r="H37" s="116" t="s">
        <v>47</v>
      </c>
      <c r="I37" s="161" t="s">
        <v>50</v>
      </c>
      <c r="J37" s="162" t="s">
        <v>51</v>
      </c>
      <c r="K37" s="119">
        <v>8.3333333333333329E-2</v>
      </c>
      <c r="L37" s="116"/>
      <c r="M37" s="116" t="s">
        <v>52</v>
      </c>
      <c r="N37" s="120" t="s">
        <v>21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 x14ac:dyDescent="0.2">
      <c r="A38" s="112" t="s">
        <v>74</v>
      </c>
      <c r="B38" s="113">
        <v>44116</v>
      </c>
      <c r="C38" s="114">
        <f t="shared" si="2"/>
        <v>0.48958333333333331</v>
      </c>
      <c r="D38" s="114">
        <f t="shared" si="3"/>
        <v>0.5</v>
      </c>
      <c r="E38" s="140">
        <v>0.58333333333333337</v>
      </c>
      <c r="F38" s="116" t="s">
        <v>15</v>
      </c>
      <c r="G38" s="160" t="s">
        <v>46</v>
      </c>
      <c r="H38" s="116" t="s">
        <v>47</v>
      </c>
      <c r="I38" s="161" t="s">
        <v>84</v>
      </c>
      <c r="J38" s="162" t="s">
        <v>85</v>
      </c>
      <c r="K38" s="119">
        <v>8.3333333333333329E-2</v>
      </c>
      <c r="L38" s="116"/>
      <c r="M38" s="116" t="s">
        <v>52</v>
      </c>
      <c r="N38" s="120" t="s">
        <v>21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 x14ac:dyDescent="0.2">
      <c r="A39" s="147" t="s">
        <v>24</v>
      </c>
      <c r="B39" s="113">
        <v>44124</v>
      </c>
      <c r="C39" s="114">
        <f t="shared" si="2"/>
        <v>0.61458333333333326</v>
      </c>
      <c r="D39" s="114">
        <f t="shared" si="3"/>
        <v>0.625</v>
      </c>
      <c r="E39" s="140">
        <v>0.70833333333333337</v>
      </c>
      <c r="F39" s="114" t="s">
        <v>27</v>
      </c>
      <c r="G39" s="160" t="s">
        <v>46</v>
      </c>
      <c r="H39" s="116" t="s">
        <v>160</v>
      </c>
      <c r="I39" s="169" t="s">
        <v>177</v>
      </c>
      <c r="J39" s="162" t="s">
        <v>178</v>
      </c>
      <c r="K39" s="119">
        <v>8.3333333333333329E-2</v>
      </c>
      <c r="L39" s="116"/>
      <c r="M39" s="116" t="s">
        <v>52</v>
      </c>
      <c r="N39" s="120" t="s">
        <v>21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 x14ac:dyDescent="0.2">
      <c r="A40" s="153" t="s">
        <v>43</v>
      </c>
      <c r="B40" s="147">
        <v>44133</v>
      </c>
      <c r="C40" s="114">
        <f t="shared" si="2"/>
        <v>0.61458333333333326</v>
      </c>
      <c r="D40" s="114">
        <f t="shared" si="3"/>
        <v>0.625</v>
      </c>
      <c r="E40" s="140">
        <v>0.70833333333333337</v>
      </c>
      <c r="F40" s="116" t="s">
        <v>27</v>
      </c>
      <c r="G40" s="160" t="s">
        <v>46</v>
      </c>
      <c r="H40" s="116" t="s">
        <v>160</v>
      </c>
      <c r="I40" s="169" t="s">
        <v>264</v>
      </c>
      <c r="J40" s="162" t="s">
        <v>265</v>
      </c>
      <c r="K40" s="166">
        <v>8.3333333333333329E-2</v>
      </c>
      <c r="L40" s="116"/>
      <c r="M40" s="116" t="s">
        <v>52</v>
      </c>
      <c r="N40" s="120" t="s">
        <v>21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 x14ac:dyDescent="0.2">
      <c r="A41" s="147" t="s">
        <v>14</v>
      </c>
      <c r="B41" s="147">
        <v>44106</v>
      </c>
      <c r="C41" s="114">
        <f t="shared" si="2"/>
        <v>0.45833333333333331</v>
      </c>
      <c r="D41" s="114">
        <f t="shared" si="3"/>
        <v>0.46875</v>
      </c>
      <c r="E41" s="114">
        <v>0.5</v>
      </c>
      <c r="F41" s="114" t="s">
        <v>15</v>
      </c>
      <c r="G41" s="151" t="s">
        <v>16</v>
      </c>
      <c r="H41" s="116" t="s">
        <v>17</v>
      </c>
      <c r="I41" s="170" t="s">
        <v>18</v>
      </c>
      <c r="J41" s="149" t="s">
        <v>19</v>
      </c>
      <c r="K41" s="119">
        <v>3.125E-2</v>
      </c>
      <c r="L41" s="116"/>
      <c r="M41" s="116" t="s">
        <v>20</v>
      </c>
      <c r="N41" s="116" t="s">
        <v>21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 x14ac:dyDescent="0.2">
      <c r="A42" s="147" t="s">
        <v>14</v>
      </c>
      <c r="B42" s="147">
        <v>44106</v>
      </c>
      <c r="C42" s="114">
        <f t="shared" si="2"/>
        <v>0.45833333333333331</v>
      </c>
      <c r="D42" s="114">
        <f t="shared" si="3"/>
        <v>0.46875</v>
      </c>
      <c r="E42" s="114">
        <v>0.5</v>
      </c>
      <c r="F42" s="114" t="s">
        <v>15</v>
      </c>
      <c r="G42" s="151" t="s">
        <v>16</v>
      </c>
      <c r="H42" s="116" t="s">
        <v>17</v>
      </c>
      <c r="I42" s="152" t="s">
        <v>22</v>
      </c>
      <c r="J42" s="149" t="s">
        <v>23</v>
      </c>
      <c r="K42" s="119">
        <v>3.125E-2</v>
      </c>
      <c r="L42" s="116"/>
      <c r="M42" s="116" t="s">
        <v>20</v>
      </c>
      <c r="N42" s="116" t="s">
        <v>21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 x14ac:dyDescent="0.2">
      <c r="A43" s="147" t="s">
        <v>38</v>
      </c>
      <c r="B43" s="147">
        <v>44111</v>
      </c>
      <c r="C43" s="114">
        <f t="shared" si="2"/>
        <v>0.41666666666666663</v>
      </c>
      <c r="D43" s="114">
        <f t="shared" si="3"/>
        <v>0.42708333333333331</v>
      </c>
      <c r="E43" s="114">
        <v>0.5</v>
      </c>
      <c r="F43" s="114" t="s">
        <v>15</v>
      </c>
      <c r="G43" s="151" t="s">
        <v>16</v>
      </c>
      <c r="H43" s="116" t="s">
        <v>17</v>
      </c>
      <c r="I43" s="170" t="s">
        <v>41</v>
      </c>
      <c r="J43" s="149" t="s">
        <v>42</v>
      </c>
      <c r="K43" s="119">
        <v>7.2916666666666671E-2</v>
      </c>
      <c r="L43" s="116"/>
      <c r="M43" s="116" t="s">
        <v>20</v>
      </c>
      <c r="N43" s="116" t="s">
        <v>21</v>
      </c>
      <c r="O43" s="130"/>
      <c r="P43" s="130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 x14ac:dyDescent="0.2">
      <c r="A44" s="147" t="s">
        <v>38</v>
      </c>
      <c r="B44" s="147">
        <v>44111</v>
      </c>
      <c r="C44" s="114">
        <f t="shared" si="2"/>
        <v>0.39583333333333331</v>
      </c>
      <c r="D44" s="114">
        <f t="shared" si="3"/>
        <v>0.40625</v>
      </c>
      <c r="E44" s="114">
        <v>0.5</v>
      </c>
      <c r="F44" s="114" t="s">
        <v>15</v>
      </c>
      <c r="G44" s="151" t="s">
        <v>16</v>
      </c>
      <c r="H44" s="116" t="s">
        <v>17</v>
      </c>
      <c r="I44" s="152" t="s">
        <v>39</v>
      </c>
      <c r="J44" s="149" t="s">
        <v>40</v>
      </c>
      <c r="K44" s="119">
        <v>9.375E-2</v>
      </c>
      <c r="L44" s="116"/>
      <c r="M44" s="116" t="s">
        <v>20</v>
      </c>
      <c r="N44" s="116" t="s">
        <v>21</v>
      </c>
      <c r="O44" s="130"/>
      <c r="P44" s="130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75" customHeight="1" x14ac:dyDescent="0.2">
      <c r="A45" s="147" t="s">
        <v>14</v>
      </c>
      <c r="B45" s="147">
        <v>44113</v>
      </c>
      <c r="C45" s="114">
        <f t="shared" si="2"/>
        <v>0.44097222222222221</v>
      </c>
      <c r="D45" s="114">
        <f t="shared" si="3"/>
        <v>0.4513888888888889</v>
      </c>
      <c r="E45" s="114">
        <v>0.5</v>
      </c>
      <c r="F45" s="114" t="s">
        <v>15</v>
      </c>
      <c r="G45" s="151" t="s">
        <v>16</v>
      </c>
      <c r="H45" s="116" t="s">
        <v>17</v>
      </c>
      <c r="I45" s="170" t="s">
        <v>66</v>
      </c>
      <c r="J45" s="149" t="s">
        <v>67</v>
      </c>
      <c r="K45" s="119">
        <v>4.8611111111111112E-2</v>
      </c>
      <c r="L45" s="116"/>
      <c r="M45" s="116" t="s">
        <v>20</v>
      </c>
      <c r="N45" s="116" t="s">
        <v>21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customHeight="1" x14ac:dyDescent="0.2">
      <c r="A46" s="147" t="s">
        <v>14</v>
      </c>
      <c r="B46" s="147">
        <v>44113</v>
      </c>
      <c r="C46" s="114">
        <f t="shared" si="2"/>
        <v>0.4201388888888889</v>
      </c>
      <c r="D46" s="114">
        <f t="shared" si="3"/>
        <v>0.43055555555555558</v>
      </c>
      <c r="E46" s="114">
        <v>0.5</v>
      </c>
      <c r="F46" s="114" t="s">
        <v>15</v>
      </c>
      <c r="G46" s="148" t="s">
        <v>16</v>
      </c>
      <c r="H46" s="116" t="s">
        <v>17</v>
      </c>
      <c r="I46" s="150" t="s">
        <v>64</v>
      </c>
      <c r="J46" s="149" t="s">
        <v>65</v>
      </c>
      <c r="K46" s="119">
        <v>6.9444444444444434E-2</v>
      </c>
      <c r="L46" s="116"/>
      <c r="M46" s="116" t="s">
        <v>20</v>
      </c>
      <c r="N46" s="116" t="s">
        <v>21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 customHeight="1" x14ac:dyDescent="0.2">
      <c r="A47" s="147" t="s">
        <v>24</v>
      </c>
      <c r="B47" s="147">
        <v>44152</v>
      </c>
      <c r="C47" s="114">
        <f t="shared" si="2"/>
        <v>0.62499999999999989</v>
      </c>
      <c r="D47" s="114">
        <f t="shared" si="3"/>
        <v>0.63541666666666663</v>
      </c>
      <c r="E47" s="114">
        <v>0.66666666666666663</v>
      </c>
      <c r="F47" s="114" t="s">
        <v>27</v>
      </c>
      <c r="G47" s="155" t="s">
        <v>16</v>
      </c>
      <c r="H47" s="116" t="s">
        <v>17</v>
      </c>
      <c r="I47" s="155" t="s">
        <v>422</v>
      </c>
      <c r="J47" s="149" t="s">
        <v>423</v>
      </c>
      <c r="K47" s="119">
        <v>3.125E-2</v>
      </c>
      <c r="L47" s="116"/>
      <c r="M47" s="116" t="s">
        <v>20</v>
      </c>
      <c r="N47" s="116" t="s">
        <v>21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 customHeight="1" x14ac:dyDescent="0.2">
      <c r="A48" s="147" t="s">
        <v>24</v>
      </c>
      <c r="B48" s="147">
        <v>44152</v>
      </c>
      <c r="C48" s="114">
        <f t="shared" si="2"/>
        <v>0.62499999999999989</v>
      </c>
      <c r="D48" s="114">
        <f t="shared" si="3"/>
        <v>0.63541666666666663</v>
      </c>
      <c r="E48" s="115">
        <v>0.66666666666666663</v>
      </c>
      <c r="F48" s="114" t="s">
        <v>27</v>
      </c>
      <c r="G48" s="155" t="s">
        <v>16</v>
      </c>
      <c r="H48" s="116" t="s">
        <v>17</v>
      </c>
      <c r="I48" s="155" t="s">
        <v>424</v>
      </c>
      <c r="J48" s="149" t="s">
        <v>425</v>
      </c>
      <c r="K48" s="119">
        <v>3.125E-2</v>
      </c>
      <c r="L48" s="116"/>
      <c r="M48" s="116" t="s">
        <v>20</v>
      </c>
      <c r="N48" s="116" t="s">
        <v>21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 x14ac:dyDescent="0.2">
      <c r="A49" s="147" t="s">
        <v>74</v>
      </c>
      <c r="B49" s="147">
        <v>44137</v>
      </c>
      <c r="C49" s="114">
        <f t="shared" si="2"/>
        <v>0.60416666666666652</v>
      </c>
      <c r="D49" s="114">
        <f t="shared" si="3"/>
        <v>0.61458333333333326</v>
      </c>
      <c r="E49" s="114">
        <v>0.66666666666666663</v>
      </c>
      <c r="F49" s="114" t="s">
        <v>27</v>
      </c>
      <c r="G49" s="155" t="s">
        <v>16</v>
      </c>
      <c r="H49" s="116" t="s">
        <v>17</v>
      </c>
      <c r="I49" s="155" t="s">
        <v>279</v>
      </c>
      <c r="J49" s="149" t="s">
        <v>280</v>
      </c>
      <c r="K49" s="119">
        <v>5.2083333333333336E-2</v>
      </c>
      <c r="L49" s="116"/>
      <c r="M49" s="116" t="s">
        <v>20</v>
      </c>
      <c r="N49" s="116" t="s">
        <v>21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 x14ac:dyDescent="0.2">
      <c r="A50" s="153" t="s">
        <v>74</v>
      </c>
      <c r="B50" s="147">
        <v>44137</v>
      </c>
      <c r="C50" s="114">
        <f t="shared" si="2"/>
        <v>0.60416666666666652</v>
      </c>
      <c r="D50" s="114">
        <f t="shared" si="3"/>
        <v>0.61458333333333326</v>
      </c>
      <c r="E50" s="115">
        <v>0.66666666666666663</v>
      </c>
      <c r="F50" s="114" t="s">
        <v>27</v>
      </c>
      <c r="G50" s="155" t="s">
        <v>16</v>
      </c>
      <c r="H50" s="116" t="s">
        <v>17</v>
      </c>
      <c r="I50" s="155" t="s">
        <v>281</v>
      </c>
      <c r="J50" s="149" t="s">
        <v>282</v>
      </c>
      <c r="K50" s="119">
        <v>5.2083333333333336E-2</v>
      </c>
      <c r="L50" s="116"/>
      <c r="M50" s="116" t="s">
        <v>20</v>
      </c>
      <c r="N50" s="116" t="s">
        <v>21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 x14ac:dyDescent="0.2">
      <c r="A51" s="153" t="s">
        <v>43</v>
      </c>
      <c r="B51" s="147">
        <v>44126</v>
      </c>
      <c r="C51" s="114">
        <f t="shared" si="2"/>
        <v>0.60416666666666652</v>
      </c>
      <c r="D51" s="114">
        <f t="shared" si="3"/>
        <v>0.61458333333333326</v>
      </c>
      <c r="E51" s="115">
        <v>0.66666666666666663</v>
      </c>
      <c r="F51" s="114" t="s">
        <v>27</v>
      </c>
      <c r="G51" s="155" t="s">
        <v>16</v>
      </c>
      <c r="H51" s="116" t="s">
        <v>17</v>
      </c>
      <c r="I51" s="156" t="s">
        <v>207</v>
      </c>
      <c r="J51" s="149" t="s">
        <v>208</v>
      </c>
      <c r="K51" s="119">
        <v>5.2083333333333336E-2</v>
      </c>
      <c r="L51" s="116"/>
      <c r="M51" s="116" t="s">
        <v>20</v>
      </c>
      <c r="N51" s="116" t="s">
        <v>21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.75" customHeight="1" x14ac:dyDescent="0.2">
      <c r="A52" s="153" t="s">
        <v>43</v>
      </c>
      <c r="B52" s="147">
        <v>44126</v>
      </c>
      <c r="C52" s="114">
        <f t="shared" si="2"/>
        <v>0.61458333333333326</v>
      </c>
      <c r="D52" s="114">
        <f t="shared" si="3"/>
        <v>0.625</v>
      </c>
      <c r="E52" s="115">
        <v>0.66666666666666663</v>
      </c>
      <c r="F52" s="114" t="s">
        <v>27</v>
      </c>
      <c r="G52" s="155" t="s">
        <v>16</v>
      </c>
      <c r="H52" s="116" t="s">
        <v>17</v>
      </c>
      <c r="I52" s="155" t="s">
        <v>215</v>
      </c>
      <c r="J52" s="149" t="s">
        <v>216</v>
      </c>
      <c r="K52" s="119">
        <v>4.1666666666666664E-2</v>
      </c>
      <c r="L52" s="116"/>
      <c r="M52" s="116" t="s">
        <v>20</v>
      </c>
      <c r="N52" s="116" t="s">
        <v>21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 x14ac:dyDescent="0.2">
      <c r="A53" s="112" t="s">
        <v>24</v>
      </c>
      <c r="B53" s="113">
        <v>44145</v>
      </c>
      <c r="C53" s="114">
        <f t="shared" si="2"/>
        <v>0.48958333333333331</v>
      </c>
      <c r="D53" s="114">
        <f t="shared" si="3"/>
        <v>0.5</v>
      </c>
      <c r="E53" s="140">
        <v>0.58333333333333337</v>
      </c>
      <c r="F53" s="116" t="s">
        <v>15</v>
      </c>
      <c r="G53" s="117" t="s">
        <v>46</v>
      </c>
      <c r="H53" s="116" t="s">
        <v>270</v>
      </c>
      <c r="I53" s="117" t="s">
        <v>372</v>
      </c>
      <c r="J53" s="118" t="s">
        <v>373</v>
      </c>
      <c r="K53" s="119">
        <v>8.3333333333333329E-2</v>
      </c>
      <c r="L53" s="116"/>
      <c r="M53" s="116" t="s">
        <v>20</v>
      </c>
      <c r="N53" s="120" t="s">
        <v>21</v>
      </c>
      <c r="O53" s="76"/>
      <c r="P53" s="76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.75" customHeight="1" x14ac:dyDescent="0.2">
      <c r="A54" s="112" t="s">
        <v>14</v>
      </c>
      <c r="B54" s="113">
        <v>44155</v>
      </c>
      <c r="C54" s="114">
        <f t="shared" si="2"/>
        <v>0.48958333333333331</v>
      </c>
      <c r="D54" s="114">
        <f t="shared" si="3"/>
        <v>0.5</v>
      </c>
      <c r="E54" s="140">
        <v>0.55208333333333337</v>
      </c>
      <c r="F54" s="116" t="s">
        <v>15</v>
      </c>
      <c r="G54" s="117" t="s">
        <v>46</v>
      </c>
      <c r="H54" s="116" t="s">
        <v>270</v>
      </c>
      <c r="I54" s="117" t="s">
        <v>434</v>
      </c>
      <c r="J54" s="118" t="s">
        <v>435</v>
      </c>
      <c r="K54" s="119">
        <v>5.2083333333333336E-2</v>
      </c>
      <c r="L54" s="116"/>
      <c r="M54" s="116" t="s">
        <v>20</v>
      </c>
      <c r="N54" s="120" t="s">
        <v>21</v>
      </c>
      <c r="O54" s="76"/>
      <c r="P54" s="76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.75" customHeight="1" x14ac:dyDescent="0.2">
      <c r="A55" s="153" t="s">
        <v>43</v>
      </c>
      <c r="B55" s="147">
        <v>44112</v>
      </c>
      <c r="C55" s="114">
        <f t="shared" si="2"/>
        <v>0.61458333333333326</v>
      </c>
      <c r="D55" s="114">
        <f t="shared" si="3"/>
        <v>0.625</v>
      </c>
      <c r="E55" s="140">
        <v>0.6875</v>
      </c>
      <c r="F55" s="116" t="s">
        <v>27</v>
      </c>
      <c r="G55" s="117" t="s">
        <v>46</v>
      </c>
      <c r="H55" s="116" t="s">
        <v>47</v>
      </c>
      <c r="I55" s="172" t="s">
        <v>56</v>
      </c>
      <c r="J55" s="162" t="s">
        <v>57</v>
      </c>
      <c r="K55" s="119">
        <v>6.25E-2</v>
      </c>
      <c r="L55" s="116"/>
      <c r="M55" s="116" t="s">
        <v>52</v>
      </c>
      <c r="N55" s="120" t="s">
        <v>21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.75" customHeight="1" x14ac:dyDescent="0.2">
      <c r="A56" s="147" t="s">
        <v>24</v>
      </c>
      <c r="B56" s="147">
        <v>44117</v>
      </c>
      <c r="C56" s="114">
        <f t="shared" si="2"/>
        <v>0.61458333333333326</v>
      </c>
      <c r="D56" s="114">
        <f t="shared" si="3"/>
        <v>0.625</v>
      </c>
      <c r="E56" s="140">
        <v>0.6875</v>
      </c>
      <c r="F56" s="116" t="s">
        <v>27</v>
      </c>
      <c r="G56" s="117" t="s">
        <v>46</v>
      </c>
      <c r="H56" s="116" t="s">
        <v>47</v>
      </c>
      <c r="I56" s="172" t="s">
        <v>108</v>
      </c>
      <c r="J56" s="162" t="s">
        <v>109</v>
      </c>
      <c r="K56" s="119">
        <v>6.25E-2</v>
      </c>
      <c r="L56" s="116"/>
      <c r="M56" s="116" t="s">
        <v>52</v>
      </c>
      <c r="N56" s="120" t="s">
        <v>21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.75" customHeight="1" x14ac:dyDescent="0.2">
      <c r="A57" s="147" t="s">
        <v>24</v>
      </c>
      <c r="B57" s="113">
        <v>44124</v>
      </c>
      <c r="C57" s="114">
        <f t="shared" si="2"/>
        <v>0.48958333333333331</v>
      </c>
      <c r="D57" s="114">
        <f t="shared" si="3"/>
        <v>0.5</v>
      </c>
      <c r="E57" s="140">
        <v>0.55555555555555558</v>
      </c>
      <c r="F57" s="114" t="s">
        <v>15</v>
      </c>
      <c r="G57" s="117" t="s">
        <v>46</v>
      </c>
      <c r="H57" s="116" t="s">
        <v>47</v>
      </c>
      <c r="I57" s="117" t="s">
        <v>167</v>
      </c>
      <c r="J57" s="118" t="s">
        <v>168</v>
      </c>
      <c r="K57" s="119">
        <v>5.5555555555555552E-2</v>
      </c>
      <c r="L57" s="116"/>
      <c r="M57" s="116" t="s">
        <v>52</v>
      </c>
      <c r="N57" s="120" t="s">
        <v>21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.75" customHeight="1" x14ac:dyDescent="0.2">
      <c r="A58" s="147" t="s">
        <v>24</v>
      </c>
      <c r="B58" s="113">
        <v>44131</v>
      </c>
      <c r="C58" s="114">
        <f t="shared" si="2"/>
        <v>0.48958333333333326</v>
      </c>
      <c r="D58" s="114">
        <f t="shared" si="3"/>
        <v>0.49999999999999994</v>
      </c>
      <c r="E58" s="140">
        <v>0.57291666666666663</v>
      </c>
      <c r="F58" s="114" t="s">
        <v>15</v>
      </c>
      <c r="G58" s="117" t="s">
        <v>46</v>
      </c>
      <c r="H58" s="116" t="s">
        <v>160</v>
      </c>
      <c r="I58" s="117" t="s">
        <v>243</v>
      </c>
      <c r="J58" s="168" t="s">
        <v>244</v>
      </c>
      <c r="K58" s="119">
        <v>7.2916666666666671E-2</v>
      </c>
      <c r="L58" s="116"/>
      <c r="M58" s="116" t="s">
        <v>52</v>
      </c>
      <c r="N58" s="120" t="s">
        <v>21</v>
      </c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.75" customHeight="1" x14ac:dyDescent="0.2">
      <c r="A59" s="112" t="s">
        <v>74</v>
      </c>
      <c r="B59" s="113">
        <v>44137</v>
      </c>
      <c r="C59" s="114">
        <f t="shared" si="2"/>
        <v>0.61458333333333326</v>
      </c>
      <c r="D59" s="114">
        <f t="shared" si="3"/>
        <v>0.625</v>
      </c>
      <c r="E59" s="140">
        <v>0.69791666666666663</v>
      </c>
      <c r="F59" s="114" t="s">
        <v>27</v>
      </c>
      <c r="G59" s="117" t="s">
        <v>46</v>
      </c>
      <c r="H59" s="116" t="s">
        <v>160</v>
      </c>
      <c r="I59" s="117" t="s">
        <v>283</v>
      </c>
      <c r="J59" s="168" t="s">
        <v>284</v>
      </c>
      <c r="K59" s="119">
        <v>7.2916666666666671E-2</v>
      </c>
      <c r="L59" s="116"/>
      <c r="M59" s="116" t="s">
        <v>52</v>
      </c>
      <c r="N59" s="120" t="s">
        <v>21</v>
      </c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.75" customHeight="1" x14ac:dyDescent="0.2">
      <c r="A60" s="112" t="s">
        <v>24</v>
      </c>
      <c r="B60" s="113">
        <v>44145</v>
      </c>
      <c r="C60" s="114">
        <f t="shared" si="2"/>
        <v>0.48958333333333331</v>
      </c>
      <c r="D60" s="114">
        <f t="shared" si="3"/>
        <v>0.5</v>
      </c>
      <c r="E60" s="140">
        <v>0.55555555555555558</v>
      </c>
      <c r="F60" s="114" t="s">
        <v>15</v>
      </c>
      <c r="G60" s="117" t="s">
        <v>46</v>
      </c>
      <c r="H60" s="116" t="s">
        <v>160</v>
      </c>
      <c r="I60" s="186" t="s">
        <v>375</v>
      </c>
      <c r="J60" s="118" t="s">
        <v>376</v>
      </c>
      <c r="K60" s="119">
        <v>5.5555555555555552E-2</v>
      </c>
      <c r="L60" s="116"/>
      <c r="M60" s="116" t="s">
        <v>52</v>
      </c>
      <c r="N60" s="120" t="s">
        <v>21</v>
      </c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.75" customHeight="1" x14ac:dyDescent="0.2">
      <c r="A61" s="114" t="s">
        <v>74</v>
      </c>
      <c r="B61" s="147">
        <v>44116</v>
      </c>
      <c r="C61" s="114">
        <f t="shared" si="2"/>
        <v>0.39583333333333331</v>
      </c>
      <c r="D61" s="114">
        <f t="shared" si="3"/>
        <v>0.40625</v>
      </c>
      <c r="E61" s="114">
        <v>0.5</v>
      </c>
      <c r="F61" s="114" t="s">
        <v>15</v>
      </c>
      <c r="G61" s="155" t="s">
        <v>16</v>
      </c>
      <c r="H61" s="116" t="s">
        <v>17</v>
      </c>
      <c r="I61" s="157" t="s">
        <v>75</v>
      </c>
      <c r="J61" s="158" t="s">
        <v>76</v>
      </c>
      <c r="K61" s="119">
        <v>9.375E-2</v>
      </c>
      <c r="L61" s="159"/>
      <c r="M61" s="159" t="s">
        <v>31</v>
      </c>
      <c r="N61" s="116" t="s">
        <v>21</v>
      </c>
      <c r="O61" s="22"/>
      <c r="P61" s="23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customHeight="1" x14ac:dyDescent="0.2">
      <c r="A62" s="114" t="s">
        <v>74</v>
      </c>
      <c r="B62" s="147">
        <v>44130</v>
      </c>
      <c r="C62" s="114">
        <f t="shared" si="2"/>
        <v>0.40625</v>
      </c>
      <c r="D62" s="114">
        <f t="shared" si="3"/>
        <v>0.41666666666666669</v>
      </c>
      <c r="E62" s="114">
        <v>0.5</v>
      </c>
      <c r="F62" s="114" t="s">
        <v>15</v>
      </c>
      <c r="G62" s="155" t="s">
        <v>16</v>
      </c>
      <c r="H62" s="116" t="s">
        <v>17</v>
      </c>
      <c r="I62" s="157" t="s">
        <v>227</v>
      </c>
      <c r="J62" s="158" t="s">
        <v>228</v>
      </c>
      <c r="K62" s="119">
        <v>8.3333333333333329E-2</v>
      </c>
      <c r="L62" s="159"/>
      <c r="M62" s="159" t="s">
        <v>31</v>
      </c>
      <c r="N62" s="116" t="s">
        <v>21</v>
      </c>
      <c r="O62" s="22"/>
      <c r="P62" s="23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 x14ac:dyDescent="0.2">
      <c r="A63" s="176" t="s">
        <v>440</v>
      </c>
      <c r="B63" s="176" t="s">
        <v>440</v>
      </c>
      <c r="C63" s="176" t="s">
        <v>440</v>
      </c>
      <c r="D63" s="176" t="s">
        <v>440</v>
      </c>
      <c r="E63" s="176" t="s">
        <v>440</v>
      </c>
      <c r="F63" s="114" t="s">
        <v>441</v>
      </c>
      <c r="G63" s="155" t="s">
        <v>16</v>
      </c>
      <c r="H63" s="116" t="s">
        <v>17</v>
      </c>
      <c r="I63" s="157" t="s">
        <v>442</v>
      </c>
      <c r="J63" s="158" t="s">
        <v>443</v>
      </c>
      <c r="K63" s="182" t="s">
        <v>440</v>
      </c>
      <c r="L63" s="159"/>
      <c r="M63" s="159" t="s">
        <v>31</v>
      </c>
      <c r="N63" s="116" t="s">
        <v>21</v>
      </c>
      <c r="O63" s="22" t="s">
        <v>444</v>
      </c>
      <c r="P63" s="23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75" customHeight="1" x14ac:dyDescent="0.2">
      <c r="A64" s="114" t="s">
        <v>43</v>
      </c>
      <c r="B64" s="147">
        <v>44112</v>
      </c>
      <c r="C64" s="114">
        <f t="shared" ref="C64:C95" si="4">D64-0.0104166666666667</f>
        <v>0.46527777777777773</v>
      </c>
      <c r="D64" s="114">
        <f t="shared" ref="D64:D95" si="5">E64-K64</f>
        <v>0.47569444444444442</v>
      </c>
      <c r="E64" s="114">
        <v>0.5</v>
      </c>
      <c r="F64" s="114" t="s">
        <v>15</v>
      </c>
      <c r="G64" s="155" t="s">
        <v>16</v>
      </c>
      <c r="H64" s="116" t="s">
        <v>17</v>
      </c>
      <c r="I64" s="157" t="s">
        <v>44</v>
      </c>
      <c r="J64" s="158" t="s">
        <v>45</v>
      </c>
      <c r="K64" s="119">
        <v>2.4305555555555556E-2</v>
      </c>
      <c r="L64" s="159"/>
      <c r="M64" s="159" t="s">
        <v>31</v>
      </c>
      <c r="N64" s="116" t="s">
        <v>21</v>
      </c>
      <c r="O64" s="136"/>
      <c r="P64" s="138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.75" customHeight="1" x14ac:dyDescent="0.2">
      <c r="A65" s="114" t="s">
        <v>74</v>
      </c>
      <c r="B65" s="147">
        <v>44130</v>
      </c>
      <c r="C65" s="114">
        <f t="shared" si="4"/>
        <v>0.4375</v>
      </c>
      <c r="D65" s="114">
        <f t="shared" si="5"/>
        <v>0.44791666666666669</v>
      </c>
      <c r="E65" s="114">
        <v>0.5</v>
      </c>
      <c r="F65" s="114" t="s">
        <v>15</v>
      </c>
      <c r="G65" s="155" t="s">
        <v>16</v>
      </c>
      <c r="H65" s="116" t="s">
        <v>17</v>
      </c>
      <c r="I65" s="157" t="s">
        <v>229</v>
      </c>
      <c r="J65" s="158" t="s">
        <v>230</v>
      </c>
      <c r="K65" s="119">
        <v>5.2083333333333336E-2</v>
      </c>
      <c r="L65" s="159"/>
      <c r="M65" s="159" t="s">
        <v>31</v>
      </c>
      <c r="N65" s="116" t="s">
        <v>21</v>
      </c>
      <c r="O65" s="22"/>
      <c r="P65" s="23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customHeight="1" x14ac:dyDescent="0.2">
      <c r="A66" s="114" t="s">
        <v>74</v>
      </c>
      <c r="B66" s="147">
        <v>44116</v>
      </c>
      <c r="C66" s="114">
        <f t="shared" si="4"/>
        <v>0.4375</v>
      </c>
      <c r="D66" s="114">
        <f t="shared" si="5"/>
        <v>0.44791666666666669</v>
      </c>
      <c r="E66" s="114">
        <v>0.5</v>
      </c>
      <c r="F66" s="114" t="s">
        <v>15</v>
      </c>
      <c r="G66" s="155" t="s">
        <v>16</v>
      </c>
      <c r="H66" s="116" t="s">
        <v>17</v>
      </c>
      <c r="I66" s="157" t="s">
        <v>80</v>
      </c>
      <c r="J66" s="158" t="s">
        <v>81</v>
      </c>
      <c r="K66" s="119">
        <v>5.2083333333333336E-2</v>
      </c>
      <c r="L66" s="159"/>
      <c r="M66" s="159" t="s">
        <v>31</v>
      </c>
      <c r="N66" s="116" t="s">
        <v>21</v>
      </c>
      <c r="O66" s="22"/>
      <c r="P66" s="23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.75" customHeight="1" x14ac:dyDescent="0.2">
      <c r="A67" s="153" t="s">
        <v>74</v>
      </c>
      <c r="B67" s="147">
        <v>44151</v>
      </c>
      <c r="C67" s="114">
        <f t="shared" si="4"/>
        <v>0.45833333333333331</v>
      </c>
      <c r="D67" s="114">
        <f t="shared" si="5"/>
        <v>0.46875</v>
      </c>
      <c r="E67" s="114">
        <v>0.5</v>
      </c>
      <c r="F67" s="116" t="s">
        <v>15</v>
      </c>
      <c r="G67" s="155" t="s">
        <v>16</v>
      </c>
      <c r="H67" s="116" t="s">
        <v>17</v>
      </c>
      <c r="I67" s="155" t="s">
        <v>400</v>
      </c>
      <c r="J67" s="118" t="s">
        <v>401</v>
      </c>
      <c r="K67" s="119">
        <v>3.125E-2</v>
      </c>
      <c r="L67" s="116"/>
      <c r="M67" s="116" t="s">
        <v>20</v>
      </c>
      <c r="N67" s="116" t="s">
        <v>21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.75" customHeight="1" x14ac:dyDescent="0.2">
      <c r="A68" s="153" t="s">
        <v>74</v>
      </c>
      <c r="B68" s="147">
        <v>44151</v>
      </c>
      <c r="C68" s="114">
        <f t="shared" si="4"/>
        <v>0.45833333333333331</v>
      </c>
      <c r="D68" s="114">
        <f t="shared" si="5"/>
        <v>0.46875</v>
      </c>
      <c r="E68" s="114">
        <v>0.5</v>
      </c>
      <c r="F68" s="116" t="s">
        <v>15</v>
      </c>
      <c r="G68" s="155" t="s">
        <v>16</v>
      </c>
      <c r="H68" s="116" t="s">
        <v>17</v>
      </c>
      <c r="I68" s="156" t="s">
        <v>402</v>
      </c>
      <c r="J68" s="118" t="s">
        <v>403</v>
      </c>
      <c r="K68" s="119">
        <v>3.125E-2</v>
      </c>
      <c r="L68" s="116"/>
      <c r="M68" s="116" t="s">
        <v>20</v>
      </c>
      <c r="N68" s="116" t="s">
        <v>21</v>
      </c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.75" customHeight="1" x14ac:dyDescent="0.2">
      <c r="A69" s="153" t="s">
        <v>38</v>
      </c>
      <c r="B69" s="147">
        <v>44125</v>
      </c>
      <c r="C69" s="114">
        <f t="shared" si="4"/>
        <v>0.4375</v>
      </c>
      <c r="D69" s="114">
        <f t="shared" si="5"/>
        <v>0.44791666666666669</v>
      </c>
      <c r="E69" s="114">
        <v>0.5</v>
      </c>
      <c r="F69" s="116" t="s">
        <v>15</v>
      </c>
      <c r="G69" s="155" t="s">
        <v>16</v>
      </c>
      <c r="H69" s="116" t="s">
        <v>17</v>
      </c>
      <c r="I69" s="155" t="s">
        <v>183</v>
      </c>
      <c r="J69" s="118" t="s">
        <v>184</v>
      </c>
      <c r="K69" s="119">
        <v>5.2083333333333336E-2</v>
      </c>
      <c r="L69" s="116"/>
      <c r="M69" s="116" t="s">
        <v>20</v>
      </c>
      <c r="N69" s="116" t="s">
        <v>21</v>
      </c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.75" customHeight="1" x14ac:dyDescent="0.2">
      <c r="A70" s="153" t="s">
        <v>38</v>
      </c>
      <c r="B70" s="147">
        <v>44125</v>
      </c>
      <c r="C70" s="114">
        <f t="shared" si="4"/>
        <v>0.4375</v>
      </c>
      <c r="D70" s="114">
        <f t="shared" si="5"/>
        <v>0.44791666666666669</v>
      </c>
      <c r="E70" s="114">
        <v>0.5</v>
      </c>
      <c r="F70" s="116" t="s">
        <v>15</v>
      </c>
      <c r="G70" s="155" t="s">
        <v>16</v>
      </c>
      <c r="H70" s="116" t="s">
        <v>17</v>
      </c>
      <c r="I70" s="156" t="s">
        <v>185</v>
      </c>
      <c r="J70" s="118" t="s">
        <v>186</v>
      </c>
      <c r="K70" s="119">
        <v>5.2083333333333336E-2</v>
      </c>
      <c r="L70" s="116"/>
      <c r="M70" s="116" t="s">
        <v>20</v>
      </c>
      <c r="N70" s="116" t="s">
        <v>21</v>
      </c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customHeight="1" x14ac:dyDescent="0.2">
      <c r="A71" s="153" t="s">
        <v>43</v>
      </c>
      <c r="B71" s="147">
        <v>44140</v>
      </c>
      <c r="C71" s="114">
        <f t="shared" si="4"/>
        <v>0.74999999999999989</v>
      </c>
      <c r="D71" s="114">
        <f t="shared" si="5"/>
        <v>0.76041666666666663</v>
      </c>
      <c r="E71" s="114">
        <v>0.8125</v>
      </c>
      <c r="F71" s="185" t="s">
        <v>346</v>
      </c>
      <c r="G71" s="155" t="s">
        <v>16</v>
      </c>
      <c r="H71" s="116" t="s">
        <v>17</v>
      </c>
      <c r="I71" s="156" t="s">
        <v>347</v>
      </c>
      <c r="J71" s="118" t="s">
        <v>348</v>
      </c>
      <c r="K71" s="119">
        <v>5.2083333333333336E-2</v>
      </c>
      <c r="L71" s="116"/>
      <c r="M71" s="116" t="s">
        <v>20</v>
      </c>
      <c r="N71" s="116" t="s">
        <v>21</v>
      </c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 x14ac:dyDescent="0.2">
      <c r="A72" s="153" t="s">
        <v>43</v>
      </c>
      <c r="B72" s="147">
        <v>44140</v>
      </c>
      <c r="C72" s="114">
        <f t="shared" si="4"/>
        <v>0.44791666666666663</v>
      </c>
      <c r="D72" s="114">
        <f t="shared" si="5"/>
        <v>0.45833333333333331</v>
      </c>
      <c r="E72" s="114">
        <v>0.5</v>
      </c>
      <c r="F72" s="116" t="s">
        <v>15</v>
      </c>
      <c r="G72" s="155" t="s">
        <v>16</v>
      </c>
      <c r="H72" s="116" t="s">
        <v>17</v>
      </c>
      <c r="I72" s="155" t="s">
        <v>332</v>
      </c>
      <c r="J72" s="118" t="s">
        <v>333</v>
      </c>
      <c r="K72" s="119">
        <v>4.1666666666666664E-2</v>
      </c>
      <c r="L72" s="116"/>
      <c r="M72" s="116" t="s">
        <v>20</v>
      </c>
      <c r="N72" s="116" t="s">
        <v>21</v>
      </c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.75" customHeight="1" x14ac:dyDescent="0.2">
      <c r="A73" s="112" t="s">
        <v>43</v>
      </c>
      <c r="B73" s="113">
        <v>44140</v>
      </c>
      <c r="C73" s="114">
        <f t="shared" si="4"/>
        <v>0.61458333333333326</v>
      </c>
      <c r="D73" s="114">
        <f t="shared" si="5"/>
        <v>0.625</v>
      </c>
      <c r="E73" s="115">
        <v>0.6875</v>
      </c>
      <c r="F73" s="116" t="s">
        <v>27</v>
      </c>
      <c r="G73" s="117" t="s">
        <v>46</v>
      </c>
      <c r="H73" s="116" t="s">
        <v>270</v>
      </c>
      <c r="I73" s="117" t="s">
        <v>342</v>
      </c>
      <c r="J73" s="118" t="s">
        <v>343</v>
      </c>
      <c r="K73" s="119">
        <v>6.25E-2</v>
      </c>
      <c r="L73" s="116"/>
      <c r="M73" s="116" t="s">
        <v>20</v>
      </c>
      <c r="N73" s="120" t="s">
        <v>21</v>
      </c>
      <c r="O73" s="76"/>
      <c r="P73" s="76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.75" customHeight="1" x14ac:dyDescent="0.2">
      <c r="A74" s="112" t="s">
        <v>14</v>
      </c>
      <c r="B74" s="113">
        <v>44148</v>
      </c>
      <c r="C74" s="114">
        <f t="shared" si="4"/>
        <v>0.61458333333333326</v>
      </c>
      <c r="D74" s="114">
        <f t="shared" si="5"/>
        <v>0.625</v>
      </c>
      <c r="E74" s="115">
        <v>0.6875</v>
      </c>
      <c r="F74" s="116" t="s">
        <v>27</v>
      </c>
      <c r="G74" s="117" t="s">
        <v>46</v>
      </c>
      <c r="H74" s="116" t="s">
        <v>270</v>
      </c>
      <c r="I74" s="117" t="s">
        <v>396</v>
      </c>
      <c r="J74" s="118" t="s">
        <v>397</v>
      </c>
      <c r="K74" s="119">
        <v>6.25E-2</v>
      </c>
      <c r="L74" s="116"/>
      <c r="M74" s="116" t="s">
        <v>20</v>
      </c>
      <c r="N74" s="120" t="s">
        <v>21</v>
      </c>
      <c r="O74" s="76"/>
      <c r="P74" s="76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75" customHeight="1" x14ac:dyDescent="0.2">
      <c r="A75" s="153" t="s">
        <v>74</v>
      </c>
      <c r="B75" s="147">
        <v>44123</v>
      </c>
      <c r="C75" s="114">
        <f t="shared" si="4"/>
        <v>0.58333333333333326</v>
      </c>
      <c r="D75" s="114">
        <f t="shared" si="5"/>
        <v>0.59375</v>
      </c>
      <c r="E75" s="115">
        <v>0.66666666666666663</v>
      </c>
      <c r="F75" s="114" t="s">
        <v>27</v>
      </c>
      <c r="G75" s="155" t="s">
        <v>16</v>
      </c>
      <c r="H75" s="116" t="s">
        <v>17</v>
      </c>
      <c r="I75" s="157" t="s">
        <v>156</v>
      </c>
      <c r="J75" s="118" t="s">
        <v>157</v>
      </c>
      <c r="K75" s="119">
        <v>7.2916666666666671E-2</v>
      </c>
      <c r="L75" s="116"/>
      <c r="M75" s="116" t="s">
        <v>20</v>
      </c>
      <c r="N75" s="116" t="s">
        <v>21</v>
      </c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.75" customHeight="1" x14ac:dyDescent="0.2">
      <c r="A76" s="153" t="s">
        <v>24</v>
      </c>
      <c r="B76" s="147">
        <v>44124</v>
      </c>
      <c r="C76" s="114">
        <f t="shared" si="4"/>
        <v>0.42708333333333331</v>
      </c>
      <c r="D76" s="114">
        <f t="shared" si="5"/>
        <v>0.4375</v>
      </c>
      <c r="E76" s="114">
        <v>0.5</v>
      </c>
      <c r="F76" s="114" t="s">
        <v>15</v>
      </c>
      <c r="G76" s="155" t="s">
        <v>16</v>
      </c>
      <c r="H76" s="116" t="s">
        <v>28</v>
      </c>
      <c r="I76" s="155" t="s">
        <v>165</v>
      </c>
      <c r="J76" s="149" t="s">
        <v>166</v>
      </c>
      <c r="K76" s="119">
        <v>6.25E-2</v>
      </c>
      <c r="L76" s="116"/>
      <c r="M76" s="116" t="s">
        <v>52</v>
      </c>
      <c r="N76" s="116" t="s">
        <v>21</v>
      </c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.75" customHeight="1" x14ac:dyDescent="0.2">
      <c r="A77" s="153" t="s">
        <v>43</v>
      </c>
      <c r="B77" s="147">
        <v>44133</v>
      </c>
      <c r="C77" s="114">
        <f t="shared" si="4"/>
        <v>0.40625</v>
      </c>
      <c r="D77" s="114">
        <f t="shared" si="5"/>
        <v>0.41666666666666669</v>
      </c>
      <c r="E77" s="114">
        <v>0.5</v>
      </c>
      <c r="F77" s="114" t="s">
        <v>15</v>
      </c>
      <c r="G77" s="155" t="s">
        <v>16</v>
      </c>
      <c r="H77" s="116" t="s">
        <v>28</v>
      </c>
      <c r="I77" s="155" t="s">
        <v>257</v>
      </c>
      <c r="J77" s="149" t="s">
        <v>258</v>
      </c>
      <c r="K77" s="119">
        <v>8.3333333333333329E-2</v>
      </c>
      <c r="L77" s="116"/>
      <c r="M77" s="116" t="s">
        <v>52</v>
      </c>
      <c r="N77" s="116" t="s">
        <v>21</v>
      </c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.75" customHeight="1" x14ac:dyDescent="0.2">
      <c r="A78" s="153" t="s">
        <v>38</v>
      </c>
      <c r="B78" s="147">
        <v>44125</v>
      </c>
      <c r="C78" s="114">
        <f t="shared" si="4"/>
        <v>0.58333333333333326</v>
      </c>
      <c r="D78" s="114">
        <f t="shared" si="5"/>
        <v>0.59375</v>
      </c>
      <c r="E78" s="115">
        <v>0.66666666666666663</v>
      </c>
      <c r="F78" s="114" t="s">
        <v>27</v>
      </c>
      <c r="G78" s="155" t="s">
        <v>16</v>
      </c>
      <c r="H78" s="116" t="s">
        <v>17</v>
      </c>
      <c r="I78" s="157" t="s">
        <v>195</v>
      </c>
      <c r="J78" s="118" t="s">
        <v>196</v>
      </c>
      <c r="K78" s="119">
        <v>7.2916666666666671E-2</v>
      </c>
      <c r="L78" s="116"/>
      <c r="M78" s="116" t="s">
        <v>20</v>
      </c>
      <c r="N78" s="116" t="s">
        <v>21</v>
      </c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.75" customHeight="1" x14ac:dyDescent="0.2">
      <c r="A79" s="153" t="s">
        <v>74</v>
      </c>
      <c r="B79" s="147">
        <v>44151</v>
      </c>
      <c r="C79" s="114">
        <f t="shared" si="4"/>
        <v>0.45833333333333331</v>
      </c>
      <c r="D79" s="114">
        <f t="shared" si="5"/>
        <v>0.46875</v>
      </c>
      <c r="E79" s="114">
        <v>0.5</v>
      </c>
      <c r="F79" s="114" t="s">
        <v>15</v>
      </c>
      <c r="G79" s="155" t="s">
        <v>16</v>
      </c>
      <c r="H79" s="116" t="s">
        <v>17</v>
      </c>
      <c r="I79" s="174" t="s">
        <v>404</v>
      </c>
      <c r="J79" s="158" t="s">
        <v>405</v>
      </c>
      <c r="K79" s="119">
        <v>3.125E-2</v>
      </c>
      <c r="L79" s="116"/>
      <c r="M79" s="116" t="s">
        <v>20</v>
      </c>
      <c r="N79" s="116" t="s">
        <v>21</v>
      </c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.75" customHeight="1" x14ac:dyDescent="0.2">
      <c r="A80" s="153" t="s">
        <v>74</v>
      </c>
      <c r="B80" s="147">
        <v>44151</v>
      </c>
      <c r="C80" s="114">
        <f t="shared" si="4"/>
        <v>0.45833333333333331</v>
      </c>
      <c r="D80" s="114">
        <f t="shared" si="5"/>
        <v>0.46875</v>
      </c>
      <c r="E80" s="114">
        <v>0.5</v>
      </c>
      <c r="F80" s="114" t="s">
        <v>15</v>
      </c>
      <c r="G80" s="155" t="s">
        <v>16</v>
      </c>
      <c r="H80" s="116" t="s">
        <v>17</v>
      </c>
      <c r="I80" s="157" t="s">
        <v>406</v>
      </c>
      <c r="J80" s="158" t="s">
        <v>407</v>
      </c>
      <c r="K80" s="119">
        <v>3.125E-2</v>
      </c>
      <c r="L80" s="116"/>
      <c r="M80" s="116" t="s">
        <v>20</v>
      </c>
      <c r="N80" s="116" t="s">
        <v>21</v>
      </c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.75" customHeight="1" x14ac:dyDescent="0.2">
      <c r="A81" s="153" t="s">
        <v>38</v>
      </c>
      <c r="B81" s="147">
        <v>44125</v>
      </c>
      <c r="C81" s="114">
        <f t="shared" si="4"/>
        <v>0.40625</v>
      </c>
      <c r="D81" s="114">
        <f t="shared" si="5"/>
        <v>0.41666666666666669</v>
      </c>
      <c r="E81" s="114">
        <v>0.5</v>
      </c>
      <c r="F81" s="114" t="s">
        <v>15</v>
      </c>
      <c r="G81" s="155" t="s">
        <v>16</v>
      </c>
      <c r="H81" s="116" t="s">
        <v>17</v>
      </c>
      <c r="I81" s="174" t="s">
        <v>179</v>
      </c>
      <c r="J81" s="158" t="s">
        <v>180</v>
      </c>
      <c r="K81" s="119">
        <v>8.3333333333333329E-2</v>
      </c>
      <c r="L81" s="116"/>
      <c r="M81" s="116" t="s">
        <v>20</v>
      </c>
      <c r="N81" s="116" t="s">
        <v>21</v>
      </c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.75" customHeight="1" x14ac:dyDescent="0.2">
      <c r="A82" s="153" t="s">
        <v>38</v>
      </c>
      <c r="B82" s="147">
        <v>44125</v>
      </c>
      <c r="C82" s="114">
        <f t="shared" si="4"/>
        <v>0.40625</v>
      </c>
      <c r="D82" s="114">
        <f t="shared" si="5"/>
        <v>0.41666666666666669</v>
      </c>
      <c r="E82" s="114">
        <v>0.5</v>
      </c>
      <c r="F82" s="114" t="s">
        <v>15</v>
      </c>
      <c r="G82" s="155" t="s">
        <v>16</v>
      </c>
      <c r="H82" s="116" t="s">
        <v>17</v>
      </c>
      <c r="I82" s="157" t="s">
        <v>181</v>
      </c>
      <c r="J82" s="158" t="s">
        <v>182</v>
      </c>
      <c r="K82" s="119">
        <v>8.3333333333333329E-2</v>
      </c>
      <c r="L82" s="116"/>
      <c r="M82" s="116" t="s">
        <v>20</v>
      </c>
      <c r="N82" s="116" t="s">
        <v>21</v>
      </c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.75" customHeight="1" x14ac:dyDescent="0.2">
      <c r="A83" s="153" t="s">
        <v>43</v>
      </c>
      <c r="B83" s="147">
        <v>44140</v>
      </c>
      <c r="C83" s="114">
        <f t="shared" si="4"/>
        <v>0.40625</v>
      </c>
      <c r="D83" s="114">
        <f t="shared" si="5"/>
        <v>0.41666666666666669</v>
      </c>
      <c r="E83" s="114">
        <v>0.5</v>
      </c>
      <c r="F83" s="114" t="s">
        <v>15</v>
      </c>
      <c r="G83" s="155" t="s">
        <v>16</v>
      </c>
      <c r="H83" s="116" t="s">
        <v>17</v>
      </c>
      <c r="I83" s="174" t="s">
        <v>322</v>
      </c>
      <c r="J83" s="158" t="s">
        <v>323</v>
      </c>
      <c r="K83" s="119">
        <v>8.3333333333333329E-2</v>
      </c>
      <c r="L83" s="116"/>
      <c r="M83" s="116" t="s">
        <v>20</v>
      </c>
      <c r="N83" s="116" t="s">
        <v>21</v>
      </c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.75" customHeight="1" x14ac:dyDescent="0.2">
      <c r="A84" s="153" t="s">
        <v>43</v>
      </c>
      <c r="B84" s="147">
        <v>44140</v>
      </c>
      <c r="C84" s="114">
        <f t="shared" si="4"/>
        <v>0.42708333333333331</v>
      </c>
      <c r="D84" s="114">
        <f t="shared" si="5"/>
        <v>0.4375</v>
      </c>
      <c r="E84" s="114">
        <v>0.5</v>
      </c>
      <c r="F84" s="114" t="s">
        <v>15</v>
      </c>
      <c r="G84" s="155" t="s">
        <v>16</v>
      </c>
      <c r="H84" s="116" t="s">
        <v>17</v>
      </c>
      <c r="I84" s="157" t="s">
        <v>328</v>
      </c>
      <c r="J84" s="158" t="s">
        <v>329</v>
      </c>
      <c r="K84" s="119">
        <v>6.25E-2</v>
      </c>
      <c r="L84" s="116"/>
      <c r="M84" s="116" t="s">
        <v>20</v>
      </c>
      <c r="N84" s="116" t="s">
        <v>21</v>
      </c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.75" customHeight="1" x14ac:dyDescent="0.2">
      <c r="A85" s="153" t="s">
        <v>74</v>
      </c>
      <c r="B85" s="147">
        <v>44130</v>
      </c>
      <c r="C85" s="114">
        <f t="shared" si="4"/>
        <v>0.57291666666666652</v>
      </c>
      <c r="D85" s="114">
        <f t="shared" si="5"/>
        <v>0.58333333333333326</v>
      </c>
      <c r="E85" s="115">
        <v>0.66666666666666663</v>
      </c>
      <c r="F85" s="114" t="s">
        <v>27</v>
      </c>
      <c r="G85" s="155" t="s">
        <v>16</v>
      </c>
      <c r="H85" s="116" t="s">
        <v>17</v>
      </c>
      <c r="I85" s="155" t="s">
        <v>235</v>
      </c>
      <c r="J85" s="149" t="s">
        <v>236</v>
      </c>
      <c r="K85" s="119">
        <v>8.3333333333333329E-2</v>
      </c>
      <c r="L85" s="116"/>
      <c r="M85" s="116" t="s">
        <v>31</v>
      </c>
      <c r="N85" s="116" t="s">
        <v>21</v>
      </c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.75" customHeight="1" x14ac:dyDescent="0.2">
      <c r="A86" s="153" t="s">
        <v>74</v>
      </c>
      <c r="B86" s="147">
        <v>44137</v>
      </c>
      <c r="C86" s="114">
        <f t="shared" si="4"/>
        <v>0.57291666666666652</v>
      </c>
      <c r="D86" s="114">
        <f t="shared" si="5"/>
        <v>0.58333333333333326</v>
      </c>
      <c r="E86" s="115">
        <v>0.66666666666666663</v>
      </c>
      <c r="F86" s="114" t="s">
        <v>27</v>
      </c>
      <c r="G86" s="155" t="s">
        <v>16</v>
      </c>
      <c r="H86" s="116" t="s">
        <v>17</v>
      </c>
      <c r="I86" s="155" t="s">
        <v>277</v>
      </c>
      <c r="J86" s="149" t="s">
        <v>278</v>
      </c>
      <c r="K86" s="119">
        <v>8.3333333333333329E-2</v>
      </c>
      <c r="L86" s="116"/>
      <c r="M86" s="116" t="s">
        <v>31</v>
      </c>
      <c r="N86" s="116" t="s">
        <v>21</v>
      </c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.75" customHeight="1" x14ac:dyDescent="0.2">
      <c r="A87" s="147" t="s">
        <v>24</v>
      </c>
      <c r="B87" s="147">
        <v>44145</v>
      </c>
      <c r="C87" s="114">
        <f t="shared" si="4"/>
        <v>0.62499999999999989</v>
      </c>
      <c r="D87" s="114">
        <f t="shared" si="5"/>
        <v>0.63541666666666663</v>
      </c>
      <c r="E87" s="115">
        <v>0.66666666666666663</v>
      </c>
      <c r="F87" s="114" t="s">
        <v>27</v>
      </c>
      <c r="G87" s="155" t="s">
        <v>16</v>
      </c>
      <c r="H87" s="116" t="s">
        <v>17</v>
      </c>
      <c r="I87" s="155" t="s">
        <v>377</v>
      </c>
      <c r="J87" s="149" t="s">
        <v>378</v>
      </c>
      <c r="K87" s="119">
        <v>3.125E-2</v>
      </c>
      <c r="L87" s="116"/>
      <c r="M87" s="116" t="s">
        <v>20</v>
      </c>
      <c r="N87" s="116" t="s">
        <v>21</v>
      </c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.75" customHeight="1" x14ac:dyDescent="0.2">
      <c r="A88" s="153" t="s">
        <v>38</v>
      </c>
      <c r="B88" s="147">
        <v>44146</v>
      </c>
      <c r="C88" s="114">
        <f t="shared" si="4"/>
        <v>0.44791666666666663</v>
      </c>
      <c r="D88" s="114">
        <f t="shared" si="5"/>
        <v>0.45833333333333331</v>
      </c>
      <c r="E88" s="114">
        <v>0.5</v>
      </c>
      <c r="F88" s="114" t="s">
        <v>15</v>
      </c>
      <c r="G88" s="155" t="s">
        <v>16</v>
      </c>
      <c r="H88" s="116" t="s">
        <v>28</v>
      </c>
      <c r="I88" s="155" t="s">
        <v>381</v>
      </c>
      <c r="J88" s="149" t="s">
        <v>382</v>
      </c>
      <c r="K88" s="119">
        <v>4.1666666666666664E-2</v>
      </c>
      <c r="L88" s="116"/>
      <c r="M88" s="116" t="s">
        <v>52</v>
      </c>
      <c r="N88" s="116" t="s">
        <v>21</v>
      </c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.75" customHeight="1" x14ac:dyDescent="0.2">
      <c r="A89" s="147" t="s">
        <v>38</v>
      </c>
      <c r="B89" s="147">
        <v>44118</v>
      </c>
      <c r="C89" s="114">
        <f t="shared" si="4"/>
        <v>0.42708333333333331</v>
      </c>
      <c r="D89" s="114">
        <f t="shared" si="5"/>
        <v>0.4375</v>
      </c>
      <c r="E89" s="114">
        <v>0.5</v>
      </c>
      <c r="F89" s="114" t="s">
        <v>15</v>
      </c>
      <c r="G89" s="155" t="s">
        <v>16</v>
      </c>
      <c r="H89" s="116" t="s">
        <v>28</v>
      </c>
      <c r="I89" s="155" t="s">
        <v>110</v>
      </c>
      <c r="J89" s="149" t="s">
        <v>111</v>
      </c>
      <c r="K89" s="119">
        <v>6.25E-2</v>
      </c>
      <c r="L89" s="116"/>
      <c r="M89" s="116" t="s">
        <v>52</v>
      </c>
      <c r="N89" s="116" t="s">
        <v>21</v>
      </c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.75" customHeight="1" x14ac:dyDescent="0.2">
      <c r="A90" s="153" t="s">
        <v>74</v>
      </c>
      <c r="B90" s="147">
        <v>44130</v>
      </c>
      <c r="C90" s="114">
        <f t="shared" si="4"/>
        <v>0.56249999999999989</v>
      </c>
      <c r="D90" s="114">
        <f t="shared" si="5"/>
        <v>0.57291666666666663</v>
      </c>
      <c r="E90" s="115">
        <v>0.66666666666666663</v>
      </c>
      <c r="F90" s="114" t="s">
        <v>27</v>
      </c>
      <c r="G90" s="155" t="s">
        <v>16</v>
      </c>
      <c r="H90" s="116" t="s">
        <v>17</v>
      </c>
      <c r="I90" s="155" t="s">
        <v>233</v>
      </c>
      <c r="J90" s="149" t="s">
        <v>234</v>
      </c>
      <c r="K90" s="119">
        <v>9.375E-2</v>
      </c>
      <c r="L90" s="116"/>
      <c r="M90" s="116" t="s">
        <v>20</v>
      </c>
      <c r="N90" s="116" t="s">
        <v>21</v>
      </c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75" customHeight="1" x14ac:dyDescent="0.2">
      <c r="A91" s="147" t="s">
        <v>38</v>
      </c>
      <c r="B91" s="147">
        <v>44153</v>
      </c>
      <c r="C91" s="114">
        <f t="shared" si="4"/>
        <v>0.4375</v>
      </c>
      <c r="D91" s="114">
        <f t="shared" si="5"/>
        <v>0.44791666666666669</v>
      </c>
      <c r="E91" s="114">
        <v>0.5</v>
      </c>
      <c r="F91" s="114" t="s">
        <v>15</v>
      </c>
      <c r="G91" s="155" t="s">
        <v>16</v>
      </c>
      <c r="H91" s="116" t="s">
        <v>28</v>
      </c>
      <c r="I91" s="155" t="s">
        <v>428</v>
      </c>
      <c r="J91" s="149" t="s">
        <v>429</v>
      </c>
      <c r="K91" s="119">
        <v>5.2083333333333336E-2</v>
      </c>
      <c r="L91" s="116"/>
      <c r="M91" s="116" t="s">
        <v>20</v>
      </c>
      <c r="N91" s="116" t="s">
        <v>21</v>
      </c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.75" customHeight="1" x14ac:dyDescent="0.2">
      <c r="A92" s="147" t="s">
        <v>38</v>
      </c>
      <c r="B92" s="147">
        <v>44132</v>
      </c>
      <c r="C92" s="114">
        <f t="shared" si="4"/>
        <v>0.39583333333333331</v>
      </c>
      <c r="D92" s="114">
        <f t="shared" si="5"/>
        <v>0.40625</v>
      </c>
      <c r="E92" s="114">
        <v>0.5</v>
      </c>
      <c r="F92" s="114" t="s">
        <v>15</v>
      </c>
      <c r="G92" s="155" t="s">
        <v>16</v>
      </c>
      <c r="H92" s="116" t="s">
        <v>28</v>
      </c>
      <c r="I92" s="155" t="s">
        <v>249</v>
      </c>
      <c r="J92" s="149" t="s">
        <v>250</v>
      </c>
      <c r="K92" s="119">
        <v>9.375E-2</v>
      </c>
      <c r="L92" s="116"/>
      <c r="M92" s="116" t="s">
        <v>20</v>
      </c>
      <c r="N92" s="116" t="s">
        <v>21</v>
      </c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.75" customHeight="1" x14ac:dyDescent="0.2">
      <c r="A93" s="112" t="s">
        <v>74</v>
      </c>
      <c r="B93" s="113">
        <v>44144</v>
      </c>
      <c r="C93" s="114">
        <f t="shared" si="4"/>
        <v>0.48958333333333331</v>
      </c>
      <c r="D93" s="114">
        <f t="shared" si="5"/>
        <v>0.5</v>
      </c>
      <c r="E93" s="140">
        <v>0.5625</v>
      </c>
      <c r="F93" s="116" t="s">
        <v>15</v>
      </c>
      <c r="G93" s="117" t="s">
        <v>46</v>
      </c>
      <c r="H93" s="116" t="s">
        <v>270</v>
      </c>
      <c r="I93" s="117" t="s">
        <v>362</v>
      </c>
      <c r="J93" s="118" t="s">
        <v>363</v>
      </c>
      <c r="K93" s="119">
        <v>6.25E-2</v>
      </c>
      <c r="L93" s="116"/>
      <c r="M93" s="116" t="s">
        <v>20</v>
      </c>
      <c r="N93" s="120" t="s">
        <v>21</v>
      </c>
      <c r="O93" s="76"/>
      <c r="P93" s="76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.75" customHeight="1" x14ac:dyDescent="0.2">
      <c r="A94" s="112" t="s">
        <v>24</v>
      </c>
      <c r="B94" s="113">
        <v>44152</v>
      </c>
      <c r="C94" s="114">
        <f t="shared" si="4"/>
        <v>0.61458333333333326</v>
      </c>
      <c r="D94" s="114">
        <f t="shared" si="5"/>
        <v>0.625</v>
      </c>
      <c r="E94" s="115">
        <v>0.6875</v>
      </c>
      <c r="F94" s="116" t="s">
        <v>27</v>
      </c>
      <c r="G94" s="117" t="s">
        <v>46</v>
      </c>
      <c r="H94" s="116" t="s">
        <v>270</v>
      </c>
      <c r="I94" s="117" t="s">
        <v>418</v>
      </c>
      <c r="J94" s="118" t="s">
        <v>419</v>
      </c>
      <c r="K94" s="119">
        <v>6.25E-2</v>
      </c>
      <c r="L94" s="116"/>
      <c r="M94" s="116" t="s">
        <v>20</v>
      </c>
      <c r="N94" s="120" t="s">
        <v>21</v>
      </c>
      <c r="O94" s="76"/>
      <c r="P94" s="76"/>
      <c r="Q94" s="33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.75" customHeight="1" x14ac:dyDescent="0.2">
      <c r="A95" s="153" t="s">
        <v>14</v>
      </c>
      <c r="B95" s="113">
        <v>44113</v>
      </c>
      <c r="C95" s="114">
        <f t="shared" si="4"/>
        <v>0.61458333333333326</v>
      </c>
      <c r="D95" s="114">
        <f t="shared" si="5"/>
        <v>0.625</v>
      </c>
      <c r="E95" s="140">
        <v>0.69791666666666663</v>
      </c>
      <c r="F95" s="114" t="s">
        <v>27</v>
      </c>
      <c r="G95" s="117" t="s">
        <v>46</v>
      </c>
      <c r="H95" s="116" t="s">
        <v>47</v>
      </c>
      <c r="I95" s="172" t="s">
        <v>72</v>
      </c>
      <c r="J95" s="162" t="s">
        <v>73</v>
      </c>
      <c r="K95" s="119">
        <v>7.2916666666666671E-2</v>
      </c>
      <c r="L95" s="116"/>
      <c r="M95" s="116" t="s">
        <v>20</v>
      </c>
      <c r="N95" s="120" t="s">
        <v>21</v>
      </c>
      <c r="O95" s="17"/>
      <c r="P95" s="17"/>
      <c r="Q95" s="23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.75" customHeight="1" x14ac:dyDescent="0.2">
      <c r="A96" s="112" t="s">
        <v>38</v>
      </c>
      <c r="B96" s="113">
        <v>44118</v>
      </c>
      <c r="C96" s="114">
        <f t="shared" ref="C96:C127" si="6">D96-0.0104166666666667</f>
        <v>0.48958333333333326</v>
      </c>
      <c r="D96" s="114">
        <f t="shared" ref="D96:D127" si="7">E96-K96</f>
        <v>0.49999999999999994</v>
      </c>
      <c r="E96" s="140">
        <v>0.57291666666666663</v>
      </c>
      <c r="F96" s="116" t="s">
        <v>15</v>
      </c>
      <c r="G96" s="117" t="s">
        <v>46</v>
      </c>
      <c r="H96" s="116" t="s">
        <v>47</v>
      </c>
      <c r="I96" s="172" t="s">
        <v>112</v>
      </c>
      <c r="J96" s="162" t="s">
        <v>113</v>
      </c>
      <c r="K96" s="119">
        <v>7.2916666666666671E-2</v>
      </c>
      <c r="L96" s="116"/>
      <c r="M96" s="116" t="s">
        <v>20</v>
      </c>
      <c r="N96" s="120" t="s">
        <v>21</v>
      </c>
      <c r="O96" s="17"/>
      <c r="P96" s="17"/>
      <c r="Q96" s="17"/>
      <c r="R96" s="33"/>
      <c r="S96" s="33"/>
      <c r="T96" s="17"/>
      <c r="U96" s="17"/>
      <c r="V96" s="17"/>
      <c r="W96" s="17"/>
      <c r="X96" s="17"/>
      <c r="Y96" s="17"/>
      <c r="Z96" s="17"/>
    </row>
    <row r="97" spans="1:26" ht="15.75" customHeight="1" x14ac:dyDescent="0.2">
      <c r="A97" s="112" t="s">
        <v>74</v>
      </c>
      <c r="B97" s="113">
        <v>44123</v>
      </c>
      <c r="C97" s="114">
        <f t="shared" si="6"/>
        <v>0.61458333333333326</v>
      </c>
      <c r="D97" s="114">
        <f t="shared" si="7"/>
        <v>0.625</v>
      </c>
      <c r="E97" s="140">
        <v>0.70833333333333337</v>
      </c>
      <c r="F97" s="114" t="s">
        <v>27</v>
      </c>
      <c r="G97" s="117" t="s">
        <v>46</v>
      </c>
      <c r="H97" s="116" t="s">
        <v>160</v>
      </c>
      <c r="I97" s="172" t="s">
        <v>161</v>
      </c>
      <c r="J97" s="162" t="s">
        <v>162</v>
      </c>
      <c r="K97" s="166">
        <v>8.3333333333333329E-2</v>
      </c>
      <c r="L97" s="116"/>
      <c r="M97" s="116" t="s">
        <v>20</v>
      </c>
      <c r="N97" s="120" t="s">
        <v>21</v>
      </c>
      <c r="O97" s="17"/>
      <c r="P97" s="17"/>
      <c r="Q97" s="17"/>
      <c r="R97" s="23"/>
      <c r="S97" s="23"/>
      <c r="T97" s="17"/>
      <c r="U97" s="17"/>
      <c r="V97" s="17"/>
      <c r="W97" s="17"/>
      <c r="X97" s="17"/>
      <c r="Y97" s="17"/>
      <c r="Z97" s="17"/>
    </row>
    <row r="98" spans="1:26" ht="15.75" customHeight="1" x14ac:dyDescent="0.2">
      <c r="A98" s="112" t="s">
        <v>74</v>
      </c>
      <c r="B98" s="113">
        <v>44130</v>
      </c>
      <c r="C98" s="114">
        <f t="shared" si="6"/>
        <v>0.61458333333333326</v>
      </c>
      <c r="D98" s="114">
        <f t="shared" si="7"/>
        <v>0.625</v>
      </c>
      <c r="E98" s="140">
        <v>0.70833333333333337</v>
      </c>
      <c r="F98" s="114" t="s">
        <v>27</v>
      </c>
      <c r="G98" s="117" t="s">
        <v>46</v>
      </c>
      <c r="H98" s="116" t="s">
        <v>160</v>
      </c>
      <c r="I98" s="172" t="s">
        <v>237</v>
      </c>
      <c r="J98" s="162" t="s">
        <v>238</v>
      </c>
      <c r="K98" s="166">
        <v>8.3333333333333329E-2</v>
      </c>
      <c r="L98" s="116"/>
      <c r="M98" s="116" t="s">
        <v>20</v>
      </c>
      <c r="N98" s="120" t="s">
        <v>21</v>
      </c>
      <c r="O98" s="17"/>
      <c r="P98" s="17"/>
      <c r="Q98" s="17"/>
      <c r="R98" s="17"/>
      <c r="S98" s="17"/>
      <c r="T98" s="33"/>
      <c r="U98" s="33"/>
      <c r="V98" s="33"/>
      <c r="W98" s="33"/>
      <c r="X98" s="33"/>
      <c r="Y98" s="23"/>
      <c r="Z98" s="23"/>
    </row>
    <row r="99" spans="1:26" ht="15.75" customHeight="1" x14ac:dyDescent="0.2">
      <c r="A99" s="112" t="s">
        <v>74</v>
      </c>
      <c r="B99" s="113">
        <v>44137</v>
      </c>
      <c r="C99" s="114">
        <f t="shared" si="6"/>
        <v>0.48958333333333331</v>
      </c>
      <c r="D99" s="114">
        <f t="shared" si="7"/>
        <v>0.5</v>
      </c>
      <c r="E99" s="140">
        <v>0.59375</v>
      </c>
      <c r="F99" s="116" t="s">
        <v>15</v>
      </c>
      <c r="G99" s="117" t="s">
        <v>46</v>
      </c>
      <c r="H99" s="116" t="s">
        <v>270</v>
      </c>
      <c r="I99" s="117" t="s">
        <v>273</v>
      </c>
      <c r="J99" s="118" t="s">
        <v>274</v>
      </c>
      <c r="K99" s="119">
        <v>9.375E-2</v>
      </c>
      <c r="L99" s="116"/>
      <c r="M99" s="116" t="s">
        <v>20</v>
      </c>
      <c r="N99" s="120" t="s">
        <v>21</v>
      </c>
      <c r="O99" s="76"/>
      <c r="P99" s="76"/>
      <c r="Q99" s="17"/>
      <c r="R99" s="17"/>
      <c r="S99" s="17"/>
      <c r="T99" s="23"/>
      <c r="U99" s="23"/>
      <c r="V99" s="23"/>
      <c r="W99" s="23"/>
      <c r="X99" s="23"/>
      <c r="Y99" s="23"/>
      <c r="Z99" s="23"/>
    </row>
    <row r="100" spans="1:26" ht="15.75" customHeight="1" x14ac:dyDescent="0.2">
      <c r="A100" s="112" t="s">
        <v>38</v>
      </c>
      <c r="B100" s="113">
        <v>44139</v>
      </c>
      <c r="C100" s="114">
        <f t="shared" si="6"/>
        <v>0.48958333333333331</v>
      </c>
      <c r="D100" s="114">
        <f t="shared" si="7"/>
        <v>0.5</v>
      </c>
      <c r="E100" s="140">
        <v>0.5625</v>
      </c>
      <c r="F100" s="116" t="s">
        <v>15</v>
      </c>
      <c r="G100" s="117" t="s">
        <v>46</v>
      </c>
      <c r="H100" s="116" t="s">
        <v>270</v>
      </c>
      <c r="I100" s="117" t="s">
        <v>299</v>
      </c>
      <c r="J100" s="118" t="s">
        <v>300</v>
      </c>
      <c r="K100" s="119">
        <v>6.25E-2</v>
      </c>
      <c r="L100" s="116"/>
      <c r="M100" s="116" t="s">
        <v>20</v>
      </c>
      <c r="N100" s="120" t="s">
        <v>21</v>
      </c>
      <c r="O100" s="76"/>
      <c r="P100" s="76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.75" customHeight="1" x14ac:dyDescent="0.2">
      <c r="A101" s="112" t="s">
        <v>74</v>
      </c>
      <c r="B101" s="113">
        <v>44137</v>
      </c>
      <c r="C101" s="114">
        <f t="shared" si="6"/>
        <v>0.48958333333333331</v>
      </c>
      <c r="D101" s="114">
        <f t="shared" si="7"/>
        <v>0.5</v>
      </c>
      <c r="E101" s="140">
        <v>0.625</v>
      </c>
      <c r="F101" s="116" t="s">
        <v>15</v>
      </c>
      <c r="G101" s="117" t="s">
        <v>46</v>
      </c>
      <c r="H101" s="116" t="s">
        <v>270</v>
      </c>
      <c r="I101" s="117" t="s">
        <v>271</v>
      </c>
      <c r="J101" s="118" t="s">
        <v>272</v>
      </c>
      <c r="K101" s="119">
        <v>0.125</v>
      </c>
      <c r="L101" s="116"/>
      <c r="M101" s="116" t="s">
        <v>20</v>
      </c>
      <c r="N101" s="120" t="s">
        <v>21</v>
      </c>
      <c r="O101" s="76"/>
      <c r="P101" s="76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.75" customHeight="1" x14ac:dyDescent="0.2">
      <c r="A102" s="153" t="s">
        <v>24</v>
      </c>
      <c r="B102" s="147">
        <v>44117</v>
      </c>
      <c r="C102" s="114">
        <f t="shared" si="6"/>
        <v>0.57291666666666652</v>
      </c>
      <c r="D102" s="114">
        <f t="shared" si="7"/>
        <v>0.58333333333333326</v>
      </c>
      <c r="E102" s="115">
        <v>0.66666666666666663</v>
      </c>
      <c r="F102" s="114" t="s">
        <v>27</v>
      </c>
      <c r="G102" s="155" t="s">
        <v>16</v>
      </c>
      <c r="H102" s="116" t="s">
        <v>17</v>
      </c>
      <c r="I102" s="156" t="s">
        <v>106</v>
      </c>
      <c r="J102" s="149" t="s">
        <v>107</v>
      </c>
      <c r="K102" s="119">
        <v>8.3333333333333329E-2</v>
      </c>
      <c r="L102" s="116"/>
      <c r="M102" s="116" t="s">
        <v>20</v>
      </c>
      <c r="N102" s="116" t="s">
        <v>21</v>
      </c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.75" customHeight="1" x14ac:dyDescent="0.2">
      <c r="A103" s="153" t="s">
        <v>43</v>
      </c>
      <c r="B103" s="147">
        <v>44119</v>
      </c>
      <c r="C103" s="114">
        <f t="shared" si="6"/>
        <v>0.57291666666666652</v>
      </c>
      <c r="D103" s="114">
        <f t="shared" si="7"/>
        <v>0.58333333333333326</v>
      </c>
      <c r="E103" s="115">
        <v>0.66666666666666663</v>
      </c>
      <c r="F103" s="114" t="s">
        <v>27</v>
      </c>
      <c r="G103" s="155" t="s">
        <v>16</v>
      </c>
      <c r="H103" s="116" t="s">
        <v>17</v>
      </c>
      <c r="I103" s="155" t="s">
        <v>134</v>
      </c>
      <c r="J103" s="149" t="s">
        <v>135</v>
      </c>
      <c r="K103" s="119">
        <v>8.3333333333333329E-2</v>
      </c>
      <c r="L103" s="116"/>
      <c r="M103" s="116" t="s">
        <v>20</v>
      </c>
      <c r="N103" s="116" t="s">
        <v>21</v>
      </c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75" customHeight="1" x14ac:dyDescent="0.2">
      <c r="A104" s="147" t="s">
        <v>14</v>
      </c>
      <c r="B104" s="147">
        <v>44120</v>
      </c>
      <c r="C104" s="114">
        <f t="shared" si="6"/>
        <v>0.56249999999999989</v>
      </c>
      <c r="D104" s="114">
        <f t="shared" si="7"/>
        <v>0.57291666666666663</v>
      </c>
      <c r="E104" s="114">
        <v>0.66666666666666663</v>
      </c>
      <c r="F104" s="114" t="s">
        <v>27</v>
      </c>
      <c r="G104" s="155" t="s">
        <v>16</v>
      </c>
      <c r="H104" s="116" t="s">
        <v>28</v>
      </c>
      <c r="I104" s="155" t="s">
        <v>144</v>
      </c>
      <c r="J104" s="149" t="s">
        <v>145</v>
      </c>
      <c r="K104" s="119">
        <v>9.375E-2</v>
      </c>
      <c r="L104" s="116"/>
      <c r="M104" s="116" t="s">
        <v>20</v>
      </c>
      <c r="N104" s="116" t="s">
        <v>21</v>
      </c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.75" customHeight="1" x14ac:dyDescent="0.2">
      <c r="A105" s="147" t="s">
        <v>24</v>
      </c>
      <c r="B105" s="147">
        <v>44124</v>
      </c>
      <c r="C105" s="114">
        <f t="shared" si="6"/>
        <v>0.57291666666666652</v>
      </c>
      <c r="D105" s="114">
        <f t="shared" si="7"/>
        <v>0.58333333333333326</v>
      </c>
      <c r="E105" s="114">
        <v>0.66666666666666663</v>
      </c>
      <c r="F105" s="114" t="s">
        <v>27</v>
      </c>
      <c r="G105" s="155" t="s">
        <v>16</v>
      </c>
      <c r="H105" s="116" t="s">
        <v>28</v>
      </c>
      <c r="I105" s="155" t="s">
        <v>169</v>
      </c>
      <c r="J105" s="149" t="s">
        <v>170</v>
      </c>
      <c r="K105" s="119">
        <v>8.3333333333333329E-2</v>
      </c>
      <c r="L105" s="116"/>
      <c r="M105" s="116" t="s">
        <v>20</v>
      </c>
      <c r="N105" s="116" t="s">
        <v>21</v>
      </c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.75" customHeight="1" x14ac:dyDescent="0.2">
      <c r="A106" s="112" t="s">
        <v>43</v>
      </c>
      <c r="B106" s="113">
        <v>44140</v>
      </c>
      <c r="C106" s="114">
        <f t="shared" si="6"/>
        <v>0.61458333333333326</v>
      </c>
      <c r="D106" s="114">
        <f t="shared" si="7"/>
        <v>0.625</v>
      </c>
      <c r="E106" s="115">
        <v>0.70833333333333337</v>
      </c>
      <c r="F106" s="116" t="s">
        <v>27</v>
      </c>
      <c r="G106" s="117" t="s">
        <v>46</v>
      </c>
      <c r="H106" s="116" t="s">
        <v>270</v>
      </c>
      <c r="I106" s="117" t="s">
        <v>340</v>
      </c>
      <c r="J106" s="118" t="s">
        <v>341</v>
      </c>
      <c r="K106" s="119">
        <v>8.3333333333333329E-2</v>
      </c>
      <c r="L106" s="116"/>
      <c r="M106" s="116" t="s">
        <v>20</v>
      </c>
      <c r="N106" s="120" t="s">
        <v>21</v>
      </c>
      <c r="O106" s="76"/>
      <c r="P106" s="76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.75" customHeight="1" x14ac:dyDescent="0.2">
      <c r="A107" s="112" t="s">
        <v>43</v>
      </c>
      <c r="B107" s="113">
        <v>44147</v>
      </c>
      <c r="C107" s="114">
        <f t="shared" si="6"/>
        <v>0.48958333333333331</v>
      </c>
      <c r="D107" s="114">
        <f t="shared" si="7"/>
        <v>0.5</v>
      </c>
      <c r="E107" s="140">
        <v>0.5625</v>
      </c>
      <c r="F107" s="116" t="s">
        <v>15</v>
      </c>
      <c r="G107" s="117" t="s">
        <v>46</v>
      </c>
      <c r="H107" s="116" t="s">
        <v>270</v>
      </c>
      <c r="I107" s="117" t="s">
        <v>385</v>
      </c>
      <c r="J107" s="118" t="s">
        <v>386</v>
      </c>
      <c r="K107" s="119">
        <v>6.25E-2</v>
      </c>
      <c r="L107" s="116"/>
      <c r="M107" s="116" t="s">
        <v>20</v>
      </c>
      <c r="N107" s="120" t="s">
        <v>21</v>
      </c>
      <c r="O107" s="76"/>
      <c r="P107" s="76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.75" customHeight="1" x14ac:dyDescent="0.2">
      <c r="A108" s="147" t="s">
        <v>24</v>
      </c>
      <c r="B108" s="147">
        <v>44110</v>
      </c>
      <c r="C108" s="114">
        <f t="shared" si="6"/>
        <v>0.41666666666666663</v>
      </c>
      <c r="D108" s="114">
        <f t="shared" si="7"/>
        <v>0.42708333333333331</v>
      </c>
      <c r="E108" s="114">
        <v>0.5</v>
      </c>
      <c r="F108" s="114" t="s">
        <v>15</v>
      </c>
      <c r="G108" s="155" t="s">
        <v>16</v>
      </c>
      <c r="H108" s="116" t="s">
        <v>17</v>
      </c>
      <c r="I108" s="155" t="s">
        <v>25</v>
      </c>
      <c r="J108" s="149" t="s">
        <v>26</v>
      </c>
      <c r="K108" s="119">
        <v>7.2916666666666671E-2</v>
      </c>
      <c r="L108" s="116"/>
      <c r="M108" s="116" t="s">
        <v>20</v>
      </c>
      <c r="N108" s="116" t="s">
        <v>21</v>
      </c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.75" customHeight="1" x14ac:dyDescent="0.2">
      <c r="A109" s="147" t="s">
        <v>14</v>
      </c>
      <c r="B109" s="147">
        <v>44113</v>
      </c>
      <c r="C109" s="114">
        <f t="shared" si="6"/>
        <v>0.41666666666666663</v>
      </c>
      <c r="D109" s="114">
        <f t="shared" si="7"/>
        <v>0.42708333333333331</v>
      </c>
      <c r="E109" s="114">
        <v>0.5</v>
      </c>
      <c r="F109" s="114" t="s">
        <v>15</v>
      </c>
      <c r="G109" s="155" t="s">
        <v>16</v>
      </c>
      <c r="H109" s="116" t="s">
        <v>17</v>
      </c>
      <c r="I109" s="155" t="s">
        <v>62</v>
      </c>
      <c r="J109" s="149" t="s">
        <v>63</v>
      </c>
      <c r="K109" s="119">
        <v>7.2916666666666671E-2</v>
      </c>
      <c r="L109" s="116"/>
      <c r="M109" s="116" t="s">
        <v>20</v>
      </c>
      <c r="N109" s="116" t="s">
        <v>21</v>
      </c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.75" customHeight="1" x14ac:dyDescent="0.2">
      <c r="A110" s="153" t="s">
        <v>24</v>
      </c>
      <c r="B110" s="147">
        <v>44117</v>
      </c>
      <c r="C110" s="114">
        <f t="shared" si="6"/>
        <v>0.42708333333333331</v>
      </c>
      <c r="D110" s="114">
        <f t="shared" si="7"/>
        <v>0.4375</v>
      </c>
      <c r="E110" s="114">
        <v>0.5</v>
      </c>
      <c r="F110" s="116" t="s">
        <v>15</v>
      </c>
      <c r="G110" s="155" t="s">
        <v>16</v>
      </c>
      <c r="H110" s="116" t="s">
        <v>17</v>
      </c>
      <c r="I110" s="155" t="s">
        <v>96</v>
      </c>
      <c r="J110" s="149" t="s">
        <v>97</v>
      </c>
      <c r="K110" s="119">
        <v>6.25E-2</v>
      </c>
      <c r="L110" s="116"/>
      <c r="M110" s="116" t="s">
        <v>31</v>
      </c>
      <c r="N110" s="116" t="s">
        <v>21</v>
      </c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.75" customHeight="1" x14ac:dyDescent="0.2">
      <c r="A111" s="153" t="s">
        <v>24</v>
      </c>
      <c r="B111" s="147">
        <v>44117</v>
      </c>
      <c r="C111" s="114">
        <f t="shared" si="6"/>
        <v>0.40625</v>
      </c>
      <c r="D111" s="114">
        <f t="shared" si="7"/>
        <v>0.41666666666666669</v>
      </c>
      <c r="E111" s="114">
        <v>0.5</v>
      </c>
      <c r="F111" s="116" t="s">
        <v>15</v>
      </c>
      <c r="G111" s="155" t="s">
        <v>16</v>
      </c>
      <c r="H111" s="116" t="s">
        <v>17</v>
      </c>
      <c r="I111" s="155" t="s">
        <v>92</v>
      </c>
      <c r="J111" s="149" t="s">
        <v>93</v>
      </c>
      <c r="K111" s="119">
        <v>8.3333333333333329E-2</v>
      </c>
      <c r="L111" s="116"/>
      <c r="M111" s="116" t="s">
        <v>31</v>
      </c>
      <c r="N111" s="116" t="s">
        <v>21</v>
      </c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.75" customHeight="1" x14ac:dyDescent="0.2">
      <c r="A112" s="153" t="s">
        <v>43</v>
      </c>
      <c r="B112" s="147">
        <v>44119</v>
      </c>
      <c r="C112" s="114">
        <f t="shared" si="6"/>
        <v>0.46180555555555552</v>
      </c>
      <c r="D112" s="114">
        <f t="shared" si="7"/>
        <v>0.47222222222222221</v>
      </c>
      <c r="E112" s="114">
        <v>0.5</v>
      </c>
      <c r="F112" s="116" t="s">
        <v>15</v>
      </c>
      <c r="G112" s="155" t="s">
        <v>16</v>
      </c>
      <c r="H112" s="116" t="s">
        <v>17</v>
      </c>
      <c r="I112" s="155" t="s">
        <v>128</v>
      </c>
      <c r="J112" s="149" t="s">
        <v>129</v>
      </c>
      <c r="K112" s="119">
        <v>2.7777777777777776E-2</v>
      </c>
      <c r="L112" s="116"/>
      <c r="M112" s="116" t="s">
        <v>31</v>
      </c>
      <c r="N112" s="116" t="s">
        <v>21</v>
      </c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.75" customHeight="1" x14ac:dyDescent="0.2">
      <c r="A113" s="153" t="s">
        <v>43</v>
      </c>
      <c r="B113" s="147">
        <v>44119</v>
      </c>
      <c r="C113" s="114">
        <f t="shared" si="6"/>
        <v>0.4548611111111111</v>
      </c>
      <c r="D113" s="114">
        <f t="shared" si="7"/>
        <v>0.46527777777777779</v>
      </c>
      <c r="E113" s="114">
        <v>0.5</v>
      </c>
      <c r="F113" s="116" t="s">
        <v>15</v>
      </c>
      <c r="G113" s="155" t="s">
        <v>16</v>
      </c>
      <c r="H113" s="116" t="s">
        <v>17</v>
      </c>
      <c r="I113" s="155" t="s">
        <v>124</v>
      </c>
      <c r="J113" s="149" t="s">
        <v>125</v>
      </c>
      <c r="K113" s="119">
        <v>3.4722222222222224E-2</v>
      </c>
      <c r="L113" s="116"/>
      <c r="M113" s="116" t="s">
        <v>31</v>
      </c>
      <c r="N113" s="116" t="s">
        <v>21</v>
      </c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.75" customHeight="1" x14ac:dyDescent="0.2">
      <c r="A114" s="175" t="s">
        <v>440</v>
      </c>
      <c r="B114" s="175" t="s">
        <v>440</v>
      </c>
      <c r="C114" s="175" t="s">
        <v>440</v>
      </c>
      <c r="D114" s="175" t="s">
        <v>440</v>
      </c>
      <c r="E114" s="175" t="s">
        <v>440</v>
      </c>
      <c r="F114" s="180" t="s">
        <v>441</v>
      </c>
      <c r="G114" s="155" t="s">
        <v>16</v>
      </c>
      <c r="H114" s="116" t="s">
        <v>17</v>
      </c>
      <c r="I114" s="155" t="s">
        <v>445</v>
      </c>
      <c r="J114" s="149" t="s">
        <v>446</v>
      </c>
      <c r="K114" s="182" t="s">
        <v>440</v>
      </c>
      <c r="L114" s="116"/>
      <c r="M114" s="116" t="s">
        <v>31</v>
      </c>
      <c r="N114" s="116" t="s">
        <v>21</v>
      </c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.75" customHeight="1" x14ac:dyDescent="0.2">
      <c r="A115" s="153" t="s">
        <v>24</v>
      </c>
      <c r="B115" s="147">
        <v>44117</v>
      </c>
      <c r="C115" s="114">
        <f>D115-0.0104166666666667</f>
        <v>0.42708333333333331</v>
      </c>
      <c r="D115" s="114">
        <f>E115-K115</f>
        <v>0.4375</v>
      </c>
      <c r="E115" s="114">
        <v>0.5</v>
      </c>
      <c r="F115" s="116" t="s">
        <v>15</v>
      </c>
      <c r="G115" s="155" t="s">
        <v>16</v>
      </c>
      <c r="H115" s="116" t="s">
        <v>17</v>
      </c>
      <c r="I115" s="155" t="s">
        <v>98</v>
      </c>
      <c r="J115" s="149" t="s">
        <v>99</v>
      </c>
      <c r="K115" s="119">
        <v>6.25E-2</v>
      </c>
      <c r="L115" s="116"/>
      <c r="M115" s="116" t="s">
        <v>20</v>
      </c>
      <c r="N115" s="116" t="s">
        <v>21</v>
      </c>
      <c r="O115" s="17"/>
      <c r="P115" s="17"/>
      <c r="Q115" s="76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.75" customHeight="1" x14ac:dyDescent="0.2">
      <c r="A116" s="153" t="s">
        <v>24</v>
      </c>
      <c r="B116" s="147">
        <v>44117</v>
      </c>
      <c r="C116" s="114">
        <f>D116-0.0104166666666667</f>
        <v>0.40625</v>
      </c>
      <c r="D116" s="114">
        <f>E116-K116</f>
        <v>0.41666666666666669</v>
      </c>
      <c r="E116" s="114">
        <v>0.5</v>
      </c>
      <c r="F116" s="116" t="s">
        <v>15</v>
      </c>
      <c r="G116" s="155" t="s">
        <v>16</v>
      </c>
      <c r="H116" s="116" t="s">
        <v>17</v>
      </c>
      <c r="I116" s="155" t="s">
        <v>94</v>
      </c>
      <c r="J116" s="149" t="s">
        <v>95</v>
      </c>
      <c r="K116" s="119">
        <v>8.3333333333333329E-2</v>
      </c>
      <c r="L116" s="116"/>
      <c r="M116" s="116" t="s">
        <v>20</v>
      </c>
      <c r="N116" s="116" t="s">
        <v>21</v>
      </c>
      <c r="O116" s="17"/>
      <c r="P116" s="17"/>
      <c r="Q116" s="76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.75" customHeight="1" x14ac:dyDescent="0.2">
      <c r="A117" s="153" t="s">
        <v>43</v>
      </c>
      <c r="B117" s="147">
        <v>44119</v>
      </c>
      <c r="C117" s="114">
        <f>D117-0.0104166666666667</f>
        <v>0.46180555555555552</v>
      </c>
      <c r="D117" s="114">
        <f>E117-K117</f>
        <v>0.47222222222222221</v>
      </c>
      <c r="E117" s="114">
        <v>0.5</v>
      </c>
      <c r="F117" s="116" t="s">
        <v>15</v>
      </c>
      <c r="G117" s="155" t="s">
        <v>16</v>
      </c>
      <c r="H117" s="116" t="s">
        <v>17</v>
      </c>
      <c r="I117" s="155" t="s">
        <v>130</v>
      </c>
      <c r="J117" s="149" t="s">
        <v>131</v>
      </c>
      <c r="K117" s="119">
        <v>2.7777777777777776E-2</v>
      </c>
      <c r="L117" s="116"/>
      <c r="M117" s="116" t="s">
        <v>20</v>
      </c>
      <c r="N117" s="116" t="s">
        <v>21</v>
      </c>
      <c r="O117" s="17"/>
      <c r="P117" s="17"/>
      <c r="Q117" s="17"/>
      <c r="R117" s="76"/>
      <c r="S117" s="76"/>
      <c r="T117" s="17"/>
      <c r="U117" s="17"/>
      <c r="V117" s="17"/>
      <c r="W117" s="17"/>
      <c r="X117" s="17"/>
      <c r="Y117" s="17"/>
      <c r="Z117" s="17"/>
    </row>
    <row r="118" spans="1:26" ht="15.75" customHeight="1" x14ac:dyDescent="0.2">
      <c r="A118" s="153" t="s">
        <v>43</v>
      </c>
      <c r="B118" s="147">
        <v>44119</v>
      </c>
      <c r="C118" s="114">
        <f>D118-0.0104166666666667</f>
        <v>0.4548611111111111</v>
      </c>
      <c r="D118" s="114">
        <f>E118-K118</f>
        <v>0.46527777777777779</v>
      </c>
      <c r="E118" s="114">
        <v>0.5</v>
      </c>
      <c r="F118" s="116" t="s">
        <v>15</v>
      </c>
      <c r="G118" s="155" t="s">
        <v>16</v>
      </c>
      <c r="H118" s="116" t="s">
        <v>17</v>
      </c>
      <c r="I118" s="155" t="s">
        <v>126</v>
      </c>
      <c r="J118" s="149" t="s">
        <v>127</v>
      </c>
      <c r="K118" s="119">
        <v>3.4722222222222224E-2</v>
      </c>
      <c r="L118" s="116"/>
      <c r="M118" s="116" t="s">
        <v>20</v>
      </c>
      <c r="N118" s="116" t="s">
        <v>21</v>
      </c>
      <c r="O118" s="17"/>
      <c r="P118" s="17"/>
      <c r="Q118" s="17"/>
      <c r="R118" s="76"/>
      <c r="S118" s="76"/>
      <c r="T118" s="17"/>
      <c r="U118" s="17"/>
      <c r="V118" s="17"/>
      <c r="W118" s="17"/>
      <c r="X118" s="17"/>
      <c r="Y118" s="17"/>
      <c r="Z118" s="17"/>
    </row>
    <row r="119" spans="1:26" ht="15.75" customHeight="1" x14ac:dyDescent="0.2">
      <c r="A119" s="175" t="s">
        <v>440</v>
      </c>
      <c r="B119" s="175" t="s">
        <v>440</v>
      </c>
      <c r="C119" s="175" t="s">
        <v>440</v>
      </c>
      <c r="D119" s="175" t="s">
        <v>440</v>
      </c>
      <c r="E119" s="175" t="s">
        <v>440</v>
      </c>
      <c r="F119" s="180" t="s">
        <v>441</v>
      </c>
      <c r="G119" s="155" t="s">
        <v>16</v>
      </c>
      <c r="H119" s="116" t="s">
        <v>17</v>
      </c>
      <c r="I119" s="155" t="s">
        <v>447</v>
      </c>
      <c r="J119" s="149" t="s">
        <v>448</v>
      </c>
      <c r="K119" s="182" t="s">
        <v>440</v>
      </c>
      <c r="L119" s="116"/>
      <c r="M119" s="116" t="s">
        <v>20</v>
      </c>
      <c r="N119" s="116" t="s">
        <v>21</v>
      </c>
      <c r="O119" s="17"/>
      <c r="P119" s="17"/>
      <c r="Q119" s="17"/>
      <c r="R119" s="17"/>
      <c r="S119" s="17"/>
      <c r="T119" s="76"/>
      <c r="U119" s="76"/>
      <c r="V119" s="76"/>
      <c r="W119" s="76"/>
      <c r="X119" s="76"/>
      <c r="Y119" s="76"/>
      <c r="Z119" s="76"/>
    </row>
    <row r="120" spans="1:26" ht="15.75" customHeight="1" x14ac:dyDescent="0.2">
      <c r="A120" s="147" t="s">
        <v>38</v>
      </c>
      <c r="B120" s="122">
        <v>44139</v>
      </c>
      <c r="C120" s="123">
        <f t="shared" ref="C120:C151" si="8">D120-0.0104166666666667</f>
        <v>0.61458333333333326</v>
      </c>
      <c r="D120" s="123">
        <v>0.625</v>
      </c>
      <c r="E120" s="123">
        <f>D120+K120</f>
        <v>0.64930555555555558</v>
      </c>
      <c r="F120" s="123" t="s">
        <v>27</v>
      </c>
      <c r="G120" s="124" t="s">
        <v>46</v>
      </c>
      <c r="H120" s="125" t="s">
        <v>270</v>
      </c>
      <c r="I120" s="214" t="s">
        <v>456</v>
      </c>
      <c r="J120" s="127" t="s">
        <v>457</v>
      </c>
      <c r="K120" s="128">
        <v>2.4305555555555556E-2</v>
      </c>
      <c r="L120" s="129"/>
      <c r="M120" s="125" t="s">
        <v>31</v>
      </c>
      <c r="N120" s="207" t="s">
        <v>460</v>
      </c>
      <c r="O120" s="132"/>
      <c r="P120" s="132"/>
      <c r="Q120" s="17"/>
      <c r="R120" s="17"/>
      <c r="S120" s="17"/>
      <c r="T120" s="76"/>
      <c r="U120" s="76"/>
      <c r="V120" s="76"/>
      <c r="W120" s="76"/>
      <c r="X120" s="76"/>
      <c r="Y120" s="76"/>
      <c r="Z120" s="76"/>
    </row>
    <row r="121" spans="1:26" ht="15.75" customHeight="1" x14ac:dyDescent="0.2">
      <c r="A121" s="147" t="s">
        <v>38</v>
      </c>
      <c r="B121" s="122">
        <v>44139</v>
      </c>
      <c r="C121" s="123">
        <f t="shared" si="8"/>
        <v>0.63888888888888884</v>
      </c>
      <c r="D121" s="123">
        <v>0.64930555555555558</v>
      </c>
      <c r="E121" s="123">
        <f>D121+K121</f>
        <v>0.72222222222222221</v>
      </c>
      <c r="F121" s="123" t="s">
        <v>27</v>
      </c>
      <c r="G121" s="124" t="s">
        <v>46</v>
      </c>
      <c r="H121" s="125" t="s">
        <v>270</v>
      </c>
      <c r="I121" s="214" t="s">
        <v>458</v>
      </c>
      <c r="J121" s="127" t="s">
        <v>459</v>
      </c>
      <c r="K121" s="128">
        <v>7.2916666666666671E-2</v>
      </c>
      <c r="L121" s="129"/>
      <c r="M121" s="125" t="s">
        <v>31</v>
      </c>
      <c r="N121" s="207" t="s">
        <v>460</v>
      </c>
      <c r="O121" s="132"/>
      <c r="P121" s="132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.75" customHeight="1" x14ac:dyDescent="0.2">
      <c r="A122" s="112" t="s">
        <v>43</v>
      </c>
      <c r="B122" s="113">
        <v>44154</v>
      </c>
      <c r="C122" s="114">
        <f t="shared" si="8"/>
        <v>0.48958333333333331</v>
      </c>
      <c r="D122" s="114">
        <f t="shared" ref="D122:D153" si="9">E122-K122</f>
        <v>0.5</v>
      </c>
      <c r="E122" s="140">
        <v>0.58333333333333337</v>
      </c>
      <c r="F122" s="116" t="s">
        <v>15</v>
      </c>
      <c r="G122" s="117" t="s">
        <v>46</v>
      </c>
      <c r="H122" s="116" t="s">
        <v>270</v>
      </c>
      <c r="I122" s="117" t="s">
        <v>432</v>
      </c>
      <c r="J122" s="118" t="s">
        <v>433</v>
      </c>
      <c r="K122" s="119">
        <v>8.3333333333333329E-2</v>
      </c>
      <c r="L122" s="116"/>
      <c r="M122" s="116" t="s">
        <v>20</v>
      </c>
      <c r="N122" s="120" t="s">
        <v>21</v>
      </c>
      <c r="O122" s="76"/>
      <c r="P122" s="76"/>
      <c r="Q122" s="76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.75" customHeight="1" x14ac:dyDescent="0.2">
      <c r="A123" s="112" t="s">
        <v>74</v>
      </c>
      <c r="B123" s="113">
        <v>44158</v>
      </c>
      <c r="C123" s="114">
        <f t="shared" si="8"/>
        <v>0.61458333333333326</v>
      </c>
      <c r="D123" s="114">
        <f t="shared" si="9"/>
        <v>0.625</v>
      </c>
      <c r="E123" s="115">
        <v>0.70833333333333337</v>
      </c>
      <c r="F123" s="116" t="s">
        <v>27</v>
      </c>
      <c r="G123" s="117" t="s">
        <v>46</v>
      </c>
      <c r="H123" s="116" t="s">
        <v>270</v>
      </c>
      <c r="I123" s="117" t="s">
        <v>438</v>
      </c>
      <c r="J123" s="118" t="s">
        <v>439</v>
      </c>
      <c r="K123" s="119">
        <v>8.3333333333333329E-2</v>
      </c>
      <c r="L123" s="116"/>
      <c r="M123" s="116" t="s">
        <v>20</v>
      </c>
      <c r="N123" s="120" t="s">
        <v>21</v>
      </c>
      <c r="O123" s="76"/>
      <c r="P123" s="76"/>
      <c r="Q123" s="76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.75" customHeight="1" x14ac:dyDescent="0.2">
      <c r="A124" s="153" t="s">
        <v>261</v>
      </c>
      <c r="B124" s="147">
        <v>44133</v>
      </c>
      <c r="C124" s="114">
        <f t="shared" si="8"/>
        <v>0.59374999999999989</v>
      </c>
      <c r="D124" s="114">
        <f t="shared" si="9"/>
        <v>0.60416666666666663</v>
      </c>
      <c r="E124" s="114">
        <v>0.66666666666666663</v>
      </c>
      <c r="F124" s="116" t="s">
        <v>27</v>
      </c>
      <c r="G124" s="155" t="s">
        <v>16</v>
      </c>
      <c r="H124" s="116" t="s">
        <v>28</v>
      </c>
      <c r="I124" s="157" t="s">
        <v>262</v>
      </c>
      <c r="J124" s="158" t="s">
        <v>263</v>
      </c>
      <c r="K124" s="119">
        <v>6.25E-2</v>
      </c>
      <c r="L124" s="116"/>
      <c r="M124" s="116" t="s">
        <v>31</v>
      </c>
      <c r="N124" s="116" t="s">
        <v>21</v>
      </c>
      <c r="O124" s="17"/>
      <c r="P124" s="17"/>
      <c r="Q124" s="76"/>
      <c r="R124" s="76"/>
      <c r="S124" s="76"/>
      <c r="T124" s="17"/>
      <c r="U124" s="17"/>
      <c r="V124" s="17"/>
      <c r="W124" s="17"/>
      <c r="X124" s="17"/>
      <c r="Y124" s="17"/>
      <c r="Z124" s="17"/>
    </row>
    <row r="125" spans="1:26" ht="15.75" customHeight="1" x14ac:dyDescent="0.2">
      <c r="A125" s="153" t="s">
        <v>38</v>
      </c>
      <c r="B125" s="147">
        <v>44132</v>
      </c>
      <c r="C125" s="114">
        <f t="shared" si="8"/>
        <v>0.58333333333333326</v>
      </c>
      <c r="D125" s="114">
        <f t="shared" si="9"/>
        <v>0.59375</v>
      </c>
      <c r="E125" s="115">
        <v>0.66666666666666663</v>
      </c>
      <c r="F125" s="114" t="s">
        <v>27</v>
      </c>
      <c r="G125" s="155" t="s">
        <v>16</v>
      </c>
      <c r="H125" s="116" t="s">
        <v>17</v>
      </c>
      <c r="I125" s="155" t="s">
        <v>253</v>
      </c>
      <c r="J125" s="149" t="s">
        <v>254</v>
      </c>
      <c r="K125" s="119">
        <v>7.2916666666666671E-2</v>
      </c>
      <c r="L125" s="116"/>
      <c r="M125" s="116" t="s">
        <v>20</v>
      </c>
      <c r="N125" s="116" t="s">
        <v>21</v>
      </c>
      <c r="O125" s="17"/>
      <c r="P125" s="17"/>
      <c r="Q125" s="17"/>
      <c r="R125" s="76"/>
      <c r="S125" s="76"/>
      <c r="T125" s="17"/>
      <c r="U125" s="17"/>
      <c r="V125" s="17"/>
      <c r="W125" s="17"/>
      <c r="X125" s="17"/>
      <c r="Y125" s="17"/>
      <c r="Z125" s="17"/>
    </row>
    <row r="126" spans="1:26" ht="15.75" customHeight="1" x14ac:dyDescent="0.2">
      <c r="A126" s="153" t="s">
        <v>24</v>
      </c>
      <c r="B126" s="147">
        <v>44138</v>
      </c>
      <c r="C126" s="114">
        <f t="shared" si="8"/>
        <v>0.59374999999999989</v>
      </c>
      <c r="D126" s="114">
        <f t="shared" si="9"/>
        <v>0.60416666666666663</v>
      </c>
      <c r="E126" s="114">
        <v>0.66666666666666663</v>
      </c>
      <c r="F126" s="116" t="s">
        <v>27</v>
      </c>
      <c r="G126" s="155" t="s">
        <v>16</v>
      </c>
      <c r="H126" s="116" t="s">
        <v>28</v>
      </c>
      <c r="I126" s="157" t="s">
        <v>293</v>
      </c>
      <c r="J126" s="158" t="s">
        <v>294</v>
      </c>
      <c r="K126" s="119">
        <v>6.25E-2</v>
      </c>
      <c r="L126" s="116"/>
      <c r="M126" s="116" t="s">
        <v>52</v>
      </c>
      <c r="N126" s="116" t="s">
        <v>21</v>
      </c>
      <c r="O126" s="17"/>
      <c r="P126" s="17"/>
      <c r="Q126" s="17"/>
      <c r="R126" s="76"/>
      <c r="S126" s="76"/>
      <c r="T126" s="76"/>
      <c r="U126" s="76"/>
      <c r="V126" s="76"/>
      <c r="W126" s="76"/>
      <c r="X126" s="76"/>
      <c r="Y126" s="76"/>
      <c r="Z126" s="76"/>
    </row>
    <row r="127" spans="1:26" ht="15.75" customHeight="1" x14ac:dyDescent="0.2">
      <c r="A127" s="153" t="s">
        <v>74</v>
      </c>
      <c r="B127" s="147">
        <v>44123</v>
      </c>
      <c r="C127" s="114">
        <f t="shared" si="8"/>
        <v>0.59374999999999989</v>
      </c>
      <c r="D127" s="114">
        <f t="shared" si="9"/>
        <v>0.60416666666666663</v>
      </c>
      <c r="E127" s="115">
        <v>0.66666666666666663</v>
      </c>
      <c r="F127" s="114" t="s">
        <v>27</v>
      </c>
      <c r="G127" s="155" t="s">
        <v>16</v>
      </c>
      <c r="H127" s="116" t="s">
        <v>17</v>
      </c>
      <c r="I127" s="155" t="s">
        <v>158</v>
      </c>
      <c r="J127" s="149" t="s">
        <v>159</v>
      </c>
      <c r="K127" s="119">
        <v>6.25E-2</v>
      </c>
      <c r="L127" s="116"/>
      <c r="M127" s="116" t="s">
        <v>20</v>
      </c>
      <c r="N127" s="116" t="s">
        <v>21</v>
      </c>
      <c r="O127" s="17"/>
      <c r="P127" s="17"/>
      <c r="Q127" s="17"/>
      <c r="R127" s="17"/>
      <c r="S127" s="17"/>
      <c r="T127" s="76"/>
      <c r="U127" s="76"/>
      <c r="V127" s="76"/>
      <c r="W127" s="76"/>
      <c r="X127" s="76"/>
      <c r="Y127" s="76"/>
      <c r="Z127" s="76"/>
    </row>
    <row r="128" spans="1:26" ht="15.75" customHeight="1" x14ac:dyDescent="0.2">
      <c r="A128" s="147" t="s">
        <v>14</v>
      </c>
      <c r="B128" s="147">
        <v>44141</v>
      </c>
      <c r="C128" s="114">
        <f t="shared" si="8"/>
        <v>0.59374999999999989</v>
      </c>
      <c r="D128" s="114">
        <f t="shared" si="9"/>
        <v>0.60416666666666663</v>
      </c>
      <c r="E128" s="115">
        <v>0.66666666666666663</v>
      </c>
      <c r="F128" s="114" t="s">
        <v>27</v>
      </c>
      <c r="G128" s="155" t="s">
        <v>16</v>
      </c>
      <c r="H128" s="116" t="s">
        <v>17</v>
      </c>
      <c r="I128" s="155" t="s">
        <v>356</v>
      </c>
      <c r="J128" s="149" t="s">
        <v>357</v>
      </c>
      <c r="K128" s="119">
        <v>6.25E-2</v>
      </c>
      <c r="L128" s="116"/>
      <c r="M128" s="116" t="s">
        <v>20</v>
      </c>
      <c r="N128" s="116" t="s">
        <v>21</v>
      </c>
      <c r="O128" s="17"/>
      <c r="P128" s="17"/>
      <c r="Q128" s="17"/>
      <c r="R128" s="17"/>
      <c r="S128" s="17"/>
      <c r="T128" s="76"/>
      <c r="U128" s="76"/>
      <c r="V128" s="76"/>
      <c r="W128" s="76"/>
      <c r="X128" s="76"/>
      <c r="Y128" s="76"/>
      <c r="Z128" s="76"/>
    </row>
    <row r="129" spans="1:26" ht="15.75" customHeight="1" x14ac:dyDescent="0.2">
      <c r="A129" s="112" t="s">
        <v>38</v>
      </c>
      <c r="B129" s="113">
        <v>44146</v>
      </c>
      <c r="C129" s="114">
        <f t="shared" si="8"/>
        <v>0.48958333333333326</v>
      </c>
      <c r="D129" s="114">
        <f t="shared" si="9"/>
        <v>0.49999999999999994</v>
      </c>
      <c r="E129" s="140">
        <v>0.54861111111111105</v>
      </c>
      <c r="F129" s="116" t="s">
        <v>15</v>
      </c>
      <c r="G129" s="117" t="s">
        <v>46</v>
      </c>
      <c r="H129" s="116" t="s">
        <v>270</v>
      </c>
      <c r="I129" s="117" t="s">
        <v>379</v>
      </c>
      <c r="J129" s="118" t="s">
        <v>380</v>
      </c>
      <c r="K129" s="119">
        <v>4.8611111111111112E-2</v>
      </c>
      <c r="L129" s="116"/>
      <c r="M129" s="116" t="s">
        <v>20</v>
      </c>
      <c r="N129" s="120" t="s">
        <v>21</v>
      </c>
      <c r="O129" s="76"/>
      <c r="P129" s="76"/>
      <c r="Q129" s="76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.75" customHeight="1" x14ac:dyDescent="0.2">
      <c r="A130" s="112" t="s">
        <v>24</v>
      </c>
      <c r="B130" s="113">
        <v>44152</v>
      </c>
      <c r="C130" s="114">
        <f t="shared" si="8"/>
        <v>0.48958333333333326</v>
      </c>
      <c r="D130" s="114">
        <f t="shared" si="9"/>
        <v>0.49999999999999994</v>
      </c>
      <c r="E130" s="140">
        <v>0.57291666666666663</v>
      </c>
      <c r="F130" s="116" t="s">
        <v>15</v>
      </c>
      <c r="G130" s="117" t="s">
        <v>46</v>
      </c>
      <c r="H130" s="116" t="s">
        <v>270</v>
      </c>
      <c r="I130" s="117" t="s">
        <v>414</v>
      </c>
      <c r="J130" s="118" t="s">
        <v>415</v>
      </c>
      <c r="K130" s="119">
        <v>7.2916666666666671E-2</v>
      </c>
      <c r="L130" s="116"/>
      <c r="M130" s="116" t="s">
        <v>20</v>
      </c>
      <c r="N130" s="120" t="s">
        <v>21</v>
      </c>
      <c r="O130" s="76"/>
      <c r="P130" s="76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.75" customHeight="1" x14ac:dyDescent="0.2">
      <c r="A131" s="153" t="s">
        <v>24</v>
      </c>
      <c r="B131" s="147">
        <v>44117</v>
      </c>
      <c r="C131" s="114">
        <f t="shared" si="8"/>
        <v>0.44791666666666663</v>
      </c>
      <c r="D131" s="114">
        <f t="shared" si="9"/>
        <v>0.45833333333333331</v>
      </c>
      <c r="E131" s="114">
        <v>0.5</v>
      </c>
      <c r="F131" s="114" t="s">
        <v>15</v>
      </c>
      <c r="G131" s="155" t="s">
        <v>16</v>
      </c>
      <c r="H131" s="116" t="s">
        <v>28</v>
      </c>
      <c r="I131" s="155" t="s">
        <v>100</v>
      </c>
      <c r="J131" s="149" t="s">
        <v>101</v>
      </c>
      <c r="K131" s="119">
        <v>4.1666666666666664E-2</v>
      </c>
      <c r="L131" s="116"/>
      <c r="M131" s="116" t="s">
        <v>31</v>
      </c>
      <c r="N131" s="116" t="s">
        <v>21</v>
      </c>
      <c r="O131" s="17"/>
      <c r="P131" s="17"/>
      <c r="Q131" s="17"/>
      <c r="R131" s="76"/>
      <c r="S131" s="76"/>
      <c r="T131" s="17"/>
      <c r="U131" s="17"/>
      <c r="V131" s="17"/>
      <c r="W131" s="17"/>
      <c r="X131" s="17"/>
      <c r="Y131" s="17"/>
      <c r="Z131" s="17"/>
    </row>
    <row r="132" spans="1:26" ht="15.75" customHeight="1" x14ac:dyDescent="0.2">
      <c r="A132" s="153" t="s">
        <v>43</v>
      </c>
      <c r="B132" s="147">
        <v>44126</v>
      </c>
      <c r="C132" s="114">
        <f t="shared" si="8"/>
        <v>0.42708333333333331</v>
      </c>
      <c r="D132" s="114">
        <f t="shared" si="9"/>
        <v>0.4375</v>
      </c>
      <c r="E132" s="114">
        <v>0.5</v>
      </c>
      <c r="F132" s="114" t="s">
        <v>15</v>
      </c>
      <c r="G132" s="155" t="s">
        <v>16</v>
      </c>
      <c r="H132" s="116" t="s">
        <v>28</v>
      </c>
      <c r="I132" s="155" t="s">
        <v>203</v>
      </c>
      <c r="J132" s="149" t="s">
        <v>204</v>
      </c>
      <c r="K132" s="119">
        <v>6.25E-2</v>
      </c>
      <c r="L132" s="116"/>
      <c r="M132" s="116" t="s">
        <v>31</v>
      </c>
      <c r="N132" s="116" t="s">
        <v>21</v>
      </c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.75" customHeight="1" x14ac:dyDescent="0.2">
      <c r="A133" s="112" t="s">
        <v>38</v>
      </c>
      <c r="B133" s="113">
        <v>44146</v>
      </c>
      <c r="C133" s="114">
        <f t="shared" si="8"/>
        <v>0.61458333333333326</v>
      </c>
      <c r="D133" s="114">
        <f t="shared" si="9"/>
        <v>0.625</v>
      </c>
      <c r="E133" s="115">
        <v>0.6875</v>
      </c>
      <c r="F133" s="116" t="s">
        <v>27</v>
      </c>
      <c r="G133" s="117" t="s">
        <v>46</v>
      </c>
      <c r="H133" s="116" t="s">
        <v>270</v>
      </c>
      <c r="I133" s="117" t="s">
        <v>383</v>
      </c>
      <c r="J133" s="118" t="s">
        <v>384</v>
      </c>
      <c r="K133" s="119">
        <v>6.25E-2</v>
      </c>
      <c r="L133" s="116"/>
      <c r="M133" s="116" t="s">
        <v>20</v>
      </c>
      <c r="N133" s="120" t="s">
        <v>21</v>
      </c>
      <c r="O133" s="76"/>
      <c r="P133" s="76"/>
      <c r="Q133" s="17"/>
      <c r="R133" s="17"/>
      <c r="S133" s="17"/>
      <c r="T133" s="76"/>
      <c r="U133" s="76"/>
      <c r="V133" s="76"/>
      <c r="W133" s="76"/>
      <c r="X133" s="76"/>
      <c r="Y133" s="76"/>
      <c r="Z133" s="76"/>
    </row>
    <row r="134" spans="1:26" ht="15.75" customHeight="1" x14ac:dyDescent="0.2">
      <c r="A134" s="112" t="s">
        <v>74</v>
      </c>
      <c r="B134" s="113">
        <v>44151</v>
      </c>
      <c r="C134" s="114">
        <f t="shared" si="8"/>
        <v>0.48958333333333331</v>
      </c>
      <c r="D134" s="114">
        <f t="shared" si="9"/>
        <v>0.5</v>
      </c>
      <c r="E134" s="140">
        <v>0.5625</v>
      </c>
      <c r="F134" s="116" t="s">
        <v>15</v>
      </c>
      <c r="G134" s="117" t="s">
        <v>46</v>
      </c>
      <c r="H134" s="116" t="s">
        <v>270</v>
      </c>
      <c r="I134" s="117" t="s">
        <v>398</v>
      </c>
      <c r="J134" s="118" t="s">
        <v>399</v>
      </c>
      <c r="K134" s="119">
        <v>6.25E-2</v>
      </c>
      <c r="L134" s="116"/>
      <c r="M134" s="116" t="s">
        <v>20</v>
      </c>
      <c r="N134" s="120" t="s">
        <v>21</v>
      </c>
      <c r="O134" s="76"/>
      <c r="P134" s="76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.75" customHeight="1" x14ac:dyDescent="0.2">
      <c r="A135" s="153" t="s">
        <v>43</v>
      </c>
      <c r="B135" s="113">
        <v>44112</v>
      </c>
      <c r="C135" s="114">
        <f t="shared" si="8"/>
        <v>0.61458333333333326</v>
      </c>
      <c r="D135" s="114">
        <f t="shared" si="9"/>
        <v>0.625</v>
      </c>
      <c r="E135" s="114">
        <v>0.70833333333333337</v>
      </c>
      <c r="F135" s="114" t="s">
        <v>27</v>
      </c>
      <c r="G135" s="117" t="s">
        <v>46</v>
      </c>
      <c r="H135" s="116" t="s">
        <v>47</v>
      </c>
      <c r="I135" s="172" t="s">
        <v>58</v>
      </c>
      <c r="J135" s="162" t="s">
        <v>59</v>
      </c>
      <c r="K135" s="166">
        <v>8.3333333333333329E-2</v>
      </c>
      <c r="L135" s="116"/>
      <c r="M135" s="116" t="s">
        <v>20</v>
      </c>
      <c r="N135" s="120" t="s">
        <v>21</v>
      </c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75" customHeight="1" x14ac:dyDescent="0.2">
      <c r="A136" s="112" t="s">
        <v>43</v>
      </c>
      <c r="B136" s="113">
        <v>44119</v>
      </c>
      <c r="C136" s="114">
        <f t="shared" si="8"/>
        <v>0.61458333333333326</v>
      </c>
      <c r="D136" s="114">
        <f t="shared" si="9"/>
        <v>0.625</v>
      </c>
      <c r="E136" s="114">
        <v>0.70833333333333337</v>
      </c>
      <c r="F136" s="114" t="s">
        <v>27</v>
      </c>
      <c r="G136" s="117" t="s">
        <v>46</v>
      </c>
      <c r="H136" s="116" t="s">
        <v>47</v>
      </c>
      <c r="I136" s="172" t="s">
        <v>136</v>
      </c>
      <c r="J136" s="162" t="s">
        <v>137</v>
      </c>
      <c r="K136" s="166">
        <v>8.3333333333333329E-2</v>
      </c>
      <c r="L136" s="116"/>
      <c r="M136" s="116" t="s">
        <v>20</v>
      </c>
      <c r="N136" s="120" t="s">
        <v>21</v>
      </c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.75" customHeight="1" x14ac:dyDescent="0.2">
      <c r="A137" s="112" t="s">
        <v>38</v>
      </c>
      <c r="B137" s="113">
        <v>44125</v>
      </c>
      <c r="C137" s="114">
        <f t="shared" si="8"/>
        <v>0.61458333333333326</v>
      </c>
      <c r="D137" s="114">
        <f t="shared" si="9"/>
        <v>0.625</v>
      </c>
      <c r="E137" s="114">
        <v>0.70833333333333337</v>
      </c>
      <c r="F137" s="114" t="s">
        <v>27</v>
      </c>
      <c r="G137" s="117" t="s">
        <v>46</v>
      </c>
      <c r="H137" s="116" t="s">
        <v>160</v>
      </c>
      <c r="I137" s="172" t="s">
        <v>197</v>
      </c>
      <c r="J137" s="162" t="s">
        <v>198</v>
      </c>
      <c r="K137" s="166">
        <v>8.3333333333333329E-2</v>
      </c>
      <c r="L137" s="116"/>
      <c r="M137" s="116" t="s">
        <v>20</v>
      </c>
      <c r="N137" s="120" t="s">
        <v>21</v>
      </c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.75" customHeight="1" x14ac:dyDescent="0.2">
      <c r="A138" s="112" t="s">
        <v>38</v>
      </c>
      <c r="B138" s="113">
        <v>44132</v>
      </c>
      <c r="C138" s="114">
        <f t="shared" si="8"/>
        <v>0.48958333333333331</v>
      </c>
      <c r="D138" s="114">
        <f t="shared" si="9"/>
        <v>0.5</v>
      </c>
      <c r="E138" s="114">
        <v>0.58333333333333337</v>
      </c>
      <c r="F138" s="116" t="s">
        <v>15</v>
      </c>
      <c r="G138" s="117" t="s">
        <v>46</v>
      </c>
      <c r="H138" s="116" t="s">
        <v>160</v>
      </c>
      <c r="I138" s="172" t="s">
        <v>251</v>
      </c>
      <c r="J138" s="162" t="s">
        <v>252</v>
      </c>
      <c r="K138" s="166">
        <v>8.3333333333333329E-2</v>
      </c>
      <c r="L138" s="116"/>
      <c r="M138" s="116" t="s">
        <v>20</v>
      </c>
      <c r="N138" s="120" t="s">
        <v>21</v>
      </c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.75" customHeight="1" x14ac:dyDescent="0.2">
      <c r="A139" s="147" t="s">
        <v>14</v>
      </c>
      <c r="B139" s="147">
        <v>44120</v>
      </c>
      <c r="C139" s="114">
        <f t="shared" si="8"/>
        <v>0.40625</v>
      </c>
      <c r="D139" s="114">
        <f t="shared" si="9"/>
        <v>0.41666666666666669</v>
      </c>
      <c r="E139" s="114">
        <v>0.5</v>
      </c>
      <c r="F139" s="114" t="s">
        <v>15</v>
      </c>
      <c r="G139" s="155" t="s">
        <v>16</v>
      </c>
      <c r="H139" s="116" t="s">
        <v>17</v>
      </c>
      <c r="I139" s="155" t="s">
        <v>138</v>
      </c>
      <c r="J139" s="149" t="s">
        <v>139</v>
      </c>
      <c r="K139" s="119">
        <v>8.3333333333333329E-2</v>
      </c>
      <c r="L139" s="116"/>
      <c r="M139" s="116" t="s">
        <v>20</v>
      </c>
      <c r="N139" s="116" t="s">
        <v>21</v>
      </c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.75" customHeight="1" x14ac:dyDescent="0.2">
      <c r="A140" s="147" t="s">
        <v>14</v>
      </c>
      <c r="B140" s="147">
        <v>44141</v>
      </c>
      <c r="C140" s="114">
        <f t="shared" si="8"/>
        <v>0.40625</v>
      </c>
      <c r="D140" s="114">
        <f t="shared" si="9"/>
        <v>0.41666666666666669</v>
      </c>
      <c r="E140" s="114">
        <v>0.5</v>
      </c>
      <c r="F140" s="114" t="s">
        <v>15</v>
      </c>
      <c r="G140" s="155" t="s">
        <v>16</v>
      </c>
      <c r="H140" s="116" t="s">
        <v>17</v>
      </c>
      <c r="I140" s="155" t="s">
        <v>352</v>
      </c>
      <c r="J140" s="149" t="s">
        <v>353</v>
      </c>
      <c r="K140" s="119">
        <v>8.3333333333333329E-2</v>
      </c>
      <c r="L140" s="116"/>
      <c r="M140" s="116" t="s">
        <v>20</v>
      </c>
      <c r="N140" s="116" t="s">
        <v>21</v>
      </c>
      <c r="O140" s="17"/>
      <c r="P140" s="17"/>
      <c r="Q140" s="133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.75" customHeight="1" x14ac:dyDescent="0.2">
      <c r="A141" s="147" t="s">
        <v>24</v>
      </c>
      <c r="B141" s="147">
        <v>44131</v>
      </c>
      <c r="C141" s="114">
        <f t="shared" si="8"/>
        <v>0.44791666666666663</v>
      </c>
      <c r="D141" s="114">
        <f t="shared" si="9"/>
        <v>0.45833333333333331</v>
      </c>
      <c r="E141" s="114">
        <v>0.5</v>
      </c>
      <c r="F141" s="114" t="s">
        <v>15</v>
      </c>
      <c r="G141" s="155" t="s">
        <v>16</v>
      </c>
      <c r="H141" s="116" t="s">
        <v>17</v>
      </c>
      <c r="I141" s="155" t="s">
        <v>241</v>
      </c>
      <c r="J141" s="149" t="s">
        <v>242</v>
      </c>
      <c r="K141" s="119">
        <v>4.1666666666666664E-2</v>
      </c>
      <c r="L141" s="116"/>
      <c r="M141" s="116" t="s">
        <v>20</v>
      </c>
      <c r="N141" s="116" t="s">
        <v>21</v>
      </c>
      <c r="O141" s="17"/>
      <c r="P141" s="17"/>
      <c r="Q141" s="133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.75" customHeight="1" x14ac:dyDescent="0.2">
      <c r="A142" s="147" t="s">
        <v>24</v>
      </c>
      <c r="B142" s="147">
        <v>44110</v>
      </c>
      <c r="C142" s="114">
        <f t="shared" si="8"/>
        <v>0.67708333333333326</v>
      </c>
      <c r="D142" s="114">
        <f t="shared" si="9"/>
        <v>0.6875</v>
      </c>
      <c r="E142" s="114">
        <v>0.79166666666666663</v>
      </c>
      <c r="F142" s="116" t="s">
        <v>27</v>
      </c>
      <c r="G142" s="155" t="s">
        <v>16</v>
      </c>
      <c r="H142" s="116" t="s">
        <v>17</v>
      </c>
      <c r="I142" s="155" t="s">
        <v>35</v>
      </c>
      <c r="J142" s="149" t="s">
        <v>36</v>
      </c>
      <c r="K142" s="119">
        <v>0.10416666666666667</v>
      </c>
      <c r="L142" s="116"/>
      <c r="M142" s="116" t="s">
        <v>20</v>
      </c>
      <c r="N142" s="207" t="s">
        <v>37</v>
      </c>
      <c r="O142" s="17"/>
      <c r="P142" s="17"/>
      <c r="Q142" s="17"/>
      <c r="R142" s="133"/>
      <c r="S142" s="133"/>
      <c r="T142" s="17"/>
      <c r="U142" s="17"/>
      <c r="V142" s="17"/>
      <c r="W142" s="17"/>
      <c r="X142" s="17"/>
      <c r="Y142" s="17"/>
      <c r="Z142" s="17"/>
    </row>
    <row r="143" spans="1:26" ht="15.75" customHeight="1" x14ac:dyDescent="0.2">
      <c r="A143" s="153" t="s">
        <v>43</v>
      </c>
      <c r="B143" s="147">
        <v>44112</v>
      </c>
      <c r="C143" s="114">
        <f t="shared" si="8"/>
        <v>0.67708333333333326</v>
      </c>
      <c r="D143" s="114">
        <f t="shared" si="9"/>
        <v>0.6875</v>
      </c>
      <c r="E143" s="114">
        <v>0.79166666666666663</v>
      </c>
      <c r="F143" s="116" t="s">
        <v>27</v>
      </c>
      <c r="G143" s="155" t="s">
        <v>16</v>
      </c>
      <c r="H143" s="116" t="s">
        <v>17</v>
      </c>
      <c r="I143" s="155" t="s">
        <v>60</v>
      </c>
      <c r="J143" s="149" t="s">
        <v>61</v>
      </c>
      <c r="K143" s="119">
        <v>0.10416666666666667</v>
      </c>
      <c r="L143" s="116"/>
      <c r="M143" s="116" t="s">
        <v>20</v>
      </c>
      <c r="N143" s="207" t="s">
        <v>37</v>
      </c>
      <c r="O143" s="17"/>
      <c r="P143" s="17"/>
      <c r="Q143" s="17"/>
      <c r="R143" s="133"/>
      <c r="S143" s="133"/>
      <c r="T143" s="17"/>
      <c r="U143" s="17"/>
      <c r="V143" s="17"/>
      <c r="W143" s="17"/>
      <c r="X143" s="17"/>
      <c r="Y143" s="17"/>
      <c r="Z143" s="17"/>
    </row>
    <row r="144" spans="1:26" ht="15.75" customHeight="1" x14ac:dyDescent="0.2">
      <c r="A144" s="153" t="s">
        <v>24</v>
      </c>
      <c r="B144" s="147">
        <v>44124</v>
      </c>
      <c r="C144" s="114">
        <f t="shared" si="8"/>
        <v>0.40625</v>
      </c>
      <c r="D144" s="114">
        <f t="shared" si="9"/>
        <v>0.41666666666666669</v>
      </c>
      <c r="E144" s="114">
        <v>0.5</v>
      </c>
      <c r="F144" s="114" t="s">
        <v>15</v>
      </c>
      <c r="G144" s="155" t="s">
        <v>16</v>
      </c>
      <c r="H144" s="116" t="s">
        <v>17</v>
      </c>
      <c r="I144" s="155" t="s">
        <v>163</v>
      </c>
      <c r="J144" s="149" t="s">
        <v>164</v>
      </c>
      <c r="K144" s="119">
        <v>8.3333333333333329E-2</v>
      </c>
      <c r="L144" s="116"/>
      <c r="M144" s="116" t="s">
        <v>20</v>
      </c>
      <c r="N144" s="116" t="s">
        <v>21</v>
      </c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.75" customHeight="1" x14ac:dyDescent="0.2">
      <c r="A145" s="112" t="s">
        <v>24</v>
      </c>
      <c r="B145" s="147">
        <v>44138</v>
      </c>
      <c r="C145" s="114">
        <f t="shared" si="8"/>
        <v>0.48958333333333331</v>
      </c>
      <c r="D145" s="114">
        <f t="shared" si="9"/>
        <v>0.5</v>
      </c>
      <c r="E145" s="114">
        <v>0.625</v>
      </c>
      <c r="F145" s="116" t="s">
        <v>15</v>
      </c>
      <c r="G145" s="117" t="s">
        <v>46</v>
      </c>
      <c r="H145" s="116" t="s">
        <v>47</v>
      </c>
      <c r="I145" s="117" t="s">
        <v>291</v>
      </c>
      <c r="J145" s="168" t="s">
        <v>292</v>
      </c>
      <c r="K145" s="119">
        <v>0.125</v>
      </c>
      <c r="L145" s="116"/>
      <c r="M145" s="116" t="s">
        <v>20</v>
      </c>
      <c r="N145" s="120" t="s">
        <v>21</v>
      </c>
      <c r="O145" s="17"/>
      <c r="P145" s="17"/>
      <c r="Q145" s="17"/>
      <c r="R145" s="17"/>
      <c r="S145" s="17"/>
      <c r="T145" s="76"/>
      <c r="U145" s="76"/>
      <c r="V145" s="76"/>
      <c r="W145" s="76"/>
      <c r="X145" s="76"/>
      <c r="Y145" s="76"/>
      <c r="Z145" s="76"/>
    </row>
    <row r="146" spans="1:26" ht="15.75" customHeight="1" x14ac:dyDescent="0.2">
      <c r="A146" s="112" t="s">
        <v>74</v>
      </c>
      <c r="B146" s="147">
        <v>44144</v>
      </c>
      <c r="C146" s="114">
        <f t="shared" si="8"/>
        <v>0.61458333333333326</v>
      </c>
      <c r="D146" s="114">
        <f t="shared" si="9"/>
        <v>0.625</v>
      </c>
      <c r="E146" s="114">
        <v>0.75</v>
      </c>
      <c r="F146" s="116" t="s">
        <v>27</v>
      </c>
      <c r="G146" s="117" t="s">
        <v>46</v>
      </c>
      <c r="H146" s="116" t="s">
        <v>160</v>
      </c>
      <c r="I146" s="117" t="s">
        <v>370</v>
      </c>
      <c r="J146" s="168" t="s">
        <v>371</v>
      </c>
      <c r="K146" s="119">
        <v>0.125</v>
      </c>
      <c r="L146" s="116"/>
      <c r="M146" s="116" t="s">
        <v>20</v>
      </c>
      <c r="N146" s="120" t="s">
        <v>21</v>
      </c>
      <c r="O146" s="17"/>
      <c r="P146" s="17"/>
      <c r="Q146" s="17"/>
      <c r="R146" s="17"/>
      <c r="S146" s="17"/>
      <c r="T146" s="76"/>
      <c r="U146" s="76"/>
      <c r="V146" s="76"/>
      <c r="W146" s="76"/>
      <c r="X146" s="76"/>
      <c r="Y146" s="76"/>
      <c r="Z146" s="76"/>
    </row>
    <row r="147" spans="1:26" ht="15.75" customHeight="1" x14ac:dyDescent="0.2">
      <c r="A147" s="112" t="s">
        <v>38</v>
      </c>
      <c r="B147" s="147">
        <v>44118</v>
      </c>
      <c r="C147" s="114">
        <f t="shared" si="8"/>
        <v>0.61458333333333326</v>
      </c>
      <c r="D147" s="114">
        <f t="shared" si="9"/>
        <v>0.625</v>
      </c>
      <c r="E147" s="114">
        <v>0.6875</v>
      </c>
      <c r="F147" s="114" t="s">
        <v>27</v>
      </c>
      <c r="G147" s="117" t="s">
        <v>46</v>
      </c>
      <c r="H147" s="116" t="s">
        <v>47</v>
      </c>
      <c r="I147" s="117" t="s">
        <v>118</v>
      </c>
      <c r="J147" s="162" t="s">
        <v>119</v>
      </c>
      <c r="K147" s="119">
        <v>6.25E-2</v>
      </c>
      <c r="L147" s="116"/>
      <c r="M147" s="116" t="s">
        <v>52</v>
      </c>
      <c r="N147" s="120" t="s">
        <v>21</v>
      </c>
      <c r="O147" s="17"/>
      <c r="P147" s="17"/>
      <c r="Q147" s="76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.75" customHeight="1" x14ac:dyDescent="0.2">
      <c r="A148" s="112" t="s">
        <v>43</v>
      </c>
      <c r="B148" s="147">
        <v>44140</v>
      </c>
      <c r="C148" s="114">
        <f t="shared" si="8"/>
        <v>0.48958333333333331</v>
      </c>
      <c r="D148" s="114">
        <f t="shared" si="9"/>
        <v>0.5</v>
      </c>
      <c r="E148" s="114">
        <v>0.5625</v>
      </c>
      <c r="F148" s="116" t="s">
        <v>15</v>
      </c>
      <c r="G148" s="117" t="s">
        <v>46</v>
      </c>
      <c r="H148" s="116" t="s">
        <v>160</v>
      </c>
      <c r="I148" s="117" t="s">
        <v>336</v>
      </c>
      <c r="J148" s="162" t="s">
        <v>337</v>
      </c>
      <c r="K148" s="119">
        <v>6.25E-2</v>
      </c>
      <c r="L148" s="116"/>
      <c r="M148" s="116" t="s">
        <v>52</v>
      </c>
      <c r="N148" s="120" t="s">
        <v>21</v>
      </c>
      <c r="O148" s="17"/>
      <c r="P148" s="17"/>
      <c r="Q148" s="76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.75" customHeight="1" x14ac:dyDescent="0.2">
      <c r="A149" s="112" t="s">
        <v>74</v>
      </c>
      <c r="B149" s="147">
        <v>44116</v>
      </c>
      <c r="C149" s="114">
        <f t="shared" si="8"/>
        <v>0.61458333333333326</v>
      </c>
      <c r="D149" s="114">
        <f t="shared" si="9"/>
        <v>0.625</v>
      </c>
      <c r="E149" s="114">
        <v>0.6875</v>
      </c>
      <c r="F149" s="114" t="s">
        <v>27</v>
      </c>
      <c r="G149" s="117" t="s">
        <v>46</v>
      </c>
      <c r="H149" s="116" t="s">
        <v>47</v>
      </c>
      <c r="I149" s="172" t="s">
        <v>90</v>
      </c>
      <c r="J149" s="162" t="s">
        <v>91</v>
      </c>
      <c r="K149" s="119">
        <v>6.25E-2</v>
      </c>
      <c r="L149" s="116"/>
      <c r="M149" s="116" t="s">
        <v>20</v>
      </c>
      <c r="N149" s="120" t="s">
        <v>21</v>
      </c>
      <c r="O149" s="17"/>
      <c r="P149" s="17"/>
      <c r="Q149" s="76"/>
      <c r="R149" s="76"/>
      <c r="S149" s="76"/>
      <c r="T149" s="17"/>
      <c r="U149" s="17"/>
      <c r="V149" s="17"/>
      <c r="W149" s="17"/>
      <c r="X149" s="17"/>
      <c r="Y149" s="17"/>
      <c r="Z149" s="17"/>
    </row>
    <row r="150" spans="1:26" ht="15.75" customHeight="1" x14ac:dyDescent="0.2">
      <c r="A150" s="112" t="s">
        <v>74</v>
      </c>
      <c r="B150" s="147">
        <v>44123</v>
      </c>
      <c r="C150" s="114">
        <f t="shared" si="8"/>
        <v>0.48958333333333331</v>
      </c>
      <c r="D150" s="114">
        <f t="shared" si="9"/>
        <v>0.5</v>
      </c>
      <c r="E150" s="114">
        <v>0.5625</v>
      </c>
      <c r="F150" s="116" t="s">
        <v>15</v>
      </c>
      <c r="G150" s="117" t="s">
        <v>46</v>
      </c>
      <c r="H150" s="116" t="s">
        <v>47</v>
      </c>
      <c r="I150" s="117" t="s">
        <v>152</v>
      </c>
      <c r="J150" s="162" t="s">
        <v>153</v>
      </c>
      <c r="K150" s="119">
        <v>6.25E-2</v>
      </c>
      <c r="L150" s="116"/>
      <c r="M150" s="116" t="s">
        <v>52</v>
      </c>
      <c r="N150" s="120" t="s">
        <v>21</v>
      </c>
      <c r="O150" s="17"/>
      <c r="P150" s="17"/>
      <c r="Q150" s="17"/>
      <c r="R150" s="76"/>
      <c r="S150" s="76"/>
      <c r="T150" s="17"/>
      <c r="U150" s="17"/>
      <c r="V150" s="17"/>
      <c r="W150" s="17"/>
      <c r="X150" s="17"/>
      <c r="Y150" s="17"/>
      <c r="Z150" s="17"/>
    </row>
    <row r="151" spans="1:26" ht="15.75" customHeight="1" x14ac:dyDescent="0.2">
      <c r="A151" s="147" t="s">
        <v>24</v>
      </c>
      <c r="B151" s="147">
        <v>44131</v>
      </c>
      <c r="C151" s="114">
        <f t="shared" si="8"/>
        <v>0.61458333333333326</v>
      </c>
      <c r="D151" s="114">
        <f t="shared" si="9"/>
        <v>0.625</v>
      </c>
      <c r="E151" s="114">
        <v>0.6875</v>
      </c>
      <c r="F151" s="114" t="s">
        <v>27</v>
      </c>
      <c r="G151" s="117" t="s">
        <v>46</v>
      </c>
      <c r="H151" s="116" t="s">
        <v>160</v>
      </c>
      <c r="I151" s="117" t="s">
        <v>247</v>
      </c>
      <c r="J151" s="162" t="s">
        <v>248</v>
      </c>
      <c r="K151" s="119">
        <v>6.25E-2</v>
      </c>
      <c r="L151" s="116"/>
      <c r="M151" s="116" t="s">
        <v>52</v>
      </c>
      <c r="N151" s="120" t="s">
        <v>21</v>
      </c>
      <c r="O151" s="17"/>
      <c r="P151" s="17"/>
      <c r="Q151" s="17"/>
      <c r="R151" s="76"/>
      <c r="S151" s="76"/>
      <c r="T151" s="17"/>
      <c r="U151" s="17"/>
      <c r="V151" s="17"/>
      <c r="W151" s="17"/>
      <c r="X151" s="17"/>
      <c r="Y151" s="17"/>
      <c r="Z151" s="17"/>
    </row>
    <row r="152" spans="1:26" ht="15.75" customHeight="1" x14ac:dyDescent="0.2">
      <c r="A152" s="153" t="s">
        <v>38</v>
      </c>
      <c r="B152" s="147">
        <v>44139</v>
      </c>
      <c r="C152" s="114">
        <f t="shared" ref="C152:C183" si="10">D152-0.0104166666666667</f>
        <v>0.48958333333333331</v>
      </c>
      <c r="D152" s="114">
        <f t="shared" si="9"/>
        <v>0.5</v>
      </c>
      <c r="E152" s="114">
        <v>0.5625</v>
      </c>
      <c r="F152" s="116" t="s">
        <v>15</v>
      </c>
      <c r="G152" s="117" t="s">
        <v>46</v>
      </c>
      <c r="H152" s="116" t="s">
        <v>160</v>
      </c>
      <c r="I152" s="117" t="s">
        <v>301</v>
      </c>
      <c r="J152" s="162" t="s">
        <v>302</v>
      </c>
      <c r="K152" s="119">
        <v>6.25E-2</v>
      </c>
      <c r="L152" s="116"/>
      <c r="M152" s="116" t="s">
        <v>52</v>
      </c>
      <c r="N152" s="120" t="s">
        <v>21</v>
      </c>
      <c r="O152" s="17"/>
      <c r="P152" s="17"/>
      <c r="Q152" s="76"/>
      <c r="R152" s="17"/>
      <c r="S152" s="17"/>
      <c r="T152" s="76"/>
      <c r="U152" s="76"/>
      <c r="V152" s="76"/>
      <c r="W152" s="76"/>
      <c r="X152" s="76"/>
      <c r="Y152" s="76"/>
      <c r="Z152" s="76"/>
    </row>
    <row r="153" spans="1:26" ht="15.75" customHeight="1" x14ac:dyDescent="0.2">
      <c r="A153" s="147" t="s">
        <v>14</v>
      </c>
      <c r="B153" s="147">
        <v>44120</v>
      </c>
      <c r="C153" s="114">
        <f t="shared" si="10"/>
        <v>0.48958333333333331</v>
      </c>
      <c r="D153" s="114">
        <f t="shared" si="9"/>
        <v>0.5</v>
      </c>
      <c r="E153" s="114">
        <v>0.5625</v>
      </c>
      <c r="F153" s="116" t="s">
        <v>15</v>
      </c>
      <c r="G153" s="117" t="s">
        <v>46</v>
      </c>
      <c r="H153" s="116" t="s">
        <v>47</v>
      </c>
      <c r="I153" s="117" t="s">
        <v>142</v>
      </c>
      <c r="J153" s="162" t="s">
        <v>143</v>
      </c>
      <c r="K153" s="119">
        <v>6.25E-2</v>
      </c>
      <c r="L153" s="116"/>
      <c r="M153" s="116" t="s">
        <v>52</v>
      </c>
      <c r="N153" s="120" t="s">
        <v>21</v>
      </c>
      <c r="O153" s="17"/>
      <c r="P153" s="17"/>
      <c r="Q153" s="76"/>
      <c r="R153" s="17"/>
      <c r="S153" s="17"/>
      <c r="T153" s="76"/>
      <c r="U153" s="76"/>
      <c r="V153" s="76"/>
      <c r="W153" s="76"/>
      <c r="X153" s="76"/>
      <c r="Y153" s="76"/>
      <c r="Z153" s="76"/>
    </row>
    <row r="154" spans="1:26" ht="15.75" customHeight="1" x14ac:dyDescent="0.2">
      <c r="A154" s="153" t="s">
        <v>43</v>
      </c>
      <c r="B154" s="147">
        <v>44126</v>
      </c>
      <c r="C154" s="114">
        <f t="shared" si="10"/>
        <v>0.61458333333333326</v>
      </c>
      <c r="D154" s="114">
        <f t="shared" ref="D154:D185" si="11">E154-K154</f>
        <v>0.625</v>
      </c>
      <c r="E154" s="114">
        <v>0.6875</v>
      </c>
      <c r="F154" s="116" t="s">
        <v>27</v>
      </c>
      <c r="G154" s="117" t="s">
        <v>46</v>
      </c>
      <c r="H154" s="116" t="s">
        <v>160</v>
      </c>
      <c r="I154" s="117" t="s">
        <v>217</v>
      </c>
      <c r="J154" s="162" t="s">
        <v>218</v>
      </c>
      <c r="K154" s="119">
        <v>6.25E-2</v>
      </c>
      <c r="L154" s="116"/>
      <c r="M154" s="116" t="s">
        <v>52</v>
      </c>
      <c r="N154" s="120" t="s">
        <v>21</v>
      </c>
      <c r="O154" s="17"/>
      <c r="P154" s="17"/>
      <c r="Q154" s="17"/>
      <c r="R154" s="76"/>
      <c r="S154" s="76"/>
      <c r="T154" s="76"/>
      <c r="U154" s="76"/>
      <c r="V154" s="76"/>
      <c r="W154" s="76"/>
      <c r="X154" s="76"/>
      <c r="Y154" s="76"/>
      <c r="Z154" s="76"/>
    </row>
    <row r="155" spans="1:26" ht="15.75" customHeight="1" x14ac:dyDescent="0.2">
      <c r="A155" s="153" t="s">
        <v>74</v>
      </c>
      <c r="B155" s="197">
        <v>44123</v>
      </c>
      <c r="C155" s="114">
        <f t="shared" si="10"/>
        <v>0.44791666666666663</v>
      </c>
      <c r="D155" s="114">
        <f t="shared" si="11"/>
        <v>0.45833333333333331</v>
      </c>
      <c r="E155" s="114">
        <v>0.5</v>
      </c>
      <c r="F155" s="210" t="s">
        <v>15</v>
      </c>
      <c r="G155" s="211" t="s">
        <v>16</v>
      </c>
      <c r="H155" s="183" t="s">
        <v>17</v>
      </c>
      <c r="I155" s="211" t="s">
        <v>150</v>
      </c>
      <c r="J155" s="213" t="s">
        <v>151</v>
      </c>
      <c r="K155" s="184">
        <v>4.1666666666666664E-2</v>
      </c>
      <c r="L155" s="183"/>
      <c r="M155" s="183" t="s">
        <v>52</v>
      </c>
      <c r="N155" s="116" t="s">
        <v>21</v>
      </c>
      <c r="O155" s="17"/>
      <c r="P155" s="17"/>
      <c r="Q155" s="17"/>
      <c r="R155" s="76"/>
      <c r="S155" s="76"/>
      <c r="T155" s="17"/>
      <c r="U155" s="17"/>
      <c r="V155" s="17"/>
      <c r="W155" s="17"/>
      <c r="X155" s="17"/>
      <c r="Y155" s="17"/>
      <c r="Z155" s="17"/>
    </row>
    <row r="156" spans="1:26" ht="15.75" customHeight="1" x14ac:dyDescent="0.2">
      <c r="A156" s="147" t="s">
        <v>43</v>
      </c>
      <c r="B156" s="147">
        <v>44126</v>
      </c>
      <c r="C156" s="114">
        <f t="shared" si="10"/>
        <v>0.40625</v>
      </c>
      <c r="D156" s="114">
        <f t="shared" si="11"/>
        <v>0.41666666666666669</v>
      </c>
      <c r="E156" s="114">
        <v>0.5</v>
      </c>
      <c r="F156" s="114" t="s">
        <v>15</v>
      </c>
      <c r="G156" s="155" t="s">
        <v>16</v>
      </c>
      <c r="H156" s="116" t="s">
        <v>17</v>
      </c>
      <c r="I156" s="155" t="s">
        <v>201</v>
      </c>
      <c r="J156" s="149" t="s">
        <v>202</v>
      </c>
      <c r="K156" s="119">
        <v>8.3333333333333329E-2</v>
      </c>
      <c r="L156" s="116"/>
      <c r="M156" s="116" t="s">
        <v>52</v>
      </c>
      <c r="N156" s="116" t="s">
        <v>21</v>
      </c>
      <c r="O156" s="17"/>
      <c r="P156" s="17"/>
      <c r="Q156" s="76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.75" customHeight="1" x14ac:dyDescent="0.2">
      <c r="A157" s="153" t="s">
        <v>74</v>
      </c>
      <c r="B157" s="147">
        <v>44123</v>
      </c>
      <c r="C157" s="114">
        <f t="shared" si="10"/>
        <v>0.42708333333333331</v>
      </c>
      <c r="D157" s="114">
        <f t="shared" si="11"/>
        <v>0.4375</v>
      </c>
      <c r="E157" s="114">
        <v>0.5</v>
      </c>
      <c r="F157" s="114" t="s">
        <v>15</v>
      </c>
      <c r="G157" s="155" t="s">
        <v>16</v>
      </c>
      <c r="H157" s="116" t="s">
        <v>17</v>
      </c>
      <c r="I157" s="155" t="s">
        <v>148</v>
      </c>
      <c r="J157" s="149" t="s">
        <v>149</v>
      </c>
      <c r="K157" s="119">
        <v>6.25E-2</v>
      </c>
      <c r="L157" s="116"/>
      <c r="M157" s="116" t="s">
        <v>52</v>
      </c>
      <c r="N157" s="116" t="s">
        <v>21</v>
      </c>
      <c r="O157" s="17"/>
      <c r="P157" s="17"/>
      <c r="Q157" s="76"/>
      <c r="R157" s="17"/>
      <c r="S157" s="17"/>
      <c r="T157" s="76"/>
      <c r="U157" s="76"/>
      <c r="V157" s="76"/>
      <c r="W157" s="76"/>
      <c r="X157" s="76"/>
      <c r="Y157" s="76"/>
      <c r="Z157" s="76"/>
    </row>
    <row r="158" spans="1:26" ht="15.75" customHeight="1" x14ac:dyDescent="0.2">
      <c r="A158" s="147" t="s">
        <v>43</v>
      </c>
      <c r="B158" s="147">
        <v>44126</v>
      </c>
      <c r="C158" s="114">
        <f t="shared" si="10"/>
        <v>0.38541666666666663</v>
      </c>
      <c r="D158" s="114">
        <f t="shared" si="11"/>
        <v>0.39583333333333331</v>
      </c>
      <c r="E158" s="114">
        <v>0.5</v>
      </c>
      <c r="F158" s="114" t="s">
        <v>15</v>
      </c>
      <c r="G158" s="155" t="s">
        <v>16</v>
      </c>
      <c r="H158" s="116" t="s">
        <v>17</v>
      </c>
      <c r="I158" s="155" t="s">
        <v>199</v>
      </c>
      <c r="J158" s="149" t="s">
        <v>200</v>
      </c>
      <c r="K158" s="119">
        <v>0.10416666666666667</v>
      </c>
      <c r="L158" s="116"/>
      <c r="M158" s="116" t="s">
        <v>52</v>
      </c>
      <c r="N158" s="116" t="s">
        <v>21</v>
      </c>
      <c r="O158" s="17"/>
      <c r="P158" s="17"/>
      <c r="Q158" s="17"/>
      <c r="R158" s="76"/>
      <c r="S158" s="76"/>
      <c r="T158" s="76"/>
      <c r="U158" s="76"/>
      <c r="V158" s="76"/>
      <c r="W158" s="76"/>
      <c r="X158" s="76"/>
      <c r="Y158" s="76"/>
      <c r="Z158" s="76"/>
    </row>
    <row r="159" spans="1:26" ht="15.75" customHeight="1" x14ac:dyDescent="0.2">
      <c r="A159" s="112" t="s">
        <v>24</v>
      </c>
      <c r="B159" s="113">
        <v>44138</v>
      </c>
      <c r="C159" s="114">
        <f t="shared" si="10"/>
        <v>0.48958333333333331</v>
      </c>
      <c r="D159" s="114">
        <f t="shared" si="11"/>
        <v>0.5</v>
      </c>
      <c r="E159" s="140">
        <v>0.58333333333333337</v>
      </c>
      <c r="F159" s="116" t="s">
        <v>15</v>
      </c>
      <c r="G159" s="117" t="s">
        <v>46</v>
      </c>
      <c r="H159" s="116" t="s">
        <v>270</v>
      </c>
      <c r="I159" s="117" t="s">
        <v>285</v>
      </c>
      <c r="J159" s="118" t="s">
        <v>286</v>
      </c>
      <c r="K159" s="119">
        <v>8.3333333333333329E-2</v>
      </c>
      <c r="L159" s="116"/>
      <c r="M159" s="116" t="s">
        <v>20</v>
      </c>
      <c r="N159" s="120" t="s">
        <v>21</v>
      </c>
      <c r="O159" s="76"/>
      <c r="P159" s="76"/>
      <c r="Q159" s="76"/>
      <c r="R159" s="76"/>
      <c r="S159" s="76"/>
      <c r="T159" s="17"/>
      <c r="U159" s="17"/>
      <c r="V159" s="17"/>
      <c r="W159" s="17"/>
      <c r="X159" s="17"/>
      <c r="Y159" s="17"/>
      <c r="Z159" s="17"/>
    </row>
    <row r="160" spans="1:26" ht="15.75" customHeight="1" x14ac:dyDescent="0.2">
      <c r="A160" s="112" t="s">
        <v>24</v>
      </c>
      <c r="B160" s="113">
        <v>44138</v>
      </c>
      <c r="C160" s="114">
        <f t="shared" si="10"/>
        <v>0.48958333333333331</v>
      </c>
      <c r="D160" s="114">
        <f t="shared" si="11"/>
        <v>0.5</v>
      </c>
      <c r="E160" s="140">
        <v>0.58333333333333337</v>
      </c>
      <c r="F160" s="116" t="s">
        <v>15</v>
      </c>
      <c r="G160" s="117" t="s">
        <v>46</v>
      </c>
      <c r="H160" s="116" t="s">
        <v>270</v>
      </c>
      <c r="I160" s="117" t="s">
        <v>287</v>
      </c>
      <c r="J160" s="118" t="s">
        <v>288</v>
      </c>
      <c r="K160" s="119">
        <v>8.3333333333333329E-2</v>
      </c>
      <c r="L160" s="116"/>
      <c r="M160" s="116" t="s">
        <v>20</v>
      </c>
      <c r="N160" s="120" t="s">
        <v>21</v>
      </c>
      <c r="O160" s="76"/>
      <c r="P160" s="76"/>
      <c r="Q160" s="17"/>
      <c r="R160" s="17"/>
      <c r="S160" s="17"/>
      <c r="T160" s="76"/>
      <c r="U160" s="76"/>
      <c r="V160" s="76"/>
      <c r="W160" s="76"/>
      <c r="X160" s="76"/>
      <c r="Y160" s="76"/>
      <c r="Z160" s="76"/>
    </row>
    <row r="161" spans="1:26" ht="15.75" customHeight="1" x14ac:dyDescent="0.2">
      <c r="A161" s="112" t="s">
        <v>43</v>
      </c>
      <c r="B161" s="113">
        <v>44140</v>
      </c>
      <c r="C161" s="114">
        <f t="shared" si="10"/>
        <v>0.48958333333333331</v>
      </c>
      <c r="D161" s="114">
        <f t="shared" si="11"/>
        <v>0.5</v>
      </c>
      <c r="E161" s="140">
        <v>0.58333333333333337</v>
      </c>
      <c r="F161" s="116" t="s">
        <v>15</v>
      </c>
      <c r="G161" s="117" t="s">
        <v>46</v>
      </c>
      <c r="H161" s="116" t="s">
        <v>270</v>
      </c>
      <c r="I161" s="117" t="s">
        <v>324</v>
      </c>
      <c r="J161" s="118" t="s">
        <v>325</v>
      </c>
      <c r="K161" s="119">
        <v>8.3333333333333329E-2</v>
      </c>
      <c r="L161" s="116"/>
      <c r="M161" s="116" t="s">
        <v>20</v>
      </c>
      <c r="N161" s="120" t="s">
        <v>21</v>
      </c>
      <c r="O161" s="76"/>
      <c r="P161" s="76"/>
      <c r="Q161" s="17"/>
      <c r="R161" s="76"/>
      <c r="S161" s="76"/>
      <c r="T161" s="17"/>
      <c r="U161" s="17"/>
      <c r="V161" s="17"/>
      <c r="W161" s="17"/>
      <c r="X161" s="17"/>
      <c r="Y161" s="17"/>
      <c r="Z161" s="17"/>
    </row>
    <row r="162" spans="1:26" ht="15.75" customHeight="1" x14ac:dyDescent="0.2">
      <c r="A162" s="112" t="s">
        <v>43</v>
      </c>
      <c r="B162" s="113">
        <v>44140</v>
      </c>
      <c r="C162" s="114">
        <f t="shared" si="10"/>
        <v>0.48958333333333331</v>
      </c>
      <c r="D162" s="114">
        <f t="shared" si="11"/>
        <v>0.5</v>
      </c>
      <c r="E162" s="140">
        <v>0.58333333333333337</v>
      </c>
      <c r="F162" s="116" t="s">
        <v>15</v>
      </c>
      <c r="G162" s="117" t="s">
        <v>46</v>
      </c>
      <c r="H162" s="116" t="s">
        <v>270</v>
      </c>
      <c r="I162" s="117" t="s">
        <v>326</v>
      </c>
      <c r="J162" s="118" t="s">
        <v>327</v>
      </c>
      <c r="K162" s="119">
        <v>8.3333333333333329E-2</v>
      </c>
      <c r="L162" s="116"/>
      <c r="M162" s="116" t="s">
        <v>20</v>
      </c>
      <c r="N162" s="120" t="s">
        <v>21</v>
      </c>
      <c r="O162" s="76"/>
      <c r="P162" s="76"/>
      <c r="Q162" s="76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.75" customHeight="1" x14ac:dyDescent="0.2">
      <c r="A163" s="112" t="s">
        <v>24</v>
      </c>
      <c r="B163" s="113">
        <v>44138</v>
      </c>
      <c r="C163" s="114">
        <f t="shared" si="10"/>
        <v>0.48958333333333331</v>
      </c>
      <c r="D163" s="114">
        <f t="shared" si="11"/>
        <v>0.5</v>
      </c>
      <c r="E163" s="140">
        <v>0.5625</v>
      </c>
      <c r="F163" s="116" t="s">
        <v>15</v>
      </c>
      <c r="G163" s="117" t="s">
        <v>46</v>
      </c>
      <c r="H163" s="116" t="s">
        <v>270</v>
      </c>
      <c r="I163" s="117" t="s">
        <v>289</v>
      </c>
      <c r="J163" s="118" t="s">
        <v>290</v>
      </c>
      <c r="K163" s="119">
        <v>6.25E-2</v>
      </c>
      <c r="L163" s="116"/>
      <c r="M163" s="116" t="s">
        <v>20</v>
      </c>
      <c r="N163" s="120" t="s">
        <v>21</v>
      </c>
      <c r="O163" s="76"/>
      <c r="P163" s="76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.75" customHeight="1" x14ac:dyDescent="0.2">
      <c r="A164" s="112" t="s">
        <v>43</v>
      </c>
      <c r="B164" s="113">
        <v>44140</v>
      </c>
      <c r="C164" s="114">
        <f t="shared" si="10"/>
        <v>0.48958333333333326</v>
      </c>
      <c r="D164" s="114">
        <f t="shared" si="11"/>
        <v>0.49999999999999994</v>
      </c>
      <c r="E164" s="115">
        <v>0.60416666666666663</v>
      </c>
      <c r="F164" s="116" t="s">
        <v>15</v>
      </c>
      <c r="G164" s="117" t="s">
        <v>46</v>
      </c>
      <c r="H164" s="116" t="s">
        <v>270</v>
      </c>
      <c r="I164" s="117" t="s">
        <v>338</v>
      </c>
      <c r="J164" s="118" t="s">
        <v>339</v>
      </c>
      <c r="K164" s="119">
        <v>0.10416666666666667</v>
      </c>
      <c r="L164" s="116"/>
      <c r="M164" s="116" t="s">
        <v>20</v>
      </c>
      <c r="N164" s="120" t="s">
        <v>21</v>
      </c>
      <c r="O164" s="76"/>
      <c r="P164" s="76"/>
      <c r="Q164" s="17"/>
      <c r="R164" s="76"/>
      <c r="S164" s="76"/>
      <c r="T164" s="76"/>
      <c r="U164" s="76"/>
      <c r="V164" s="76"/>
      <c r="W164" s="76"/>
      <c r="X164" s="76"/>
      <c r="Y164" s="76"/>
      <c r="Z164" s="76"/>
    </row>
    <row r="165" spans="1:26" ht="15.75" customHeight="1" x14ac:dyDescent="0.2">
      <c r="A165" s="153" t="s">
        <v>43</v>
      </c>
      <c r="B165" s="147">
        <v>44126</v>
      </c>
      <c r="C165" s="114">
        <f t="shared" si="10"/>
        <v>0.60416666666666652</v>
      </c>
      <c r="D165" s="114">
        <f t="shared" si="11"/>
        <v>0.61458333333333326</v>
      </c>
      <c r="E165" s="114">
        <v>0.66666666666666663</v>
      </c>
      <c r="F165" s="114" t="s">
        <v>27</v>
      </c>
      <c r="G165" s="155" t="s">
        <v>16</v>
      </c>
      <c r="H165" s="116" t="s">
        <v>28</v>
      </c>
      <c r="I165" s="156" t="s">
        <v>209</v>
      </c>
      <c r="J165" s="149" t="s">
        <v>210</v>
      </c>
      <c r="K165" s="119">
        <v>5.2083333333333336E-2</v>
      </c>
      <c r="L165" s="116"/>
      <c r="M165" s="116" t="s">
        <v>20</v>
      </c>
      <c r="N165" s="116" t="s">
        <v>21</v>
      </c>
      <c r="O165" s="17"/>
      <c r="P165" s="17"/>
      <c r="Q165" s="76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.75" customHeight="1" x14ac:dyDescent="0.2">
      <c r="A166" s="153" t="s">
        <v>43</v>
      </c>
      <c r="B166" s="147">
        <v>44126</v>
      </c>
      <c r="C166" s="114">
        <f t="shared" si="10"/>
        <v>0.60416666666666652</v>
      </c>
      <c r="D166" s="114">
        <f t="shared" si="11"/>
        <v>0.61458333333333326</v>
      </c>
      <c r="E166" s="114">
        <v>0.66666666666666663</v>
      </c>
      <c r="F166" s="114" t="s">
        <v>27</v>
      </c>
      <c r="G166" s="155" t="s">
        <v>16</v>
      </c>
      <c r="H166" s="116" t="s">
        <v>28</v>
      </c>
      <c r="I166" s="155" t="s">
        <v>211</v>
      </c>
      <c r="J166" s="149" t="s">
        <v>212</v>
      </c>
      <c r="K166" s="119">
        <v>5.2083333333333336E-2</v>
      </c>
      <c r="L166" s="116"/>
      <c r="M166" s="116" t="s">
        <v>20</v>
      </c>
      <c r="N166" s="116" t="s">
        <v>21</v>
      </c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.75" customHeight="1" x14ac:dyDescent="0.2">
      <c r="A167" s="153" t="s">
        <v>43</v>
      </c>
      <c r="B167" s="147">
        <v>44126</v>
      </c>
      <c r="C167" s="114">
        <f t="shared" si="10"/>
        <v>0.60416666666666652</v>
      </c>
      <c r="D167" s="114">
        <f t="shared" si="11"/>
        <v>0.61458333333333326</v>
      </c>
      <c r="E167" s="114">
        <v>0.66666666666666663</v>
      </c>
      <c r="F167" s="114" t="s">
        <v>27</v>
      </c>
      <c r="G167" s="155" t="s">
        <v>16</v>
      </c>
      <c r="H167" s="116" t="s">
        <v>28</v>
      </c>
      <c r="I167" s="156" t="s">
        <v>213</v>
      </c>
      <c r="J167" s="149" t="s">
        <v>214</v>
      </c>
      <c r="K167" s="119">
        <v>5.2083333333333336E-2</v>
      </c>
      <c r="L167" s="116"/>
      <c r="M167" s="116" t="s">
        <v>20</v>
      </c>
      <c r="N167" s="116" t="s">
        <v>21</v>
      </c>
      <c r="O167" s="17"/>
      <c r="P167" s="17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spans="1:26" ht="15.75" customHeight="1" x14ac:dyDescent="0.2">
      <c r="A168" s="147" t="s">
        <v>38</v>
      </c>
      <c r="B168" s="147">
        <v>44118</v>
      </c>
      <c r="C168" s="114">
        <f t="shared" si="10"/>
        <v>0.60416666666666652</v>
      </c>
      <c r="D168" s="114">
        <f t="shared" si="11"/>
        <v>0.61458333333333326</v>
      </c>
      <c r="E168" s="114">
        <v>0.66666666666666663</v>
      </c>
      <c r="F168" s="114" t="s">
        <v>27</v>
      </c>
      <c r="G168" s="155" t="s">
        <v>16</v>
      </c>
      <c r="H168" s="116" t="s">
        <v>28</v>
      </c>
      <c r="I168" s="156" t="s">
        <v>116</v>
      </c>
      <c r="J168" s="149" t="s">
        <v>117</v>
      </c>
      <c r="K168" s="119">
        <v>5.2083333333333336E-2</v>
      </c>
      <c r="L168" s="116"/>
      <c r="M168" s="116" t="s">
        <v>20</v>
      </c>
      <c r="N168" s="116" t="s">
        <v>21</v>
      </c>
      <c r="O168" s="17"/>
      <c r="P168" s="17"/>
      <c r="Q168" s="76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.75" customHeight="1" x14ac:dyDescent="0.2">
      <c r="A169" s="153" t="s">
        <v>74</v>
      </c>
      <c r="B169" s="147">
        <v>44116</v>
      </c>
      <c r="C169" s="114">
        <f t="shared" si="10"/>
        <v>0.57986111111111094</v>
      </c>
      <c r="D169" s="114">
        <f t="shared" si="11"/>
        <v>0.59027777777777768</v>
      </c>
      <c r="E169" s="114">
        <v>0.66666666666666663</v>
      </c>
      <c r="F169" s="114" t="s">
        <v>27</v>
      </c>
      <c r="G169" s="155" t="s">
        <v>16</v>
      </c>
      <c r="H169" s="116" t="s">
        <v>28</v>
      </c>
      <c r="I169" s="155" t="s">
        <v>88</v>
      </c>
      <c r="J169" s="149" t="s">
        <v>89</v>
      </c>
      <c r="K169" s="119">
        <v>7.6388888888888895E-2</v>
      </c>
      <c r="L169" s="116"/>
      <c r="M169" s="116" t="s">
        <v>20</v>
      </c>
      <c r="N169" s="116" t="s">
        <v>21</v>
      </c>
      <c r="O169" s="17"/>
      <c r="P169" s="17"/>
      <c r="Q169" s="17"/>
      <c r="R169" s="76"/>
      <c r="S169" s="76"/>
      <c r="T169" s="76"/>
      <c r="U169" s="76"/>
      <c r="V169" s="76"/>
      <c r="W169" s="76"/>
      <c r="X169" s="76"/>
      <c r="Y169" s="76"/>
      <c r="Z169" s="76"/>
    </row>
    <row r="170" spans="1:26" ht="15.75" customHeight="1" x14ac:dyDescent="0.2">
      <c r="A170" s="153" t="s">
        <v>14</v>
      </c>
      <c r="B170" s="147">
        <v>44134</v>
      </c>
      <c r="C170" s="114">
        <f t="shared" si="10"/>
        <v>0.57986111111111094</v>
      </c>
      <c r="D170" s="114">
        <f t="shared" si="11"/>
        <v>0.59027777777777768</v>
      </c>
      <c r="E170" s="114">
        <v>0.66666666666666663</v>
      </c>
      <c r="F170" s="114" t="s">
        <v>27</v>
      </c>
      <c r="G170" s="155" t="s">
        <v>16</v>
      </c>
      <c r="H170" s="116" t="s">
        <v>28</v>
      </c>
      <c r="I170" s="155" t="s">
        <v>268</v>
      </c>
      <c r="J170" s="149" t="s">
        <v>269</v>
      </c>
      <c r="K170" s="119">
        <v>7.6388888888888895E-2</v>
      </c>
      <c r="L170" s="116"/>
      <c r="M170" s="116" t="s">
        <v>20</v>
      </c>
      <c r="N170" s="116" t="s">
        <v>21</v>
      </c>
      <c r="O170" s="17"/>
      <c r="P170" s="17"/>
      <c r="Q170" s="17"/>
      <c r="R170" s="76"/>
      <c r="S170" s="76"/>
      <c r="T170" s="76"/>
      <c r="U170" s="76"/>
      <c r="V170" s="76"/>
      <c r="W170" s="76"/>
      <c r="X170" s="76"/>
      <c r="Y170" s="76"/>
      <c r="Z170" s="76"/>
    </row>
    <row r="171" spans="1:26" ht="15.75" customHeight="1" x14ac:dyDescent="0.2">
      <c r="A171" s="153" t="s">
        <v>74</v>
      </c>
      <c r="B171" s="147">
        <v>44144</v>
      </c>
      <c r="C171" s="114">
        <f t="shared" si="10"/>
        <v>0.40625</v>
      </c>
      <c r="D171" s="114">
        <f t="shared" si="11"/>
        <v>0.41666666666666669</v>
      </c>
      <c r="E171" s="114">
        <v>0.5</v>
      </c>
      <c r="F171" s="114" t="s">
        <v>15</v>
      </c>
      <c r="G171" s="155" t="s">
        <v>16</v>
      </c>
      <c r="H171" s="116" t="s">
        <v>28</v>
      </c>
      <c r="I171" s="155" t="s">
        <v>358</v>
      </c>
      <c r="J171" s="149" t="s">
        <v>359</v>
      </c>
      <c r="K171" s="119">
        <v>8.3333333333333329E-2</v>
      </c>
      <c r="L171" s="116"/>
      <c r="M171" s="116" t="s">
        <v>31</v>
      </c>
      <c r="N171" s="116" t="s">
        <v>21</v>
      </c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.75" customHeight="1" x14ac:dyDescent="0.2">
      <c r="A172" s="153" t="s">
        <v>74</v>
      </c>
      <c r="B172" s="147">
        <v>44144</v>
      </c>
      <c r="C172" s="114">
        <f t="shared" si="10"/>
        <v>0.57291666666666652</v>
      </c>
      <c r="D172" s="114">
        <f t="shared" si="11"/>
        <v>0.58333333333333326</v>
      </c>
      <c r="E172" s="114">
        <v>0.66666666666666663</v>
      </c>
      <c r="F172" s="114" t="s">
        <v>27</v>
      </c>
      <c r="G172" s="155" t="s">
        <v>16</v>
      </c>
      <c r="H172" s="116" t="s">
        <v>28</v>
      </c>
      <c r="I172" s="155" t="s">
        <v>366</v>
      </c>
      <c r="J172" s="149" t="s">
        <v>367</v>
      </c>
      <c r="K172" s="119">
        <v>8.3333333333333329E-2</v>
      </c>
      <c r="L172" s="116"/>
      <c r="M172" s="116" t="s">
        <v>31</v>
      </c>
      <c r="N172" s="116" t="s">
        <v>21</v>
      </c>
      <c r="O172" s="17"/>
      <c r="P172" s="17"/>
      <c r="Q172" s="76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.75" customHeight="1" x14ac:dyDescent="0.2">
      <c r="A173" s="175" t="s">
        <v>38</v>
      </c>
      <c r="B173" s="176">
        <v>44139</v>
      </c>
      <c r="C173" s="177">
        <v>0.61458333333333337</v>
      </c>
      <c r="D173" s="178">
        <v>0.625</v>
      </c>
      <c r="E173" s="178">
        <f t="shared" ref="E173:E180" si="12">D173+K173</f>
        <v>0.70833333333333337</v>
      </c>
      <c r="F173" s="179"/>
      <c r="G173" s="200" t="s">
        <v>305</v>
      </c>
      <c r="H173" s="180" t="s">
        <v>306</v>
      </c>
      <c r="I173" s="200" t="s">
        <v>306</v>
      </c>
      <c r="J173" s="181" t="s">
        <v>307</v>
      </c>
      <c r="K173" s="206">
        <v>8.3333333333333329E-2</v>
      </c>
      <c r="L173" s="180"/>
      <c r="M173" s="180" t="s">
        <v>31</v>
      </c>
      <c r="N173" s="180" t="s">
        <v>21</v>
      </c>
      <c r="O173" s="17"/>
      <c r="P173" s="17"/>
      <c r="Q173" s="76"/>
      <c r="R173" s="17"/>
      <c r="S173" s="17"/>
      <c r="T173" s="76"/>
      <c r="U173" s="76"/>
      <c r="V173" s="76"/>
      <c r="W173" s="76"/>
      <c r="X173" s="76"/>
      <c r="Y173" s="76"/>
      <c r="Z173" s="76"/>
    </row>
    <row r="174" spans="1:26" ht="15.75" customHeight="1" x14ac:dyDescent="0.2">
      <c r="A174" s="175" t="s">
        <v>38</v>
      </c>
      <c r="B174" s="176">
        <v>44139</v>
      </c>
      <c r="C174" s="177">
        <v>0.61458333333333337</v>
      </c>
      <c r="D174" s="177">
        <v>0.625</v>
      </c>
      <c r="E174" s="198">
        <f t="shared" si="12"/>
        <v>0.70833333333333337</v>
      </c>
      <c r="F174" s="179"/>
      <c r="G174" s="200" t="s">
        <v>305</v>
      </c>
      <c r="H174" s="180" t="s">
        <v>308</v>
      </c>
      <c r="I174" s="200" t="s">
        <v>308</v>
      </c>
      <c r="J174" s="181" t="s">
        <v>309</v>
      </c>
      <c r="K174" s="206">
        <v>8.3333333333333329E-2</v>
      </c>
      <c r="L174" s="180"/>
      <c r="M174" s="180" t="s">
        <v>31</v>
      </c>
      <c r="N174" s="180" t="s">
        <v>21</v>
      </c>
      <c r="O174" s="17"/>
      <c r="P174" s="17"/>
      <c r="Q174" s="76"/>
      <c r="R174" s="76"/>
      <c r="S174" s="76"/>
      <c r="T174" s="17"/>
      <c r="U174" s="17"/>
      <c r="V174" s="17"/>
      <c r="W174" s="17"/>
      <c r="X174" s="17"/>
      <c r="Y174" s="17"/>
      <c r="Z174" s="17"/>
    </row>
    <row r="175" spans="1:26" ht="15.75" customHeight="1" x14ac:dyDescent="0.2">
      <c r="A175" s="175" t="s">
        <v>38</v>
      </c>
      <c r="B175" s="176">
        <v>44139</v>
      </c>
      <c r="C175" s="177">
        <v>0.61458333333333337</v>
      </c>
      <c r="D175" s="177">
        <v>0.625</v>
      </c>
      <c r="E175" s="178">
        <f t="shared" si="12"/>
        <v>0.70833333333333337</v>
      </c>
      <c r="F175" s="179"/>
      <c r="G175" s="200" t="s">
        <v>305</v>
      </c>
      <c r="H175" s="180" t="s">
        <v>310</v>
      </c>
      <c r="I175" s="200" t="s">
        <v>310</v>
      </c>
      <c r="J175" s="181" t="s">
        <v>311</v>
      </c>
      <c r="K175" s="206">
        <v>8.3333333333333329E-2</v>
      </c>
      <c r="L175" s="180"/>
      <c r="M175" s="180" t="s">
        <v>31</v>
      </c>
      <c r="N175" s="180" t="s">
        <v>21</v>
      </c>
      <c r="O175" s="17"/>
      <c r="P175" s="17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 spans="1:26" ht="15.75" customHeight="1" x14ac:dyDescent="0.2">
      <c r="A176" s="175" t="s">
        <v>38</v>
      </c>
      <c r="B176" s="176">
        <v>44139</v>
      </c>
      <c r="C176" s="177">
        <v>0.61458333333333337</v>
      </c>
      <c r="D176" s="177">
        <v>0.625</v>
      </c>
      <c r="E176" s="178">
        <f t="shared" si="12"/>
        <v>0.66666666666666663</v>
      </c>
      <c r="F176" s="179"/>
      <c r="G176" s="201" t="s">
        <v>305</v>
      </c>
      <c r="H176" s="180" t="s">
        <v>312</v>
      </c>
      <c r="I176" s="201" t="s">
        <v>312</v>
      </c>
      <c r="J176" s="181" t="s">
        <v>313</v>
      </c>
      <c r="K176" s="196">
        <v>4.1666666666666664E-2</v>
      </c>
      <c r="L176" s="180"/>
      <c r="M176" s="180" t="s">
        <v>31</v>
      </c>
      <c r="N176" s="180" t="s">
        <v>21</v>
      </c>
      <c r="O176" s="17"/>
      <c r="P176" s="17"/>
      <c r="Q176" s="17"/>
      <c r="R176" s="76"/>
      <c r="S176" s="76"/>
      <c r="T176" s="76"/>
      <c r="U176" s="76"/>
      <c r="V176" s="76"/>
      <c r="W176" s="76"/>
      <c r="X176" s="76"/>
      <c r="Y176" s="76"/>
      <c r="Z176" s="76"/>
    </row>
    <row r="177" spans="1:26" ht="15.75" customHeight="1" x14ac:dyDescent="0.2">
      <c r="A177" s="175" t="s">
        <v>38</v>
      </c>
      <c r="B177" s="176">
        <v>44139</v>
      </c>
      <c r="C177" s="177">
        <v>0.61458333333333337</v>
      </c>
      <c r="D177" s="177">
        <v>0.625</v>
      </c>
      <c r="E177" s="178">
        <f t="shared" si="12"/>
        <v>0.72916666666666663</v>
      </c>
      <c r="F177" s="179"/>
      <c r="G177" s="201" t="s">
        <v>305</v>
      </c>
      <c r="H177" s="180" t="s">
        <v>314</v>
      </c>
      <c r="I177" s="201" t="s">
        <v>314</v>
      </c>
      <c r="J177" s="181" t="s">
        <v>315</v>
      </c>
      <c r="K177" s="196">
        <v>0.10416666666666667</v>
      </c>
      <c r="L177" s="180"/>
      <c r="M177" s="180" t="s">
        <v>31</v>
      </c>
      <c r="N177" s="180" t="s">
        <v>21</v>
      </c>
      <c r="O177" s="17"/>
      <c r="P177" s="17"/>
      <c r="Q177" s="17"/>
      <c r="R177" s="76"/>
      <c r="S177" s="76"/>
      <c r="T177" s="76"/>
      <c r="U177" s="76"/>
      <c r="V177" s="76"/>
      <c r="W177" s="76"/>
      <c r="X177" s="76"/>
      <c r="Y177" s="76"/>
      <c r="Z177" s="76"/>
    </row>
    <row r="178" spans="1:26" ht="15.75" customHeight="1" x14ac:dyDescent="0.2">
      <c r="A178" s="175" t="s">
        <v>38</v>
      </c>
      <c r="B178" s="176">
        <v>44139</v>
      </c>
      <c r="C178" s="177">
        <v>0.61458333333333337</v>
      </c>
      <c r="D178" s="177">
        <v>0.625</v>
      </c>
      <c r="E178" s="178">
        <f t="shared" si="12"/>
        <v>0.70833333333333337</v>
      </c>
      <c r="F178" s="179"/>
      <c r="G178" s="201" t="s">
        <v>305</v>
      </c>
      <c r="H178" s="180" t="s">
        <v>316</v>
      </c>
      <c r="I178" s="201" t="s">
        <v>316</v>
      </c>
      <c r="J178" s="181" t="s">
        <v>317</v>
      </c>
      <c r="K178" s="196">
        <v>8.3333333333333329E-2</v>
      </c>
      <c r="L178" s="180"/>
      <c r="M178" s="180" t="s">
        <v>31</v>
      </c>
      <c r="N178" s="180" t="s">
        <v>21</v>
      </c>
      <c r="O178" s="17"/>
      <c r="P178" s="17"/>
      <c r="Q178" s="76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.75" customHeight="1" x14ac:dyDescent="0.2">
      <c r="A179" s="175" t="s">
        <v>38</v>
      </c>
      <c r="B179" s="176">
        <v>44139</v>
      </c>
      <c r="C179" s="177">
        <v>0.61458333333333337</v>
      </c>
      <c r="D179" s="177">
        <v>0.625</v>
      </c>
      <c r="E179" s="178">
        <f t="shared" si="12"/>
        <v>0.70833333333333337</v>
      </c>
      <c r="F179" s="179"/>
      <c r="G179" s="201" t="s">
        <v>305</v>
      </c>
      <c r="H179" s="180" t="s">
        <v>318</v>
      </c>
      <c r="I179" s="201" t="s">
        <v>318</v>
      </c>
      <c r="J179" s="181" t="s">
        <v>319</v>
      </c>
      <c r="K179" s="196">
        <v>8.3333333333333329E-2</v>
      </c>
      <c r="L179" s="180"/>
      <c r="M179" s="180" t="s">
        <v>31</v>
      </c>
      <c r="N179" s="180" t="s">
        <v>21</v>
      </c>
      <c r="O179" s="17"/>
      <c r="P179" s="17"/>
      <c r="Q179" s="76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.75" customHeight="1" x14ac:dyDescent="0.2">
      <c r="A180" s="175" t="s">
        <v>38</v>
      </c>
      <c r="B180" s="176">
        <v>44139</v>
      </c>
      <c r="C180" s="177">
        <v>0.61458333333333337</v>
      </c>
      <c r="D180" s="177">
        <v>0.625</v>
      </c>
      <c r="E180" s="198">
        <f t="shared" si="12"/>
        <v>0.70833333333333337</v>
      </c>
      <c r="F180" s="179"/>
      <c r="G180" s="200" t="s">
        <v>305</v>
      </c>
      <c r="H180" s="180" t="s">
        <v>320</v>
      </c>
      <c r="I180" s="200" t="s">
        <v>320</v>
      </c>
      <c r="J180" s="181" t="s">
        <v>321</v>
      </c>
      <c r="K180" s="206">
        <v>8.3333333333333329E-2</v>
      </c>
      <c r="L180" s="180"/>
      <c r="M180" s="180" t="s">
        <v>31</v>
      </c>
      <c r="N180" s="180" t="s">
        <v>21</v>
      </c>
      <c r="O180" s="17"/>
      <c r="P180" s="17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spans="1:26" ht="15.75" customHeight="1" x14ac:dyDescent="0.2">
      <c r="A181" s="153" t="s">
        <v>38</v>
      </c>
      <c r="B181" s="147">
        <v>44153</v>
      </c>
      <c r="C181" s="114">
        <f t="shared" ref="C181:C208" si="13">D181-0.0104166666666667</f>
        <v>0.60416666666666652</v>
      </c>
      <c r="D181" s="114">
        <f t="shared" ref="D181:D208" si="14">E181-K181</f>
        <v>0.61458333333333326</v>
      </c>
      <c r="E181" s="195">
        <v>0.66666666666666663</v>
      </c>
      <c r="F181" s="114" t="s">
        <v>27</v>
      </c>
      <c r="G181" s="187" t="s">
        <v>16</v>
      </c>
      <c r="H181" s="116" t="s">
        <v>28</v>
      </c>
      <c r="I181" s="187" t="s">
        <v>430</v>
      </c>
      <c r="J181" s="149" t="s">
        <v>431</v>
      </c>
      <c r="K181" s="188">
        <v>5.2083333333333336E-2</v>
      </c>
      <c r="L181" s="116"/>
      <c r="M181" s="116" t="s">
        <v>31</v>
      </c>
      <c r="N181" s="116" t="s">
        <v>21</v>
      </c>
      <c r="O181" s="17"/>
      <c r="P181" s="17"/>
      <c r="Q181" s="17"/>
      <c r="R181" s="76"/>
      <c r="S181" s="76"/>
      <c r="T181" s="76"/>
      <c r="U181" s="76"/>
      <c r="V181" s="76"/>
      <c r="W181" s="76"/>
      <c r="X181" s="76"/>
      <c r="Y181" s="76"/>
      <c r="Z181" s="76"/>
    </row>
    <row r="182" spans="1:26" ht="15.75" customHeight="1" x14ac:dyDescent="0.2">
      <c r="A182" s="153" t="s">
        <v>74</v>
      </c>
      <c r="B182" s="147">
        <v>44151</v>
      </c>
      <c r="C182" s="114">
        <f t="shared" si="13"/>
        <v>0.45833333333333331</v>
      </c>
      <c r="D182" s="114">
        <f t="shared" si="14"/>
        <v>0.46875</v>
      </c>
      <c r="E182" s="195">
        <v>0.5</v>
      </c>
      <c r="F182" s="114" t="s">
        <v>15</v>
      </c>
      <c r="G182" s="187" t="s">
        <v>16</v>
      </c>
      <c r="H182" s="116" t="s">
        <v>17</v>
      </c>
      <c r="I182" s="187" t="s">
        <v>408</v>
      </c>
      <c r="J182" s="149" t="s">
        <v>409</v>
      </c>
      <c r="K182" s="188">
        <v>3.125E-2</v>
      </c>
      <c r="L182" s="116"/>
      <c r="M182" s="116" t="s">
        <v>20</v>
      </c>
      <c r="N182" s="116" t="s">
        <v>21</v>
      </c>
      <c r="O182" s="17"/>
      <c r="P182" s="17"/>
      <c r="Q182" s="17"/>
      <c r="R182" s="76"/>
      <c r="S182" s="76"/>
      <c r="T182" s="76"/>
      <c r="U182" s="76"/>
      <c r="V182" s="76"/>
      <c r="W182" s="76"/>
      <c r="X182" s="76"/>
      <c r="Y182" s="76"/>
      <c r="Z182" s="76"/>
    </row>
    <row r="183" spans="1:26" ht="15.75" customHeight="1" x14ac:dyDescent="0.2">
      <c r="A183" s="153" t="s">
        <v>74</v>
      </c>
      <c r="B183" s="147">
        <v>44151</v>
      </c>
      <c r="C183" s="114">
        <f t="shared" si="13"/>
        <v>0.45833333333333331</v>
      </c>
      <c r="D183" s="114">
        <f t="shared" si="14"/>
        <v>0.46875</v>
      </c>
      <c r="E183" s="194">
        <v>0.5</v>
      </c>
      <c r="F183" s="114" t="s">
        <v>15</v>
      </c>
      <c r="G183" s="193" t="s">
        <v>16</v>
      </c>
      <c r="H183" s="116" t="s">
        <v>17</v>
      </c>
      <c r="I183" s="193" t="s">
        <v>410</v>
      </c>
      <c r="J183" s="149" t="s">
        <v>411</v>
      </c>
      <c r="K183" s="192">
        <v>3.125E-2</v>
      </c>
      <c r="L183" s="116"/>
      <c r="M183" s="116" t="s">
        <v>20</v>
      </c>
      <c r="N183" s="116" t="s">
        <v>21</v>
      </c>
      <c r="O183" s="17"/>
      <c r="P183" s="17"/>
      <c r="Q183" s="17"/>
      <c r="R183" s="17"/>
      <c r="S183" s="17"/>
      <c r="T183" s="76"/>
      <c r="U183" s="76"/>
      <c r="V183" s="76"/>
      <c r="W183" s="76"/>
      <c r="X183" s="76"/>
      <c r="Y183" s="76"/>
      <c r="Z183" s="76"/>
    </row>
    <row r="184" spans="1:26" ht="15.75" customHeight="1" x14ac:dyDescent="0.2">
      <c r="A184" s="153" t="s">
        <v>24</v>
      </c>
      <c r="B184" s="147">
        <v>44124</v>
      </c>
      <c r="C184" s="114">
        <f t="shared" si="13"/>
        <v>0.60416666666666652</v>
      </c>
      <c r="D184" s="114">
        <f t="shared" si="14"/>
        <v>0.61458333333333326</v>
      </c>
      <c r="E184" s="194">
        <v>0.66666666666666663</v>
      </c>
      <c r="F184" s="114" t="s">
        <v>27</v>
      </c>
      <c r="G184" s="193" t="s">
        <v>16</v>
      </c>
      <c r="H184" s="116" t="s">
        <v>28</v>
      </c>
      <c r="I184" s="193" t="s">
        <v>173</v>
      </c>
      <c r="J184" s="149" t="s">
        <v>174</v>
      </c>
      <c r="K184" s="192">
        <v>5.2083333333333336E-2</v>
      </c>
      <c r="L184" s="116"/>
      <c r="M184" s="116" t="s">
        <v>31</v>
      </c>
      <c r="N184" s="116" t="s">
        <v>21</v>
      </c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.75" customHeight="1" x14ac:dyDescent="0.2">
      <c r="A185" s="153" t="s">
        <v>38</v>
      </c>
      <c r="B185" s="147">
        <v>44125</v>
      </c>
      <c r="C185" s="114">
        <f t="shared" si="13"/>
        <v>0.4375</v>
      </c>
      <c r="D185" s="114">
        <f t="shared" si="14"/>
        <v>0.44791666666666669</v>
      </c>
      <c r="E185" s="194">
        <v>0.5</v>
      </c>
      <c r="F185" s="114" t="s">
        <v>15</v>
      </c>
      <c r="G185" s="193" t="s">
        <v>16</v>
      </c>
      <c r="H185" s="116" t="s">
        <v>17</v>
      </c>
      <c r="I185" s="193" t="s">
        <v>187</v>
      </c>
      <c r="J185" s="149" t="s">
        <v>188</v>
      </c>
      <c r="K185" s="192">
        <v>5.2083333333333336E-2</v>
      </c>
      <c r="L185" s="116"/>
      <c r="M185" s="116" t="s">
        <v>20</v>
      </c>
      <c r="N185" s="116" t="s">
        <v>21</v>
      </c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.75" customHeight="1" x14ac:dyDescent="0.2">
      <c r="A186" s="153" t="s">
        <v>24</v>
      </c>
      <c r="B186" s="147">
        <v>44110</v>
      </c>
      <c r="C186" s="114">
        <f t="shared" si="13"/>
        <v>0.57291666666666652</v>
      </c>
      <c r="D186" s="114">
        <f t="shared" si="14"/>
        <v>0.58333333333333326</v>
      </c>
      <c r="E186" s="194">
        <v>0.66666666666666663</v>
      </c>
      <c r="F186" s="114" t="s">
        <v>27</v>
      </c>
      <c r="G186" s="193" t="s">
        <v>16</v>
      </c>
      <c r="H186" s="116" t="s">
        <v>28</v>
      </c>
      <c r="I186" s="193" t="s">
        <v>32</v>
      </c>
      <c r="J186" s="149" t="s">
        <v>33</v>
      </c>
      <c r="K186" s="192">
        <v>8.3333333333333329E-2</v>
      </c>
      <c r="L186" s="116"/>
      <c r="M186" s="116" t="s">
        <v>31</v>
      </c>
      <c r="N186" s="207" t="s">
        <v>34</v>
      </c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.75" customHeight="1" x14ac:dyDescent="0.2">
      <c r="A187" s="120" t="s">
        <v>43</v>
      </c>
      <c r="B187" s="113">
        <v>44119</v>
      </c>
      <c r="C187" s="114">
        <f t="shared" si="13"/>
        <v>7.291666666666663E-2</v>
      </c>
      <c r="D187" s="114">
        <f t="shared" si="14"/>
        <v>8.3333333333333329E-2</v>
      </c>
      <c r="E187" s="194">
        <v>0.16666666666666666</v>
      </c>
      <c r="F187" s="114" t="s">
        <v>27</v>
      </c>
      <c r="G187" s="193" t="s">
        <v>16</v>
      </c>
      <c r="H187" s="116" t="s">
        <v>28</v>
      </c>
      <c r="I187" s="193" t="s">
        <v>120</v>
      </c>
      <c r="J187" s="149" t="s">
        <v>121</v>
      </c>
      <c r="K187" s="192">
        <v>8.3333333333333329E-2</v>
      </c>
      <c r="L187" s="116"/>
      <c r="M187" s="116" t="s">
        <v>31</v>
      </c>
      <c r="N187" s="207" t="s">
        <v>34</v>
      </c>
      <c r="O187" s="17"/>
      <c r="P187" s="17"/>
      <c r="Q187" s="76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.75" customHeight="1" x14ac:dyDescent="0.2">
      <c r="A188" s="153" t="s">
        <v>38</v>
      </c>
      <c r="B188" s="147">
        <v>44125</v>
      </c>
      <c r="C188" s="114">
        <f t="shared" si="13"/>
        <v>0.4375</v>
      </c>
      <c r="D188" s="114">
        <f t="shared" si="14"/>
        <v>0.44791666666666669</v>
      </c>
      <c r="E188" s="194">
        <v>0.5</v>
      </c>
      <c r="F188" s="114" t="s">
        <v>15</v>
      </c>
      <c r="G188" s="193" t="s">
        <v>16</v>
      </c>
      <c r="H188" s="116" t="s">
        <v>17</v>
      </c>
      <c r="I188" s="193" t="s">
        <v>189</v>
      </c>
      <c r="J188" s="149" t="s">
        <v>190</v>
      </c>
      <c r="K188" s="192">
        <v>5.2083333333333336E-2</v>
      </c>
      <c r="L188" s="116"/>
      <c r="M188" s="116" t="s">
        <v>20</v>
      </c>
      <c r="N188" s="116" t="s">
        <v>21</v>
      </c>
      <c r="O188" s="17"/>
      <c r="P188" s="17"/>
      <c r="Q188" s="76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.75" customHeight="1" x14ac:dyDescent="0.2">
      <c r="A189" s="153" t="s">
        <v>43</v>
      </c>
      <c r="B189" s="147">
        <v>44140</v>
      </c>
      <c r="C189" s="114">
        <f t="shared" si="13"/>
        <v>0.4375</v>
      </c>
      <c r="D189" s="114">
        <f t="shared" si="14"/>
        <v>0.44791666666666669</v>
      </c>
      <c r="E189" s="194">
        <v>0.5</v>
      </c>
      <c r="F189" s="114" t="s">
        <v>15</v>
      </c>
      <c r="G189" s="193" t="s">
        <v>16</v>
      </c>
      <c r="H189" s="116" t="s">
        <v>17</v>
      </c>
      <c r="I189" s="212" t="s">
        <v>330</v>
      </c>
      <c r="J189" s="149" t="s">
        <v>331</v>
      </c>
      <c r="K189" s="192">
        <v>5.2083333333333336E-2</v>
      </c>
      <c r="L189" s="116"/>
      <c r="M189" s="116" t="s">
        <v>20</v>
      </c>
      <c r="N189" s="116" t="s">
        <v>21</v>
      </c>
      <c r="O189" s="17"/>
      <c r="P189" s="17"/>
      <c r="Q189" s="17"/>
      <c r="R189" s="76"/>
      <c r="S189" s="76"/>
      <c r="T189" s="17"/>
      <c r="U189" s="17"/>
      <c r="V189" s="17"/>
      <c r="W189" s="17"/>
      <c r="X189" s="17"/>
      <c r="Y189" s="17"/>
      <c r="Z189" s="17"/>
    </row>
    <row r="190" spans="1:26" ht="15.75" customHeight="1" x14ac:dyDescent="0.2">
      <c r="A190" s="153" t="s">
        <v>43</v>
      </c>
      <c r="B190" s="147">
        <v>44140</v>
      </c>
      <c r="C190" s="114">
        <f t="shared" si="13"/>
        <v>0.44791666666666663</v>
      </c>
      <c r="D190" s="114">
        <f t="shared" si="14"/>
        <v>0.45833333333333331</v>
      </c>
      <c r="E190" s="114">
        <v>0.5</v>
      </c>
      <c r="F190" s="114" t="s">
        <v>15</v>
      </c>
      <c r="G190" s="193" t="s">
        <v>16</v>
      </c>
      <c r="H190" s="116" t="s">
        <v>17</v>
      </c>
      <c r="I190" s="193" t="s">
        <v>334</v>
      </c>
      <c r="J190" s="149" t="s">
        <v>335</v>
      </c>
      <c r="K190" s="192">
        <v>4.1666666666666664E-2</v>
      </c>
      <c r="L190" s="116"/>
      <c r="M190" s="116" t="s">
        <v>20</v>
      </c>
      <c r="N190" s="116" t="s">
        <v>21</v>
      </c>
      <c r="O190" s="17"/>
      <c r="P190" s="17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spans="1:26" ht="15.75" customHeight="1" x14ac:dyDescent="0.2">
      <c r="A191" s="112" t="s">
        <v>14</v>
      </c>
      <c r="B191" s="113">
        <v>44148</v>
      </c>
      <c r="C191" s="114">
        <f t="shared" si="13"/>
        <v>0.48958333333333331</v>
      </c>
      <c r="D191" s="114">
        <f t="shared" si="14"/>
        <v>0.5</v>
      </c>
      <c r="E191" s="189">
        <v>0.58333333333333337</v>
      </c>
      <c r="F191" s="116" t="s">
        <v>15</v>
      </c>
      <c r="G191" s="190" t="s">
        <v>46</v>
      </c>
      <c r="H191" s="116" t="s">
        <v>270</v>
      </c>
      <c r="I191" s="190" t="s">
        <v>393</v>
      </c>
      <c r="J191" s="118" t="s">
        <v>394</v>
      </c>
      <c r="K191" s="188">
        <v>8.3333333333333329E-2</v>
      </c>
      <c r="L191" s="116"/>
      <c r="M191" s="116" t="s">
        <v>20</v>
      </c>
      <c r="N191" s="120" t="s">
        <v>21</v>
      </c>
      <c r="O191" s="76"/>
      <c r="P191" s="76"/>
      <c r="Q191" s="76"/>
      <c r="R191" s="17"/>
      <c r="S191" s="17"/>
      <c r="T191" s="76"/>
      <c r="U191" s="76"/>
      <c r="V191" s="76"/>
      <c r="W191" s="76"/>
      <c r="X191" s="76"/>
      <c r="Y191" s="76"/>
      <c r="Z191" s="76"/>
    </row>
    <row r="192" spans="1:26" ht="15.75" customHeight="1" x14ac:dyDescent="0.2">
      <c r="A192" s="112" t="s">
        <v>74</v>
      </c>
      <c r="B192" s="113">
        <v>44158</v>
      </c>
      <c r="C192" s="114">
        <f t="shared" si="13"/>
        <v>0.48958333333333331</v>
      </c>
      <c r="D192" s="114">
        <f t="shared" si="14"/>
        <v>0.5</v>
      </c>
      <c r="E192" s="189">
        <v>0.55208333333333337</v>
      </c>
      <c r="F192" s="116" t="s">
        <v>15</v>
      </c>
      <c r="G192" s="190" t="s">
        <v>46</v>
      </c>
      <c r="H192" s="116" t="s">
        <v>270</v>
      </c>
      <c r="I192" s="190" t="s">
        <v>436</v>
      </c>
      <c r="J192" s="118" t="s">
        <v>437</v>
      </c>
      <c r="K192" s="188">
        <v>5.2083333333333336E-2</v>
      </c>
      <c r="L192" s="116"/>
      <c r="M192" s="116" t="s">
        <v>20</v>
      </c>
      <c r="N192" s="120" t="s">
        <v>21</v>
      </c>
      <c r="O192" s="76"/>
      <c r="P192" s="76"/>
      <c r="Q192" s="17"/>
      <c r="R192" s="76"/>
      <c r="S192" s="76"/>
      <c r="T192" s="17"/>
      <c r="U192" s="17"/>
      <c r="V192" s="17"/>
      <c r="W192" s="17"/>
      <c r="X192" s="17"/>
      <c r="Y192" s="17"/>
      <c r="Z192" s="17"/>
    </row>
    <row r="193" spans="1:26" ht="15.75" customHeight="1" x14ac:dyDescent="0.2">
      <c r="A193" s="147" t="s">
        <v>14</v>
      </c>
      <c r="B193" s="147">
        <v>44113</v>
      </c>
      <c r="C193" s="114">
        <f t="shared" si="13"/>
        <v>0.48958333333333331</v>
      </c>
      <c r="D193" s="114">
        <f t="shared" si="14"/>
        <v>0.5</v>
      </c>
      <c r="E193" s="195">
        <v>0.5625</v>
      </c>
      <c r="F193" s="114" t="s">
        <v>15</v>
      </c>
      <c r="G193" s="190" t="s">
        <v>46</v>
      </c>
      <c r="H193" s="116" t="s">
        <v>47</v>
      </c>
      <c r="I193" s="204" t="s">
        <v>68</v>
      </c>
      <c r="J193" s="162" t="s">
        <v>69</v>
      </c>
      <c r="K193" s="188">
        <v>6.25E-2</v>
      </c>
      <c r="L193" s="116"/>
      <c r="M193" s="116" t="s">
        <v>52</v>
      </c>
      <c r="N193" s="120" t="s">
        <v>21</v>
      </c>
      <c r="O193" s="17"/>
      <c r="P193" s="17"/>
      <c r="Q193" s="17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1:26" ht="15.75" customHeight="1" x14ac:dyDescent="0.2">
      <c r="A194" s="147" t="s">
        <v>24</v>
      </c>
      <c r="B194" s="147">
        <v>44117</v>
      </c>
      <c r="C194" s="114">
        <f t="shared" si="13"/>
        <v>0.48958333333333331</v>
      </c>
      <c r="D194" s="114">
        <f t="shared" si="14"/>
        <v>0.5</v>
      </c>
      <c r="E194" s="114">
        <v>0.5625</v>
      </c>
      <c r="F194" s="114" t="s">
        <v>15</v>
      </c>
      <c r="G194" s="190" t="s">
        <v>46</v>
      </c>
      <c r="H194" s="116" t="s">
        <v>47</v>
      </c>
      <c r="I194" s="190" t="s">
        <v>102</v>
      </c>
      <c r="J194" s="162" t="s">
        <v>103</v>
      </c>
      <c r="K194" s="188">
        <v>6.25E-2</v>
      </c>
      <c r="L194" s="116"/>
      <c r="M194" s="116" t="s">
        <v>52</v>
      </c>
      <c r="N194" s="120" t="s">
        <v>21</v>
      </c>
      <c r="O194" s="17"/>
      <c r="P194" s="17"/>
      <c r="Q194" s="76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.75" customHeight="1" x14ac:dyDescent="0.2">
      <c r="A195" s="147" t="s">
        <v>38</v>
      </c>
      <c r="B195" s="147">
        <v>44125</v>
      </c>
      <c r="C195" s="114">
        <f t="shared" si="13"/>
        <v>0.48958333333333331</v>
      </c>
      <c r="D195" s="114">
        <f t="shared" si="14"/>
        <v>0.5</v>
      </c>
      <c r="E195" s="114">
        <v>0.55555555555555558</v>
      </c>
      <c r="F195" s="116" t="s">
        <v>15</v>
      </c>
      <c r="G195" s="190" t="s">
        <v>46</v>
      </c>
      <c r="H195" s="116" t="s">
        <v>47</v>
      </c>
      <c r="I195" s="190" t="s">
        <v>191</v>
      </c>
      <c r="J195" s="162" t="s">
        <v>192</v>
      </c>
      <c r="K195" s="188">
        <v>5.5555555555555552E-2</v>
      </c>
      <c r="L195" s="116"/>
      <c r="M195" s="116" t="s">
        <v>52</v>
      </c>
      <c r="N195" s="120" t="s">
        <v>21</v>
      </c>
      <c r="O195" s="17"/>
      <c r="P195" s="17"/>
      <c r="Q195" s="76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.75" customHeight="1" x14ac:dyDescent="0.2">
      <c r="A196" s="147" t="s">
        <v>38</v>
      </c>
      <c r="B196" s="147">
        <v>44132</v>
      </c>
      <c r="C196" s="114">
        <f t="shared" si="13"/>
        <v>0.61458333333333326</v>
      </c>
      <c r="D196" s="114">
        <f t="shared" si="14"/>
        <v>0.625</v>
      </c>
      <c r="E196" s="114">
        <v>0.69791666666666663</v>
      </c>
      <c r="F196" s="114" t="s">
        <v>27</v>
      </c>
      <c r="G196" s="191" t="s">
        <v>46</v>
      </c>
      <c r="H196" s="116" t="s">
        <v>160</v>
      </c>
      <c r="I196" s="191" t="s">
        <v>255</v>
      </c>
      <c r="J196" s="162" t="s">
        <v>256</v>
      </c>
      <c r="K196" s="192">
        <v>7.2916666666666671E-2</v>
      </c>
      <c r="L196" s="116"/>
      <c r="M196" s="116" t="s">
        <v>52</v>
      </c>
      <c r="N196" s="120" t="s">
        <v>21</v>
      </c>
      <c r="O196" s="17"/>
      <c r="P196" s="17"/>
      <c r="Q196" s="17"/>
      <c r="R196" s="17"/>
      <c r="S196" s="17"/>
      <c r="T196" s="76"/>
      <c r="U196" s="76"/>
      <c r="V196" s="76"/>
      <c r="W196" s="76"/>
      <c r="X196" s="76"/>
      <c r="Y196" s="76"/>
      <c r="Z196" s="76"/>
    </row>
    <row r="197" spans="1:26" ht="15.75" customHeight="1" x14ac:dyDescent="0.2">
      <c r="A197" s="153" t="s">
        <v>24</v>
      </c>
      <c r="B197" s="147">
        <v>44138</v>
      </c>
      <c r="C197" s="114">
        <f t="shared" si="13"/>
        <v>0.61458333333333326</v>
      </c>
      <c r="D197" s="114">
        <f t="shared" si="14"/>
        <v>0.625</v>
      </c>
      <c r="E197" s="194">
        <v>0.69791666666666663</v>
      </c>
      <c r="F197" s="114" t="s">
        <v>27</v>
      </c>
      <c r="G197" s="191" t="s">
        <v>46</v>
      </c>
      <c r="H197" s="116" t="s">
        <v>160</v>
      </c>
      <c r="I197" s="203" t="s">
        <v>295</v>
      </c>
      <c r="J197" s="162" t="s">
        <v>296</v>
      </c>
      <c r="K197" s="192">
        <v>7.2916666666666671E-2</v>
      </c>
      <c r="L197" s="116"/>
      <c r="M197" s="116" t="s">
        <v>52</v>
      </c>
      <c r="N197" s="120" t="s">
        <v>21</v>
      </c>
      <c r="O197" s="17"/>
      <c r="P197" s="17"/>
      <c r="Q197" s="76"/>
      <c r="R197" s="76"/>
      <c r="S197" s="76"/>
      <c r="T197" s="17"/>
      <c r="U197" s="17"/>
      <c r="V197" s="17"/>
      <c r="W197" s="17"/>
      <c r="X197" s="17"/>
      <c r="Y197" s="17"/>
      <c r="Z197" s="17"/>
    </row>
    <row r="198" spans="1:26" ht="15.75" customHeight="1" x14ac:dyDescent="0.2">
      <c r="A198" s="112" t="s">
        <v>74</v>
      </c>
      <c r="B198" s="147">
        <v>44144</v>
      </c>
      <c r="C198" s="114">
        <f t="shared" si="13"/>
        <v>0.48958333333333331</v>
      </c>
      <c r="D198" s="114">
        <f t="shared" si="14"/>
        <v>0.5</v>
      </c>
      <c r="E198" s="194">
        <v>0.55555555555555558</v>
      </c>
      <c r="F198" s="114" t="s">
        <v>15</v>
      </c>
      <c r="G198" s="191" t="s">
        <v>46</v>
      </c>
      <c r="H198" s="116" t="s">
        <v>160</v>
      </c>
      <c r="I198" s="203" t="s">
        <v>364</v>
      </c>
      <c r="J198" s="162" t="s">
        <v>365</v>
      </c>
      <c r="K198" s="192">
        <v>5.5555555555555552E-2</v>
      </c>
      <c r="L198" s="116"/>
      <c r="M198" s="116" t="s">
        <v>52</v>
      </c>
      <c r="N198" s="120" t="s">
        <v>21</v>
      </c>
      <c r="O198" s="17"/>
      <c r="P198" s="17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spans="1:26" ht="15.75" customHeight="1" x14ac:dyDescent="0.2">
      <c r="A199" s="147" t="s">
        <v>24</v>
      </c>
      <c r="B199" s="147">
        <v>44117</v>
      </c>
      <c r="C199" s="114">
        <f t="shared" si="13"/>
        <v>0.48958333333333331</v>
      </c>
      <c r="D199" s="114">
        <f t="shared" si="14"/>
        <v>0.5</v>
      </c>
      <c r="E199" s="194">
        <v>0.5625</v>
      </c>
      <c r="F199" s="114" t="s">
        <v>15</v>
      </c>
      <c r="G199" s="191" t="s">
        <v>46</v>
      </c>
      <c r="H199" s="116" t="s">
        <v>47</v>
      </c>
      <c r="I199" s="203" t="s">
        <v>104</v>
      </c>
      <c r="J199" s="168" t="s">
        <v>105</v>
      </c>
      <c r="K199" s="192">
        <v>6.25E-2</v>
      </c>
      <c r="L199" s="116"/>
      <c r="M199" s="116" t="s">
        <v>20</v>
      </c>
      <c r="N199" s="120" t="s">
        <v>21</v>
      </c>
      <c r="O199" s="17"/>
      <c r="P199" s="17"/>
      <c r="Q199" s="76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.75" customHeight="1" x14ac:dyDescent="0.2">
      <c r="A200" s="112" t="s">
        <v>74</v>
      </c>
      <c r="B200" s="147">
        <v>44123</v>
      </c>
      <c r="C200" s="114">
        <f t="shared" si="13"/>
        <v>0.48958333333333331</v>
      </c>
      <c r="D200" s="114">
        <f t="shared" si="14"/>
        <v>0.5</v>
      </c>
      <c r="E200" s="195">
        <v>0.58333333333333337</v>
      </c>
      <c r="F200" s="114" t="s">
        <v>15</v>
      </c>
      <c r="G200" s="190" t="s">
        <v>46</v>
      </c>
      <c r="H200" s="116" t="s">
        <v>47</v>
      </c>
      <c r="I200" s="190" t="s">
        <v>154</v>
      </c>
      <c r="J200" s="168" t="s">
        <v>155</v>
      </c>
      <c r="K200" s="188">
        <v>8.3333333333333329E-2</v>
      </c>
      <c r="L200" s="116"/>
      <c r="M200" s="116" t="s">
        <v>20</v>
      </c>
      <c r="N200" s="120" t="s">
        <v>21</v>
      </c>
      <c r="O200" s="17"/>
      <c r="P200" s="17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spans="1:26" ht="15.75" customHeight="1" x14ac:dyDescent="0.2">
      <c r="A201" s="112" t="s">
        <v>14</v>
      </c>
      <c r="B201" s="147">
        <v>44127</v>
      </c>
      <c r="C201" s="114">
        <f t="shared" si="13"/>
        <v>0.48958333333333331</v>
      </c>
      <c r="D201" s="114">
        <f t="shared" si="14"/>
        <v>0.5</v>
      </c>
      <c r="E201" s="194">
        <v>0.5625</v>
      </c>
      <c r="F201" s="116" t="s">
        <v>15</v>
      </c>
      <c r="G201" s="191" t="s">
        <v>46</v>
      </c>
      <c r="H201" s="116" t="s">
        <v>160</v>
      </c>
      <c r="I201" s="191" t="s">
        <v>219</v>
      </c>
      <c r="J201" s="168" t="s">
        <v>220</v>
      </c>
      <c r="K201" s="192">
        <v>6.25E-2</v>
      </c>
      <c r="L201" s="116"/>
      <c r="M201" s="116" t="s">
        <v>20</v>
      </c>
      <c r="N201" s="120" t="s">
        <v>21</v>
      </c>
      <c r="O201" s="17"/>
      <c r="P201" s="17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1:26" ht="15.75" customHeight="1" x14ac:dyDescent="0.2">
      <c r="A202" s="112" t="s">
        <v>14</v>
      </c>
      <c r="B202" s="147">
        <v>44134</v>
      </c>
      <c r="C202" s="114">
        <f t="shared" si="13"/>
        <v>0.48958333333333331</v>
      </c>
      <c r="D202" s="114">
        <f t="shared" si="14"/>
        <v>0.5</v>
      </c>
      <c r="E202" s="194">
        <v>0.58333333333333337</v>
      </c>
      <c r="F202" s="116" t="s">
        <v>15</v>
      </c>
      <c r="G202" s="191" t="s">
        <v>46</v>
      </c>
      <c r="H202" s="116" t="s">
        <v>160</v>
      </c>
      <c r="I202" s="191" t="s">
        <v>266</v>
      </c>
      <c r="J202" s="168" t="s">
        <v>267</v>
      </c>
      <c r="K202" s="192">
        <v>8.3333333333333329E-2</v>
      </c>
      <c r="L202" s="116"/>
      <c r="M202" s="116" t="s">
        <v>20</v>
      </c>
      <c r="N202" s="120" t="s">
        <v>21</v>
      </c>
      <c r="O202" s="17"/>
      <c r="P202" s="17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spans="1:26" ht="15.75" customHeight="1" x14ac:dyDescent="0.2">
      <c r="A203" s="112" t="s">
        <v>14</v>
      </c>
      <c r="B203" s="113">
        <v>44141</v>
      </c>
      <c r="C203" s="114">
        <f t="shared" si="13"/>
        <v>0.48958333333333331</v>
      </c>
      <c r="D203" s="114">
        <f t="shared" si="14"/>
        <v>0.5</v>
      </c>
      <c r="E203" s="189">
        <v>0.58333333333333337</v>
      </c>
      <c r="F203" s="116" t="s">
        <v>15</v>
      </c>
      <c r="G203" s="190" t="s">
        <v>46</v>
      </c>
      <c r="H203" s="116" t="s">
        <v>270</v>
      </c>
      <c r="I203" s="190" t="s">
        <v>351</v>
      </c>
      <c r="J203" s="118" t="s">
        <v>461</v>
      </c>
      <c r="K203" s="188">
        <v>8.3333333333333329E-2</v>
      </c>
      <c r="L203" s="116"/>
      <c r="M203" s="116" t="s">
        <v>20</v>
      </c>
      <c r="N203" s="120" t="s">
        <v>21</v>
      </c>
      <c r="O203" s="76"/>
      <c r="P203" s="76"/>
      <c r="Q203" s="33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1:26" ht="15.75" customHeight="1" x14ac:dyDescent="0.2">
      <c r="A204" s="112" t="s">
        <v>24</v>
      </c>
      <c r="B204" s="113">
        <v>44145</v>
      </c>
      <c r="C204" s="114">
        <f t="shared" si="13"/>
        <v>0.48958333333333331</v>
      </c>
      <c r="D204" s="114">
        <f t="shared" si="14"/>
        <v>0.5</v>
      </c>
      <c r="E204" s="189">
        <v>0.58333333333333337</v>
      </c>
      <c r="F204" s="116" t="s">
        <v>15</v>
      </c>
      <c r="G204" s="190" t="s">
        <v>46</v>
      </c>
      <c r="H204" s="116" t="s">
        <v>270</v>
      </c>
      <c r="I204" s="190" t="s">
        <v>374</v>
      </c>
      <c r="J204" s="118" t="s">
        <v>462</v>
      </c>
      <c r="K204" s="188">
        <v>8.3333333333333329E-2</v>
      </c>
      <c r="L204" s="116"/>
      <c r="M204" s="116" t="s">
        <v>20</v>
      </c>
      <c r="N204" s="120" t="s">
        <v>21</v>
      </c>
      <c r="O204" s="76"/>
      <c r="P204" s="76"/>
      <c r="Q204" s="17"/>
      <c r="R204" s="76"/>
      <c r="S204" s="76"/>
      <c r="T204" s="76"/>
      <c r="U204" s="76"/>
      <c r="V204" s="76"/>
      <c r="W204" s="76"/>
      <c r="X204" s="76"/>
      <c r="Y204" s="76"/>
      <c r="Z204" s="76"/>
    </row>
    <row r="205" spans="1:26" ht="15.75" customHeight="1" x14ac:dyDescent="0.2">
      <c r="A205" s="112" t="s">
        <v>14</v>
      </c>
      <c r="B205" s="113">
        <v>44148</v>
      </c>
      <c r="C205" s="114">
        <f t="shared" si="13"/>
        <v>0.48958333333333331</v>
      </c>
      <c r="D205" s="114">
        <f t="shared" si="14"/>
        <v>0.5</v>
      </c>
      <c r="E205" s="189">
        <v>0.58333333333333337</v>
      </c>
      <c r="F205" s="116" t="s">
        <v>15</v>
      </c>
      <c r="G205" s="190" t="s">
        <v>46</v>
      </c>
      <c r="H205" s="116" t="s">
        <v>270</v>
      </c>
      <c r="I205" s="190" t="s">
        <v>395</v>
      </c>
      <c r="J205" s="118" t="s">
        <v>463</v>
      </c>
      <c r="K205" s="188">
        <v>8.3333333333333329E-2</v>
      </c>
      <c r="L205" s="116"/>
      <c r="M205" s="116" t="s">
        <v>20</v>
      </c>
      <c r="N205" s="120" t="s">
        <v>21</v>
      </c>
      <c r="O205" s="76"/>
      <c r="P205" s="76"/>
      <c r="Q205" s="17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1:26" ht="15.75" customHeight="1" x14ac:dyDescent="0.2">
      <c r="A206" s="153" t="s">
        <v>74</v>
      </c>
      <c r="B206" s="147">
        <v>44116</v>
      </c>
      <c r="C206" s="114">
        <f t="shared" si="13"/>
        <v>0.57291666666666652</v>
      </c>
      <c r="D206" s="114">
        <f t="shared" si="14"/>
        <v>0.58333333333333326</v>
      </c>
      <c r="E206" s="115">
        <v>0.66666666666666663</v>
      </c>
      <c r="F206" s="114" t="s">
        <v>27</v>
      </c>
      <c r="G206" s="193" t="s">
        <v>16</v>
      </c>
      <c r="H206" s="116" t="s">
        <v>17</v>
      </c>
      <c r="I206" s="193" t="s">
        <v>86</v>
      </c>
      <c r="J206" s="149" t="s">
        <v>87</v>
      </c>
      <c r="K206" s="192">
        <v>8.3333333333333329E-2</v>
      </c>
      <c r="L206" s="116"/>
      <c r="M206" s="116" t="s">
        <v>20</v>
      </c>
      <c r="N206" s="116" t="s">
        <v>21</v>
      </c>
      <c r="O206" s="17"/>
      <c r="P206" s="17"/>
      <c r="Q206" s="17"/>
      <c r="R206" s="17"/>
      <c r="S206" s="17"/>
      <c r="T206" s="23"/>
      <c r="U206" s="23"/>
      <c r="V206" s="23"/>
      <c r="W206" s="23"/>
      <c r="X206" s="23"/>
      <c r="Y206" s="23"/>
      <c r="Z206" s="23"/>
    </row>
    <row r="207" spans="1:26" ht="15.75" customHeight="1" x14ac:dyDescent="0.2">
      <c r="A207" s="153" t="s">
        <v>24</v>
      </c>
      <c r="B207" s="147">
        <v>44110</v>
      </c>
      <c r="C207" s="114">
        <f t="shared" si="13"/>
        <v>0.55208333333333326</v>
      </c>
      <c r="D207" s="114">
        <f t="shared" si="14"/>
        <v>0.5625</v>
      </c>
      <c r="E207" s="194">
        <v>0.66666666666666663</v>
      </c>
      <c r="F207" s="114" t="s">
        <v>27</v>
      </c>
      <c r="G207" s="193" t="s">
        <v>16</v>
      </c>
      <c r="H207" s="116" t="s">
        <v>28</v>
      </c>
      <c r="I207" s="193" t="s">
        <v>29</v>
      </c>
      <c r="J207" s="149" t="s">
        <v>30</v>
      </c>
      <c r="K207" s="192">
        <v>0.10416666666666667</v>
      </c>
      <c r="L207" s="116"/>
      <c r="M207" s="116" t="s">
        <v>31</v>
      </c>
      <c r="N207" s="116" t="s">
        <v>21</v>
      </c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.75" customHeight="1" x14ac:dyDescent="0.2">
      <c r="A208" s="153" t="s">
        <v>38</v>
      </c>
      <c r="B208" s="147">
        <v>44118</v>
      </c>
      <c r="C208" s="114">
        <f t="shared" si="13"/>
        <v>0.55208333333333326</v>
      </c>
      <c r="D208" s="114">
        <f t="shared" si="14"/>
        <v>0.5625</v>
      </c>
      <c r="E208" s="199">
        <v>0.66666666666666663</v>
      </c>
      <c r="F208" s="114" t="s">
        <v>27</v>
      </c>
      <c r="G208" s="193" t="s">
        <v>16</v>
      </c>
      <c r="H208" s="116" t="s">
        <v>17</v>
      </c>
      <c r="I208" s="193" t="s">
        <v>114</v>
      </c>
      <c r="J208" s="149" t="s">
        <v>115</v>
      </c>
      <c r="K208" s="192">
        <v>0.10416666666666667</v>
      </c>
      <c r="L208" s="116"/>
      <c r="M208" s="116" t="s">
        <v>20</v>
      </c>
      <c r="N208" s="116" t="s">
        <v>21</v>
      </c>
      <c r="O208" s="17"/>
      <c r="P208" s="17"/>
      <c r="Q208" s="23"/>
      <c r="R208" s="23"/>
      <c r="S208" s="23"/>
      <c r="T208" s="17"/>
      <c r="U208" s="17"/>
      <c r="V208" s="17"/>
      <c r="W208" s="17"/>
      <c r="X208" s="17"/>
      <c r="Y208" s="17"/>
      <c r="Z208" s="17"/>
    </row>
    <row r="209" spans="1:26" ht="15.75" customHeight="1" x14ac:dyDescent="0.2">
      <c r="A209" s="76"/>
      <c r="B209" s="76"/>
      <c r="C209" s="76"/>
      <c r="D209" s="76"/>
      <c r="E209" s="76"/>
      <c r="F209" s="76"/>
      <c r="G209" s="76"/>
      <c r="H209" s="216"/>
      <c r="I209" s="9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spans="1:26" ht="15.75" customHeight="1" x14ac:dyDescent="0.2">
      <c r="A210" s="76"/>
      <c r="B210" s="76"/>
      <c r="C210" s="76"/>
      <c r="D210" s="76"/>
      <c r="E210" s="76"/>
      <c r="F210" s="76"/>
      <c r="G210" s="76"/>
      <c r="H210" s="216"/>
      <c r="I210" s="9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1:26" ht="15.75" customHeight="1" x14ac:dyDescent="0.2">
      <c r="A211" s="111" t="s">
        <v>449</v>
      </c>
      <c r="B211" s="76"/>
      <c r="C211" s="76"/>
      <c r="D211" s="76"/>
      <c r="E211" s="76"/>
      <c r="F211" s="76"/>
      <c r="G211" s="76"/>
      <c r="H211" s="216"/>
      <c r="I211" s="9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spans="1:26" ht="15.75" customHeight="1" x14ac:dyDescent="0.2">
      <c r="A212" s="76" t="s">
        <v>450</v>
      </c>
      <c r="B212" s="76"/>
      <c r="C212" s="76"/>
      <c r="D212" s="76"/>
      <c r="E212" s="76"/>
      <c r="F212" s="76"/>
      <c r="G212" s="76"/>
      <c r="H212" s="216"/>
      <c r="I212" s="9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spans="1:26" ht="15.75" customHeight="1" x14ac:dyDescent="0.2">
      <c r="A213" s="76" t="s">
        <v>451</v>
      </c>
      <c r="B213" s="76"/>
      <c r="C213" s="76"/>
      <c r="D213" s="76"/>
      <c r="E213" s="76"/>
      <c r="F213" s="76"/>
      <c r="G213" s="76"/>
      <c r="H213" s="216"/>
      <c r="I213" s="9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spans="1:26" ht="15.75" customHeight="1" x14ac:dyDescent="0.2">
      <c r="A214" s="76" t="s">
        <v>452</v>
      </c>
      <c r="B214" s="76"/>
      <c r="C214" s="76"/>
      <c r="D214" s="76"/>
      <c r="E214" s="76"/>
      <c r="F214" s="76"/>
      <c r="G214" s="76"/>
      <c r="H214" s="216"/>
      <c r="I214" s="9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spans="1:26" ht="15.75" customHeight="1" x14ac:dyDescent="0.2">
      <c r="A215" s="76" t="s">
        <v>453</v>
      </c>
      <c r="B215" s="76"/>
      <c r="C215" s="76"/>
      <c r="D215" s="76"/>
      <c r="E215" s="76"/>
      <c r="F215" s="76"/>
      <c r="G215" s="76"/>
      <c r="H215" s="216"/>
      <c r="I215" s="9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 ht="15.75" customHeight="1" x14ac:dyDescent="0.2">
      <c r="A216" s="76" t="s">
        <v>454</v>
      </c>
      <c r="B216" s="76"/>
      <c r="C216" s="76"/>
      <c r="D216" s="76"/>
      <c r="E216" s="76"/>
      <c r="F216" s="76"/>
      <c r="G216" s="76"/>
      <c r="H216" s="216"/>
      <c r="I216" s="9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spans="1:26" ht="15.75" customHeight="1" x14ac:dyDescent="0.2">
      <c r="A217" s="76" t="s">
        <v>455</v>
      </c>
      <c r="B217" s="76"/>
      <c r="C217" s="76"/>
      <c r="D217" s="76"/>
      <c r="E217" s="76"/>
      <c r="F217" s="76"/>
      <c r="G217" s="76"/>
      <c r="H217" s="216"/>
      <c r="I217" s="9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 ht="15.75" customHeight="1" x14ac:dyDescent="0.2">
      <c r="A218" s="76"/>
      <c r="B218" s="76"/>
      <c r="C218" s="76"/>
      <c r="D218" s="76"/>
      <c r="E218" s="76"/>
      <c r="F218" s="76"/>
      <c r="G218" s="76"/>
      <c r="H218" s="216"/>
      <c r="I218" s="9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spans="1:26" ht="15.75" customHeight="1" x14ac:dyDescent="0.2">
      <c r="A219" s="76"/>
      <c r="B219" s="76"/>
      <c r="C219" s="76"/>
      <c r="D219" s="76"/>
      <c r="E219" s="76"/>
      <c r="F219" s="76"/>
      <c r="G219" s="76"/>
      <c r="H219" s="216"/>
      <c r="I219" s="9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spans="1:26" ht="15.75" customHeight="1" x14ac:dyDescent="0.2">
      <c r="A220" s="76"/>
      <c r="B220" s="76"/>
      <c r="C220" s="76"/>
      <c r="D220" s="76"/>
      <c r="E220" s="76"/>
      <c r="F220" s="76"/>
      <c r="G220" s="76"/>
      <c r="H220" s="216"/>
      <c r="I220" s="9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1:26" ht="15.75" customHeight="1" x14ac:dyDescent="0.2">
      <c r="A221" s="76"/>
      <c r="B221" s="76"/>
      <c r="C221" s="76"/>
      <c r="D221" s="76"/>
      <c r="E221" s="76"/>
      <c r="F221" s="76"/>
      <c r="G221" s="76"/>
      <c r="H221" s="216"/>
      <c r="I221" s="9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1:26" ht="15.75" customHeight="1" x14ac:dyDescent="0.2">
      <c r="A222" s="76"/>
      <c r="B222" s="76"/>
      <c r="C222" s="76"/>
      <c r="D222" s="76"/>
      <c r="E222" s="76"/>
      <c r="F222" s="76"/>
      <c r="G222" s="76"/>
      <c r="H222" s="216"/>
      <c r="I222" s="9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spans="1:26" ht="15.75" customHeight="1" x14ac:dyDescent="0.2">
      <c r="A223" s="76"/>
      <c r="B223" s="76"/>
      <c r="C223" s="76"/>
      <c r="D223" s="76"/>
      <c r="E223" s="76"/>
      <c r="F223" s="76"/>
      <c r="G223" s="76"/>
      <c r="H223" s="216"/>
      <c r="I223" s="9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spans="1:26" ht="15.75" customHeight="1" x14ac:dyDescent="0.2">
      <c r="A224" s="76"/>
      <c r="B224" s="76"/>
      <c r="C224" s="76"/>
      <c r="D224" s="76"/>
      <c r="E224" s="76"/>
      <c r="F224" s="76"/>
      <c r="G224" s="76"/>
      <c r="H224" s="216"/>
      <c r="I224" s="9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1:26" ht="15.75" customHeight="1" x14ac:dyDescent="0.2">
      <c r="A225" s="76"/>
      <c r="B225" s="76"/>
      <c r="C225" s="76"/>
      <c r="D225" s="76"/>
      <c r="E225" s="76"/>
      <c r="F225" s="76"/>
      <c r="G225" s="76"/>
      <c r="H225" s="216"/>
      <c r="I225" s="9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spans="1:26" ht="15.75" customHeight="1" x14ac:dyDescent="0.2">
      <c r="A226" s="76"/>
      <c r="B226" s="76"/>
      <c r="C226" s="76"/>
      <c r="D226" s="76"/>
      <c r="E226" s="76"/>
      <c r="F226" s="76"/>
      <c r="G226" s="76"/>
      <c r="H226" s="216"/>
      <c r="I226" s="9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1:26" ht="15.75" customHeight="1" x14ac:dyDescent="0.2">
      <c r="A227" s="76"/>
      <c r="B227" s="76"/>
      <c r="C227" s="76"/>
      <c r="D227" s="76"/>
      <c r="E227" s="76"/>
      <c r="F227" s="76"/>
      <c r="G227" s="76"/>
      <c r="H227" s="216"/>
      <c r="I227" s="9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spans="1:26" ht="15.75" customHeight="1" x14ac:dyDescent="0.2">
      <c r="A228" s="76"/>
      <c r="B228" s="76"/>
      <c r="C228" s="76"/>
      <c r="D228" s="76"/>
      <c r="E228" s="76"/>
      <c r="F228" s="76"/>
      <c r="G228" s="76"/>
      <c r="H228" s="216"/>
      <c r="I228" s="9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spans="1:26" ht="15.75" customHeight="1" x14ac:dyDescent="0.2">
      <c r="A229" s="76"/>
      <c r="B229" s="76"/>
      <c r="C229" s="76"/>
      <c r="D229" s="76"/>
      <c r="E229" s="76"/>
      <c r="F229" s="76"/>
      <c r="G229" s="76"/>
      <c r="H229" s="216"/>
      <c r="I229" s="9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spans="1:26" ht="15.75" customHeight="1" x14ac:dyDescent="0.2">
      <c r="A230" s="76"/>
      <c r="B230" s="76"/>
      <c r="C230" s="76"/>
      <c r="D230" s="76"/>
      <c r="E230" s="76"/>
      <c r="F230" s="76"/>
      <c r="G230" s="76"/>
      <c r="H230" s="216"/>
      <c r="I230" s="9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spans="1:26" ht="15.75" customHeight="1" x14ac:dyDescent="0.2">
      <c r="A231" s="76"/>
      <c r="B231" s="76"/>
      <c r="C231" s="76"/>
      <c r="D231" s="76"/>
      <c r="E231" s="76"/>
      <c r="F231" s="76"/>
      <c r="G231" s="76"/>
      <c r="H231" s="216"/>
      <c r="I231" s="9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spans="1:26" ht="15.75" customHeight="1" x14ac:dyDescent="0.2">
      <c r="A232" s="76"/>
      <c r="B232" s="76"/>
      <c r="C232" s="76"/>
      <c r="D232" s="76"/>
      <c r="E232" s="76"/>
      <c r="F232" s="76"/>
      <c r="G232" s="76"/>
      <c r="H232" s="216"/>
      <c r="I232" s="9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spans="1:26" ht="15.75" customHeight="1" x14ac:dyDescent="0.2">
      <c r="A233" s="76"/>
      <c r="B233" s="76"/>
      <c r="C233" s="76"/>
      <c r="D233" s="76"/>
      <c r="E233" s="76"/>
      <c r="F233" s="76"/>
      <c r="G233" s="76"/>
      <c r="H233" s="216"/>
      <c r="I233" s="9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spans="1:26" ht="15.75" customHeight="1" x14ac:dyDescent="0.2">
      <c r="A234" s="76"/>
      <c r="B234" s="76"/>
      <c r="C234" s="76"/>
      <c r="D234" s="76"/>
      <c r="E234" s="76"/>
      <c r="F234" s="76"/>
      <c r="G234" s="76"/>
      <c r="H234" s="216"/>
      <c r="I234" s="9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spans="1:26" ht="15.75" customHeight="1" x14ac:dyDescent="0.2">
      <c r="A235" s="76"/>
      <c r="B235" s="76"/>
      <c r="C235" s="76"/>
      <c r="D235" s="76"/>
      <c r="E235" s="76"/>
      <c r="F235" s="76"/>
      <c r="G235" s="76"/>
      <c r="H235" s="216"/>
      <c r="I235" s="9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spans="1:26" ht="15.75" customHeight="1" x14ac:dyDescent="0.2">
      <c r="A236" s="76"/>
      <c r="B236" s="76"/>
      <c r="C236" s="76"/>
      <c r="D236" s="76"/>
      <c r="E236" s="76"/>
      <c r="F236" s="76"/>
      <c r="G236" s="76"/>
      <c r="H236" s="216"/>
      <c r="I236" s="9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spans="1:26" ht="15.75" customHeight="1" x14ac:dyDescent="0.2">
      <c r="A237" s="76"/>
      <c r="B237" s="76"/>
      <c r="C237" s="76"/>
      <c r="D237" s="76"/>
      <c r="E237" s="76"/>
      <c r="F237" s="76"/>
      <c r="G237" s="76"/>
      <c r="H237" s="216"/>
      <c r="I237" s="9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spans="1:26" ht="15.75" customHeight="1" x14ac:dyDescent="0.2">
      <c r="A238" s="76"/>
      <c r="B238" s="76"/>
      <c r="C238" s="76"/>
      <c r="D238" s="76"/>
      <c r="E238" s="76"/>
      <c r="F238" s="76"/>
      <c r="G238" s="76"/>
      <c r="H238" s="216"/>
      <c r="I238" s="9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spans="1:26" ht="15.75" customHeight="1" x14ac:dyDescent="0.2">
      <c r="A239" s="76"/>
      <c r="B239" s="76"/>
      <c r="C239" s="76"/>
      <c r="D239" s="76"/>
      <c r="E239" s="76"/>
      <c r="F239" s="76"/>
      <c r="G239" s="76"/>
      <c r="H239" s="216"/>
      <c r="I239" s="9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spans="1:26" ht="15.75" customHeight="1" x14ac:dyDescent="0.2">
      <c r="A240" s="76"/>
      <c r="B240" s="76"/>
      <c r="C240" s="76"/>
      <c r="D240" s="76"/>
      <c r="E240" s="76"/>
      <c r="F240" s="76"/>
      <c r="G240" s="76"/>
      <c r="H240" s="216"/>
      <c r="I240" s="9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spans="1:26" ht="15.75" customHeight="1" x14ac:dyDescent="0.2">
      <c r="A241" s="76"/>
      <c r="B241" s="76"/>
      <c r="C241" s="76"/>
      <c r="D241" s="76"/>
      <c r="E241" s="76"/>
      <c r="F241" s="76"/>
      <c r="G241" s="76"/>
      <c r="H241" s="216"/>
      <c r="I241" s="9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spans="1:26" ht="15.75" customHeight="1" x14ac:dyDescent="0.2">
      <c r="A242" s="76"/>
      <c r="B242" s="76"/>
      <c r="C242" s="76"/>
      <c r="D242" s="76"/>
      <c r="E242" s="76"/>
      <c r="F242" s="76"/>
      <c r="G242" s="76"/>
      <c r="H242" s="216"/>
      <c r="I242" s="9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spans="1:26" ht="15.75" customHeight="1" x14ac:dyDescent="0.2">
      <c r="A243" s="76"/>
      <c r="B243" s="76"/>
      <c r="C243" s="76"/>
      <c r="D243" s="76"/>
      <c r="E243" s="76"/>
      <c r="F243" s="76"/>
      <c r="G243" s="76"/>
      <c r="H243" s="216"/>
      <c r="I243" s="9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spans="1:26" ht="15.75" customHeight="1" x14ac:dyDescent="0.2">
      <c r="A244" s="76"/>
      <c r="B244" s="76"/>
      <c r="C244" s="76"/>
      <c r="D244" s="76"/>
      <c r="E244" s="76"/>
      <c r="F244" s="76"/>
      <c r="G244" s="76"/>
      <c r="H244" s="216"/>
      <c r="I244" s="9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spans="1:26" ht="15.75" customHeight="1" x14ac:dyDescent="0.2">
      <c r="A245" s="76"/>
      <c r="B245" s="76"/>
      <c r="C245" s="76"/>
      <c r="D245" s="76"/>
      <c r="E245" s="76"/>
      <c r="F245" s="76"/>
      <c r="G245" s="76"/>
      <c r="H245" s="216"/>
      <c r="I245" s="9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spans="1:26" ht="15.75" customHeight="1" x14ac:dyDescent="0.2">
      <c r="A246" s="76"/>
      <c r="B246" s="76"/>
      <c r="C246" s="76"/>
      <c r="D246" s="76"/>
      <c r="E246" s="76"/>
      <c r="F246" s="76"/>
      <c r="G246" s="76"/>
      <c r="H246" s="216"/>
      <c r="I246" s="9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spans="1:26" ht="15.75" customHeight="1" x14ac:dyDescent="0.2">
      <c r="A247" s="76"/>
      <c r="B247" s="76"/>
      <c r="C247" s="76"/>
      <c r="D247" s="76"/>
      <c r="E247" s="76"/>
      <c r="F247" s="76"/>
      <c r="G247" s="76"/>
      <c r="H247" s="216"/>
      <c r="I247" s="9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spans="1:26" ht="15.75" customHeight="1" x14ac:dyDescent="0.2">
      <c r="A248" s="76"/>
      <c r="B248" s="76"/>
      <c r="C248" s="76"/>
      <c r="D248" s="76"/>
      <c r="E248" s="76"/>
      <c r="F248" s="76"/>
      <c r="G248" s="76"/>
      <c r="H248" s="216"/>
      <c r="I248" s="9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spans="1:26" ht="15.75" customHeight="1" x14ac:dyDescent="0.2">
      <c r="A249" s="76"/>
      <c r="B249" s="76"/>
      <c r="C249" s="76"/>
      <c r="D249" s="76"/>
      <c r="E249" s="76"/>
      <c r="F249" s="76"/>
      <c r="G249" s="76"/>
      <c r="H249" s="216"/>
      <c r="I249" s="9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spans="1:26" ht="15.75" customHeight="1" x14ac:dyDescent="0.2">
      <c r="A250" s="76"/>
      <c r="B250" s="76"/>
      <c r="C250" s="76"/>
      <c r="D250" s="76"/>
      <c r="E250" s="76"/>
      <c r="F250" s="76"/>
      <c r="G250" s="76"/>
      <c r="H250" s="216"/>
      <c r="I250" s="9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spans="1:26" ht="15.75" customHeight="1" x14ac:dyDescent="0.2">
      <c r="A251" s="76"/>
      <c r="B251" s="76"/>
      <c r="C251" s="76"/>
      <c r="D251" s="76"/>
      <c r="E251" s="76"/>
      <c r="F251" s="76"/>
      <c r="G251" s="76"/>
      <c r="H251" s="216"/>
      <c r="I251" s="9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spans="1:26" ht="15.75" customHeight="1" x14ac:dyDescent="0.2">
      <c r="A252" s="76"/>
      <c r="B252" s="76"/>
      <c r="C252" s="76"/>
      <c r="D252" s="76"/>
      <c r="E252" s="76"/>
      <c r="F252" s="76"/>
      <c r="G252" s="76"/>
      <c r="H252" s="216"/>
      <c r="I252" s="9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spans="1:26" ht="15.75" customHeight="1" x14ac:dyDescent="0.2">
      <c r="A253" s="76"/>
      <c r="B253" s="76"/>
      <c r="C253" s="76"/>
      <c r="D253" s="76"/>
      <c r="E253" s="76"/>
      <c r="F253" s="76"/>
      <c r="G253" s="76"/>
      <c r="H253" s="216"/>
      <c r="I253" s="9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spans="1:26" ht="15.75" customHeight="1" x14ac:dyDescent="0.2">
      <c r="A254" s="76"/>
      <c r="B254" s="76"/>
      <c r="C254" s="76"/>
      <c r="D254" s="76"/>
      <c r="E254" s="76"/>
      <c r="F254" s="76"/>
      <c r="G254" s="76"/>
      <c r="H254" s="216"/>
      <c r="I254" s="9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spans="1:26" ht="15.75" customHeight="1" x14ac:dyDescent="0.2">
      <c r="A255" s="76"/>
      <c r="B255" s="76"/>
      <c r="C255" s="76"/>
      <c r="D255" s="76"/>
      <c r="E255" s="76"/>
      <c r="F255" s="76"/>
      <c r="G255" s="76"/>
      <c r="H255" s="216"/>
      <c r="I255" s="9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spans="1:26" ht="15.75" customHeight="1" x14ac:dyDescent="0.2">
      <c r="A256" s="76"/>
      <c r="B256" s="76"/>
      <c r="C256" s="76"/>
      <c r="D256" s="76"/>
      <c r="E256" s="76"/>
      <c r="F256" s="76"/>
      <c r="G256" s="76"/>
      <c r="H256" s="216"/>
      <c r="I256" s="9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spans="1:26" ht="15.75" customHeight="1" x14ac:dyDescent="0.2">
      <c r="A257" s="76"/>
      <c r="B257" s="76"/>
      <c r="C257" s="76"/>
      <c r="D257" s="76"/>
      <c r="E257" s="76"/>
      <c r="F257" s="76"/>
      <c r="G257" s="76"/>
      <c r="H257" s="216"/>
      <c r="I257" s="9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spans="1:26" ht="15.75" customHeight="1" x14ac:dyDescent="0.2">
      <c r="A258" s="76"/>
      <c r="B258" s="76"/>
      <c r="C258" s="76"/>
      <c r="D258" s="76"/>
      <c r="E258" s="76"/>
      <c r="F258" s="76"/>
      <c r="G258" s="76"/>
      <c r="H258" s="216"/>
      <c r="I258" s="9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1:26" ht="15.75" customHeight="1" x14ac:dyDescent="0.2">
      <c r="A259" s="76"/>
      <c r="B259" s="76"/>
      <c r="C259" s="76"/>
      <c r="D259" s="76"/>
      <c r="E259" s="76"/>
      <c r="F259" s="76"/>
      <c r="G259" s="76"/>
      <c r="H259" s="216"/>
      <c r="I259" s="9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spans="1:26" ht="15.75" customHeight="1" x14ac:dyDescent="0.2">
      <c r="A260" s="76"/>
      <c r="B260" s="76"/>
      <c r="C260" s="76"/>
      <c r="D260" s="76"/>
      <c r="E260" s="76"/>
      <c r="F260" s="76"/>
      <c r="G260" s="76"/>
      <c r="H260" s="216"/>
      <c r="I260" s="9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spans="1:26" ht="15.75" customHeight="1" x14ac:dyDescent="0.2">
      <c r="A261" s="76"/>
      <c r="B261" s="76"/>
      <c r="C261" s="76"/>
      <c r="D261" s="76"/>
      <c r="E261" s="76"/>
      <c r="F261" s="76"/>
      <c r="G261" s="76"/>
      <c r="H261" s="216"/>
      <c r="I261" s="9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spans="1:26" ht="15.75" customHeight="1" x14ac:dyDescent="0.2">
      <c r="A262" s="76"/>
      <c r="B262" s="76"/>
      <c r="C262" s="76"/>
      <c r="D262" s="76"/>
      <c r="E262" s="76"/>
      <c r="F262" s="76"/>
      <c r="G262" s="76"/>
      <c r="H262" s="216"/>
      <c r="I262" s="9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1:26" ht="15.75" customHeight="1" x14ac:dyDescent="0.2">
      <c r="A263" s="76"/>
      <c r="B263" s="76"/>
      <c r="C263" s="76"/>
      <c r="D263" s="76"/>
      <c r="E263" s="76"/>
      <c r="F263" s="76"/>
      <c r="G263" s="76"/>
      <c r="H263" s="216"/>
      <c r="I263" s="9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spans="1:26" ht="15.75" customHeight="1" x14ac:dyDescent="0.2">
      <c r="A264" s="76"/>
      <c r="B264" s="76"/>
      <c r="C264" s="76"/>
      <c r="D264" s="76"/>
      <c r="E264" s="76"/>
      <c r="F264" s="76"/>
      <c r="G264" s="76"/>
      <c r="H264" s="216"/>
      <c r="I264" s="9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1:26" ht="15.75" customHeight="1" x14ac:dyDescent="0.2">
      <c r="A265" s="76"/>
      <c r="B265" s="76"/>
      <c r="C265" s="76"/>
      <c r="D265" s="76"/>
      <c r="E265" s="76"/>
      <c r="F265" s="76"/>
      <c r="G265" s="76"/>
      <c r="H265" s="216"/>
      <c r="I265" s="9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1:26" ht="15.75" customHeight="1" x14ac:dyDescent="0.2">
      <c r="A266" s="76"/>
      <c r="B266" s="76"/>
      <c r="C266" s="76"/>
      <c r="D266" s="76"/>
      <c r="E266" s="76"/>
      <c r="F266" s="76"/>
      <c r="G266" s="76"/>
      <c r="H266" s="216"/>
      <c r="I266" s="9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spans="1:26" ht="15.75" customHeight="1" x14ac:dyDescent="0.2">
      <c r="A267" s="76"/>
      <c r="B267" s="76"/>
      <c r="C267" s="76"/>
      <c r="D267" s="76"/>
      <c r="E267" s="76"/>
      <c r="F267" s="76"/>
      <c r="G267" s="76"/>
      <c r="H267" s="216"/>
      <c r="I267" s="9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spans="1:26" ht="15.75" customHeight="1" x14ac:dyDescent="0.2">
      <c r="A268" s="76"/>
      <c r="B268" s="76"/>
      <c r="C268" s="76"/>
      <c r="D268" s="76"/>
      <c r="E268" s="76"/>
      <c r="F268" s="76"/>
      <c r="G268" s="76"/>
      <c r="H268" s="216"/>
      <c r="I268" s="9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spans="1:26" ht="15.75" customHeight="1" x14ac:dyDescent="0.2">
      <c r="A269" s="76"/>
      <c r="B269" s="76"/>
      <c r="C269" s="76"/>
      <c r="D269" s="76"/>
      <c r="E269" s="76"/>
      <c r="F269" s="76"/>
      <c r="G269" s="76"/>
      <c r="H269" s="216"/>
      <c r="I269" s="9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spans="1:26" ht="15.75" customHeight="1" x14ac:dyDescent="0.2">
      <c r="A270" s="76"/>
      <c r="B270" s="76"/>
      <c r="C270" s="76"/>
      <c r="D270" s="76"/>
      <c r="E270" s="76"/>
      <c r="F270" s="76"/>
      <c r="G270" s="76"/>
      <c r="H270" s="216"/>
      <c r="I270" s="9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spans="1:26" ht="15.75" customHeight="1" x14ac:dyDescent="0.2">
      <c r="A271" s="76"/>
      <c r="B271" s="76"/>
      <c r="C271" s="76"/>
      <c r="D271" s="76"/>
      <c r="E271" s="76"/>
      <c r="F271" s="76"/>
      <c r="G271" s="76"/>
      <c r="H271" s="216"/>
      <c r="I271" s="9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spans="1:26" ht="15.75" customHeight="1" x14ac:dyDescent="0.2">
      <c r="A272" s="76"/>
      <c r="B272" s="76"/>
      <c r="C272" s="76"/>
      <c r="D272" s="76"/>
      <c r="E272" s="76"/>
      <c r="F272" s="76"/>
      <c r="G272" s="76"/>
      <c r="H272" s="216"/>
      <c r="I272" s="9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spans="1:26" ht="15.75" customHeight="1" x14ac:dyDescent="0.2">
      <c r="A273" s="76"/>
      <c r="B273" s="76"/>
      <c r="C273" s="76"/>
      <c r="D273" s="76"/>
      <c r="E273" s="76"/>
      <c r="F273" s="76"/>
      <c r="G273" s="76"/>
      <c r="H273" s="216"/>
      <c r="I273" s="9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spans="1:26" ht="15.75" customHeight="1" x14ac:dyDescent="0.2">
      <c r="A274" s="76"/>
      <c r="B274" s="76"/>
      <c r="C274" s="76"/>
      <c r="D274" s="76"/>
      <c r="E274" s="76"/>
      <c r="F274" s="76"/>
      <c r="G274" s="76"/>
      <c r="H274" s="216"/>
      <c r="I274" s="9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spans="1:26" ht="15.75" customHeight="1" x14ac:dyDescent="0.2">
      <c r="A275" s="76"/>
      <c r="B275" s="76"/>
      <c r="C275" s="76"/>
      <c r="D275" s="76"/>
      <c r="E275" s="76"/>
      <c r="F275" s="76"/>
      <c r="G275" s="76"/>
      <c r="H275" s="216"/>
      <c r="I275" s="9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spans="1:26" ht="15.75" customHeight="1" x14ac:dyDescent="0.2">
      <c r="A276" s="76"/>
      <c r="B276" s="76"/>
      <c r="C276" s="76"/>
      <c r="D276" s="76"/>
      <c r="E276" s="76"/>
      <c r="F276" s="76"/>
      <c r="G276" s="76"/>
      <c r="H276" s="216"/>
      <c r="I276" s="9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spans="1:26" ht="15.75" customHeight="1" x14ac:dyDescent="0.2">
      <c r="A277" s="76"/>
      <c r="B277" s="76"/>
      <c r="C277" s="76"/>
      <c r="D277" s="76"/>
      <c r="E277" s="76"/>
      <c r="F277" s="76"/>
      <c r="G277" s="76"/>
      <c r="H277" s="216"/>
      <c r="I277" s="9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spans="1:26" ht="15.75" customHeight="1" x14ac:dyDescent="0.2">
      <c r="A278" s="76"/>
      <c r="B278" s="76"/>
      <c r="C278" s="76"/>
      <c r="D278" s="76"/>
      <c r="E278" s="76"/>
      <c r="F278" s="76"/>
      <c r="G278" s="76"/>
      <c r="H278" s="216"/>
      <c r="I278" s="9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spans="1:26" ht="15.75" customHeight="1" x14ac:dyDescent="0.2">
      <c r="A279" s="76"/>
      <c r="B279" s="76"/>
      <c r="C279" s="76"/>
      <c r="D279" s="76"/>
      <c r="E279" s="76"/>
      <c r="F279" s="76"/>
      <c r="G279" s="76"/>
      <c r="H279" s="216"/>
      <c r="I279" s="9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spans="1:26" ht="15.75" customHeight="1" x14ac:dyDescent="0.2">
      <c r="A280" s="76"/>
      <c r="B280" s="76"/>
      <c r="C280" s="76"/>
      <c r="D280" s="76"/>
      <c r="E280" s="76"/>
      <c r="F280" s="76"/>
      <c r="G280" s="76"/>
      <c r="H280" s="216"/>
      <c r="I280" s="9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spans="1:26" ht="15.75" customHeight="1" x14ac:dyDescent="0.2">
      <c r="A281" s="76"/>
      <c r="B281" s="76"/>
      <c r="C281" s="76"/>
      <c r="D281" s="76"/>
      <c r="E281" s="76"/>
      <c r="F281" s="76"/>
      <c r="G281" s="76"/>
      <c r="H281" s="216"/>
      <c r="I281" s="9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spans="1:26" ht="15.75" customHeight="1" x14ac:dyDescent="0.2">
      <c r="A282" s="76"/>
      <c r="B282" s="76"/>
      <c r="C282" s="76"/>
      <c r="D282" s="76"/>
      <c r="E282" s="76"/>
      <c r="F282" s="76"/>
      <c r="G282" s="76"/>
      <c r="H282" s="216"/>
      <c r="I282" s="9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spans="1:26" ht="15.75" customHeight="1" x14ac:dyDescent="0.2">
      <c r="A283" s="76"/>
      <c r="B283" s="76"/>
      <c r="C283" s="76"/>
      <c r="D283" s="76"/>
      <c r="E283" s="76"/>
      <c r="F283" s="76"/>
      <c r="G283" s="76"/>
      <c r="H283" s="216"/>
      <c r="I283" s="9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spans="1:26" ht="15.75" customHeight="1" x14ac:dyDescent="0.2">
      <c r="A284" s="76"/>
      <c r="B284" s="76"/>
      <c r="C284" s="76"/>
      <c r="D284" s="76"/>
      <c r="E284" s="76"/>
      <c r="F284" s="76"/>
      <c r="G284" s="76"/>
      <c r="H284" s="216"/>
      <c r="I284" s="9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spans="1:26" ht="15.75" customHeight="1" x14ac:dyDescent="0.2">
      <c r="A285" s="76"/>
      <c r="B285" s="76"/>
      <c r="C285" s="76"/>
      <c r="D285" s="76"/>
      <c r="E285" s="76"/>
      <c r="F285" s="76"/>
      <c r="G285" s="76"/>
      <c r="H285" s="216"/>
      <c r="I285" s="9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spans="1:26" ht="15.75" customHeight="1" x14ac:dyDescent="0.2">
      <c r="A286" s="76"/>
      <c r="B286" s="76"/>
      <c r="C286" s="76"/>
      <c r="D286" s="76"/>
      <c r="E286" s="76"/>
      <c r="F286" s="76"/>
      <c r="G286" s="76"/>
      <c r="H286" s="216"/>
      <c r="I286" s="9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spans="1:26" ht="15.75" customHeight="1" x14ac:dyDescent="0.2">
      <c r="A287" s="76"/>
      <c r="B287" s="76"/>
      <c r="C287" s="76"/>
      <c r="D287" s="76"/>
      <c r="E287" s="76"/>
      <c r="F287" s="76"/>
      <c r="G287" s="76"/>
      <c r="H287" s="216"/>
      <c r="I287" s="9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 spans="1:26" ht="15.75" customHeight="1" x14ac:dyDescent="0.2">
      <c r="A288" s="76"/>
      <c r="B288" s="76"/>
      <c r="C288" s="76"/>
      <c r="D288" s="76"/>
      <c r="E288" s="76"/>
      <c r="F288" s="76"/>
      <c r="G288" s="76"/>
      <c r="H288" s="216"/>
      <c r="I288" s="9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 spans="1:26" ht="15.75" customHeight="1" x14ac:dyDescent="0.2">
      <c r="A289" s="76"/>
      <c r="B289" s="76"/>
      <c r="C289" s="76"/>
      <c r="D289" s="76"/>
      <c r="E289" s="76"/>
      <c r="F289" s="76"/>
      <c r="G289" s="76"/>
      <c r="H289" s="216"/>
      <c r="I289" s="9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 spans="1:26" ht="15.75" customHeight="1" x14ac:dyDescent="0.2">
      <c r="A290" s="76"/>
      <c r="B290" s="76"/>
      <c r="C290" s="76"/>
      <c r="D290" s="76"/>
      <c r="E290" s="76"/>
      <c r="F290" s="76"/>
      <c r="G290" s="76"/>
      <c r="H290" s="216"/>
      <c r="I290" s="9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 spans="1:26" ht="15.75" customHeight="1" x14ac:dyDescent="0.2">
      <c r="A291" s="76"/>
      <c r="B291" s="76"/>
      <c r="C291" s="76"/>
      <c r="D291" s="76"/>
      <c r="E291" s="76"/>
      <c r="F291" s="76"/>
      <c r="G291" s="76"/>
      <c r="H291" s="216"/>
      <c r="I291" s="9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spans="1:26" ht="15.75" customHeight="1" x14ac:dyDescent="0.2">
      <c r="A292" s="76"/>
      <c r="B292" s="76"/>
      <c r="C292" s="76"/>
      <c r="D292" s="76"/>
      <c r="E292" s="76"/>
      <c r="F292" s="76"/>
      <c r="G292" s="76"/>
      <c r="H292" s="216"/>
      <c r="I292" s="9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 spans="1:26" ht="15.75" customHeight="1" x14ac:dyDescent="0.2">
      <c r="A293" s="76"/>
      <c r="B293" s="76"/>
      <c r="C293" s="76"/>
      <c r="D293" s="76"/>
      <c r="E293" s="76"/>
      <c r="F293" s="76"/>
      <c r="G293" s="76"/>
      <c r="H293" s="216"/>
      <c r="I293" s="9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 spans="1:26" ht="15.75" customHeight="1" x14ac:dyDescent="0.2">
      <c r="A294" s="76"/>
      <c r="B294" s="76"/>
      <c r="C294" s="76"/>
      <c r="D294" s="76"/>
      <c r="E294" s="76"/>
      <c r="F294" s="76"/>
      <c r="G294" s="76"/>
      <c r="H294" s="216"/>
      <c r="I294" s="9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 spans="1:26" ht="15.75" customHeight="1" x14ac:dyDescent="0.2">
      <c r="A295" s="76"/>
      <c r="B295" s="76"/>
      <c r="C295" s="76"/>
      <c r="D295" s="76"/>
      <c r="E295" s="76"/>
      <c r="F295" s="76"/>
      <c r="G295" s="76"/>
      <c r="H295" s="216"/>
      <c r="I295" s="9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 spans="1:26" ht="15.75" customHeight="1" x14ac:dyDescent="0.2">
      <c r="A296" s="76"/>
      <c r="B296" s="76"/>
      <c r="C296" s="76"/>
      <c r="D296" s="76"/>
      <c r="E296" s="76"/>
      <c r="F296" s="76"/>
      <c r="G296" s="76"/>
      <c r="H296" s="216"/>
      <c r="I296" s="9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spans="1:26" ht="15.75" customHeight="1" x14ac:dyDescent="0.2">
      <c r="A297" s="76"/>
      <c r="B297" s="76"/>
      <c r="C297" s="76"/>
      <c r="D297" s="76"/>
      <c r="E297" s="76"/>
      <c r="F297" s="76"/>
      <c r="G297" s="76"/>
      <c r="H297" s="216"/>
      <c r="I297" s="9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 spans="1:26" ht="15.75" customHeight="1" x14ac:dyDescent="0.2">
      <c r="A298" s="76"/>
      <c r="B298" s="76"/>
      <c r="C298" s="76"/>
      <c r="D298" s="76"/>
      <c r="E298" s="76"/>
      <c r="F298" s="76"/>
      <c r="G298" s="76"/>
      <c r="H298" s="216"/>
      <c r="I298" s="9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 spans="1:26" ht="15.75" customHeight="1" x14ac:dyDescent="0.2">
      <c r="A299" s="76"/>
      <c r="B299" s="76"/>
      <c r="C299" s="76"/>
      <c r="D299" s="76"/>
      <c r="E299" s="76"/>
      <c r="F299" s="76"/>
      <c r="G299" s="76"/>
      <c r="H299" s="216"/>
      <c r="I299" s="9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 spans="1:26" ht="15.75" customHeight="1" x14ac:dyDescent="0.2">
      <c r="A300" s="76"/>
      <c r="B300" s="76"/>
      <c r="C300" s="76"/>
      <c r="D300" s="76"/>
      <c r="E300" s="76"/>
      <c r="F300" s="76"/>
      <c r="G300" s="76"/>
      <c r="H300" s="216"/>
      <c r="I300" s="9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 spans="1:26" ht="15.75" customHeight="1" x14ac:dyDescent="0.2">
      <c r="A301" s="76"/>
      <c r="B301" s="76"/>
      <c r="C301" s="76"/>
      <c r="D301" s="76"/>
      <c r="E301" s="76"/>
      <c r="F301" s="76"/>
      <c r="G301" s="76"/>
      <c r="H301" s="216"/>
      <c r="I301" s="9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 spans="1:26" ht="15.75" customHeight="1" x14ac:dyDescent="0.2">
      <c r="A302" s="76"/>
      <c r="B302" s="76"/>
      <c r="C302" s="76"/>
      <c r="D302" s="76"/>
      <c r="E302" s="76"/>
      <c r="F302" s="76"/>
      <c r="G302" s="76"/>
      <c r="H302" s="216"/>
      <c r="I302" s="9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spans="1:26" ht="15.75" customHeight="1" x14ac:dyDescent="0.2">
      <c r="A303" s="76"/>
      <c r="B303" s="76"/>
      <c r="C303" s="76"/>
      <c r="D303" s="76"/>
      <c r="E303" s="76"/>
      <c r="F303" s="76"/>
      <c r="G303" s="76"/>
      <c r="H303" s="216"/>
      <c r="I303" s="9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 spans="1:26" ht="15.75" customHeight="1" x14ac:dyDescent="0.2">
      <c r="A304" s="76"/>
      <c r="B304" s="76"/>
      <c r="C304" s="76"/>
      <c r="D304" s="76"/>
      <c r="E304" s="76"/>
      <c r="F304" s="76"/>
      <c r="G304" s="76"/>
      <c r="H304" s="216"/>
      <c r="I304" s="9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 spans="1:26" ht="15.75" customHeight="1" x14ac:dyDescent="0.2">
      <c r="A305" s="76"/>
      <c r="B305" s="76"/>
      <c r="C305" s="76"/>
      <c r="D305" s="76"/>
      <c r="E305" s="76"/>
      <c r="F305" s="76"/>
      <c r="G305" s="76"/>
      <c r="H305" s="216"/>
      <c r="I305" s="9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 spans="1:26" ht="15.75" customHeight="1" x14ac:dyDescent="0.2">
      <c r="A306" s="76"/>
      <c r="B306" s="76"/>
      <c r="C306" s="76"/>
      <c r="D306" s="76"/>
      <c r="E306" s="76"/>
      <c r="F306" s="76"/>
      <c r="G306" s="76"/>
      <c r="H306" s="216"/>
      <c r="I306" s="9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 spans="1:26" ht="15.75" customHeight="1" x14ac:dyDescent="0.2">
      <c r="A307" s="76"/>
      <c r="B307" s="76"/>
      <c r="C307" s="76"/>
      <c r="D307" s="76"/>
      <c r="E307" s="76"/>
      <c r="F307" s="76"/>
      <c r="G307" s="76"/>
      <c r="H307" s="216"/>
      <c r="I307" s="9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 spans="1:26" ht="15.75" customHeight="1" x14ac:dyDescent="0.2">
      <c r="A308" s="76"/>
      <c r="B308" s="76"/>
      <c r="C308" s="76"/>
      <c r="D308" s="76"/>
      <c r="E308" s="76"/>
      <c r="F308" s="76"/>
      <c r="G308" s="76"/>
      <c r="H308" s="216"/>
      <c r="I308" s="9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 spans="1:26" ht="15.75" customHeight="1" x14ac:dyDescent="0.2">
      <c r="A309" s="76"/>
      <c r="B309" s="76"/>
      <c r="C309" s="76"/>
      <c r="D309" s="76"/>
      <c r="E309" s="76"/>
      <c r="F309" s="76"/>
      <c r="G309" s="76"/>
      <c r="H309" s="216"/>
      <c r="I309" s="9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 spans="1:26" ht="15.75" customHeight="1" x14ac:dyDescent="0.2">
      <c r="A310" s="76"/>
      <c r="B310" s="76"/>
      <c r="C310" s="76"/>
      <c r="D310" s="76"/>
      <c r="E310" s="76"/>
      <c r="F310" s="76"/>
      <c r="G310" s="76"/>
      <c r="H310" s="216"/>
      <c r="I310" s="9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 spans="1:26" ht="15.75" customHeight="1" x14ac:dyDescent="0.2">
      <c r="A311" s="76"/>
      <c r="B311" s="76"/>
      <c r="C311" s="76"/>
      <c r="D311" s="76"/>
      <c r="E311" s="76"/>
      <c r="F311" s="76"/>
      <c r="G311" s="76"/>
      <c r="H311" s="216"/>
      <c r="I311" s="9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 spans="1:26" ht="15.75" customHeight="1" x14ac:dyDescent="0.2">
      <c r="A312" s="76"/>
      <c r="B312" s="76"/>
      <c r="C312" s="76"/>
      <c r="D312" s="76"/>
      <c r="E312" s="76"/>
      <c r="F312" s="76"/>
      <c r="G312" s="76"/>
      <c r="H312" s="216"/>
      <c r="I312" s="9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 spans="1:26" ht="15.75" customHeight="1" x14ac:dyDescent="0.2">
      <c r="A313" s="76"/>
      <c r="B313" s="76"/>
      <c r="C313" s="76"/>
      <c r="D313" s="76"/>
      <c r="E313" s="76"/>
      <c r="F313" s="76"/>
      <c r="G313" s="76"/>
      <c r="H313" s="216"/>
      <c r="I313" s="9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 spans="1:26" ht="15.75" customHeight="1" x14ac:dyDescent="0.2">
      <c r="A314" s="76"/>
      <c r="B314" s="76"/>
      <c r="C314" s="76"/>
      <c r="D314" s="76"/>
      <c r="E314" s="76"/>
      <c r="F314" s="76"/>
      <c r="G314" s="76"/>
      <c r="H314" s="216"/>
      <c r="I314" s="9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 spans="1:26" ht="15.75" customHeight="1" x14ac:dyDescent="0.2">
      <c r="A315" s="76"/>
      <c r="B315" s="76"/>
      <c r="C315" s="76"/>
      <c r="D315" s="76"/>
      <c r="E315" s="76"/>
      <c r="F315" s="76"/>
      <c r="G315" s="76"/>
      <c r="H315" s="216"/>
      <c r="I315" s="9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 spans="1:26" ht="15.75" customHeight="1" x14ac:dyDescent="0.2">
      <c r="A316" s="76"/>
      <c r="B316" s="76"/>
      <c r="C316" s="76"/>
      <c r="D316" s="76"/>
      <c r="E316" s="76"/>
      <c r="F316" s="76"/>
      <c r="G316" s="76"/>
      <c r="H316" s="216"/>
      <c r="I316" s="9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 spans="1:26" ht="15.75" customHeight="1" x14ac:dyDescent="0.2">
      <c r="A317" s="76"/>
      <c r="B317" s="76"/>
      <c r="C317" s="76"/>
      <c r="D317" s="76"/>
      <c r="E317" s="76"/>
      <c r="F317" s="76"/>
      <c r="G317" s="76"/>
      <c r="H317" s="216"/>
      <c r="I317" s="9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 spans="1:26" ht="15.75" customHeight="1" x14ac:dyDescent="0.2">
      <c r="A318" s="76"/>
      <c r="B318" s="76"/>
      <c r="C318" s="76"/>
      <c r="D318" s="76"/>
      <c r="E318" s="76"/>
      <c r="F318" s="76"/>
      <c r="G318" s="76"/>
      <c r="H318" s="216"/>
      <c r="I318" s="9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 spans="1:26" ht="15.75" customHeight="1" x14ac:dyDescent="0.2">
      <c r="A319" s="76"/>
      <c r="B319" s="76"/>
      <c r="C319" s="76"/>
      <c r="D319" s="76"/>
      <c r="E319" s="76"/>
      <c r="F319" s="76"/>
      <c r="G319" s="76"/>
      <c r="H319" s="216"/>
      <c r="I319" s="9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 spans="1:26" ht="15.75" customHeight="1" x14ac:dyDescent="0.2">
      <c r="A320" s="76"/>
      <c r="B320" s="76"/>
      <c r="C320" s="76"/>
      <c r="D320" s="76"/>
      <c r="E320" s="76"/>
      <c r="F320" s="76"/>
      <c r="G320" s="76"/>
      <c r="H320" s="216"/>
      <c r="I320" s="9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 spans="1:26" ht="15.75" customHeight="1" x14ac:dyDescent="0.2">
      <c r="A321" s="76"/>
      <c r="B321" s="76"/>
      <c r="C321" s="76"/>
      <c r="D321" s="76"/>
      <c r="E321" s="76"/>
      <c r="F321" s="76"/>
      <c r="G321" s="76"/>
      <c r="H321" s="216"/>
      <c r="I321" s="9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 spans="1:26" ht="15.75" customHeight="1" x14ac:dyDescent="0.2">
      <c r="A322" s="76"/>
      <c r="B322" s="76"/>
      <c r="C322" s="76"/>
      <c r="D322" s="76"/>
      <c r="E322" s="76"/>
      <c r="F322" s="76"/>
      <c r="G322" s="76"/>
      <c r="H322" s="216"/>
      <c r="I322" s="9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 spans="1:26" ht="15.75" customHeight="1" x14ac:dyDescent="0.2">
      <c r="A323" s="76"/>
      <c r="B323" s="76"/>
      <c r="C323" s="76"/>
      <c r="D323" s="76"/>
      <c r="E323" s="76"/>
      <c r="F323" s="76"/>
      <c r="G323" s="76"/>
      <c r="H323" s="216"/>
      <c r="I323" s="9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 spans="1:26" ht="15.75" customHeight="1" x14ac:dyDescent="0.2">
      <c r="A324" s="76"/>
      <c r="B324" s="76"/>
      <c r="C324" s="76"/>
      <c r="D324" s="76"/>
      <c r="E324" s="76"/>
      <c r="F324" s="76"/>
      <c r="G324" s="76"/>
      <c r="H324" s="216"/>
      <c r="I324" s="9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 spans="1:26" ht="15.75" customHeight="1" x14ac:dyDescent="0.2">
      <c r="A325" s="76"/>
      <c r="B325" s="76"/>
      <c r="C325" s="76"/>
      <c r="D325" s="76"/>
      <c r="E325" s="76"/>
      <c r="F325" s="76"/>
      <c r="G325" s="76"/>
      <c r="H325" s="216"/>
      <c r="I325" s="9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 spans="1:26" ht="15.75" customHeight="1" x14ac:dyDescent="0.2">
      <c r="A326" s="76"/>
      <c r="B326" s="76"/>
      <c r="C326" s="76"/>
      <c r="D326" s="76"/>
      <c r="E326" s="76"/>
      <c r="F326" s="76"/>
      <c r="G326" s="76"/>
      <c r="H326" s="216"/>
      <c r="I326" s="9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 spans="1:26" ht="15.75" customHeight="1" x14ac:dyDescent="0.2">
      <c r="A327" s="76"/>
      <c r="B327" s="76"/>
      <c r="C327" s="76"/>
      <c r="D327" s="76"/>
      <c r="E327" s="76"/>
      <c r="F327" s="76"/>
      <c r="G327" s="76"/>
      <c r="H327" s="216"/>
      <c r="I327" s="9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 spans="1:26" ht="15.75" customHeight="1" x14ac:dyDescent="0.2">
      <c r="A328" s="76"/>
      <c r="B328" s="76"/>
      <c r="C328" s="76"/>
      <c r="D328" s="76"/>
      <c r="E328" s="76"/>
      <c r="F328" s="76"/>
      <c r="G328" s="76"/>
      <c r="H328" s="216"/>
      <c r="I328" s="9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 spans="1:26" ht="15.75" customHeight="1" x14ac:dyDescent="0.2">
      <c r="A329" s="76"/>
      <c r="B329" s="76"/>
      <c r="C329" s="76"/>
      <c r="D329" s="76"/>
      <c r="E329" s="76"/>
      <c r="F329" s="76"/>
      <c r="G329" s="76"/>
      <c r="H329" s="216"/>
      <c r="I329" s="9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 spans="1:26" ht="15.75" customHeight="1" x14ac:dyDescent="0.2">
      <c r="A330" s="76"/>
      <c r="B330" s="76"/>
      <c r="C330" s="76"/>
      <c r="D330" s="76"/>
      <c r="E330" s="76"/>
      <c r="F330" s="76"/>
      <c r="G330" s="76"/>
      <c r="H330" s="216"/>
      <c r="I330" s="9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 spans="1:26" ht="15.75" customHeight="1" x14ac:dyDescent="0.2">
      <c r="A331" s="76"/>
      <c r="B331" s="76"/>
      <c r="C331" s="76"/>
      <c r="D331" s="76"/>
      <c r="E331" s="76"/>
      <c r="F331" s="76"/>
      <c r="G331" s="76"/>
      <c r="H331" s="216"/>
      <c r="I331" s="9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 spans="1:26" ht="15.75" customHeight="1" x14ac:dyDescent="0.2">
      <c r="A332" s="76"/>
      <c r="B332" s="76"/>
      <c r="C332" s="76"/>
      <c r="D332" s="76"/>
      <c r="E332" s="76"/>
      <c r="F332" s="76"/>
      <c r="G332" s="76"/>
      <c r="H332" s="216"/>
      <c r="I332" s="9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 spans="1:26" ht="15.75" customHeight="1" x14ac:dyDescent="0.2">
      <c r="A333" s="76"/>
      <c r="B333" s="76"/>
      <c r="C333" s="76"/>
      <c r="D333" s="76"/>
      <c r="E333" s="76"/>
      <c r="F333" s="76"/>
      <c r="G333" s="76"/>
      <c r="H333" s="216"/>
      <c r="I333" s="9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 spans="1:26" ht="15.75" customHeight="1" x14ac:dyDescent="0.2">
      <c r="A334" s="76"/>
      <c r="B334" s="76"/>
      <c r="C334" s="76"/>
      <c r="D334" s="76"/>
      <c r="E334" s="76"/>
      <c r="F334" s="76"/>
      <c r="G334" s="76"/>
      <c r="H334" s="216"/>
      <c r="I334" s="9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spans="1:26" ht="15.75" customHeight="1" x14ac:dyDescent="0.2">
      <c r="A335" s="76"/>
      <c r="B335" s="76"/>
      <c r="C335" s="76"/>
      <c r="D335" s="76"/>
      <c r="E335" s="76"/>
      <c r="F335" s="76"/>
      <c r="G335" s="76"/>
      <c r="H335" s="216"/>
      <c r="I335" s="9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spans="1:26" ht="15.75" customHeight="1" x14ac:dyDescent="0.2">
      <c r="A336" s="76"/>
      <c r="B336" s="76"/>
      <c r="C336" s="76"/>
      <c r="D336" s="76"/>
      <c r="E336" s="76"/>
      <c r="F336" s="76"/>
      <c r="G336" s="76"/>
      <c r="H336" s="216"/>
      <c r="I336" s="9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 spans="1:26" ht="15.75" customHeight="1" x14ac:dyDescent="0.2">
      <c r="A337" s="76"/>
      <c r="B337" s="76"/>
      <c r="C337" s="76"/>
      <c r="D337" s="76"/>
      <c r="E337" s="76"/>
      <c r="F337" s="76"/>
      <c r="G337" s="76"/>
      <c r="H337" s="216"/>
      <c r="I337" s="9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 spans="1:26" ht="15.75" customHeight="1" x14ac:dyDescent="0.2">
      <c r="A338" s="76"/>
      <c r="B338" s="76"/>
      <c r="C338" s="76"/>
      <c r="D338" s="76"/>
      <c r="E338" s="76"/>
      <c r="F338" s="76"/>
      <c r="G338" s="76"/>
      <c r="H338" s="216"/>
      <c r="I338" s="9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 spans="1:26" ht="15.75" customHeight="1" x14ac:dyDescent="0.2">
      <c r="A339" s="76"/>
      <c r="B339" s="76"/>
      <c r="C339" s="76"/>
      <c r="D339" s="76"/>
      <c r="E339" s="76"/>
      <c r="F339" s="76"/>
      <c r="G339" s="76"/>
      <c r="H339" s="216"/>
      <c r="I339" s="9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 spans="1:26" ht="15.75" customHeight="1" x14ac:dyDescent="0.2">
      <c r="A340" s="76"/>
      <c r="B340" s="76"/>
      <c r="C340" s="76"/>
      <c r="D340" s="76"/>
      <c r="E340" s="76"/>
      <c r="F340" s="76"/>
      <c r="G340" s="76"/>
      <c r="H340" s="216"/>
      <c r="I340" s="9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 spans="1:26" ht="15.75" customHeight="1" x14ac:dyDescent="0.2">
      <c r="A341" s="76"/>
      <c r="B341" s="76"/>
      <c r="C341" s="76"/>
      <c r="D341" s="76"/>
      <c r="E341" s="76"/>
      <c r="F341" s="76"/>
      <c r="G341" s="76"/>
      <c r="H341" s="216"/>
      <c r="I341" s="9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 spans="1:26" ht="15.75" customHeight="1" x14ac:dyDescent="0.2">
      <c r="A342" s="76"/>
      <c r="B342" s="76"/>
      <c r="C342" s="76"/>
      <c r="D342" s="76"/>
      <c r="E342" s="76"/>
      <c r="F342" s="76"/>
      <c r="G342" s="76"/>
      <c r="H342" s="216"/>
      <c r="I342" s="9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 spans="1:26" ht="15.75" customHeight="1" x14ac:dyDescent="0.2">
      <c r="A343" s="76"/>
      <c r="B343" s="76"/>
      <c r="C343" s="76"/>
      <c r="D343" s="76"/>
      <c r="E343" s="76"/>
      <c r="F343" s="76"/>
      <c r="G343" s="76"/>
      <c r="H343" s="216"/>
      <c r="I343" s="9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 spans="1:26" ht="15.75" customHeight="1" x14ac:dyDescent="0.2">
      <c r="A344" s="76"/>
      <c r="B344" s="76"/>
      <c r="C344" s="76"/>
      <c r="D344" s="76"/>
      <c r="E344" s="76"/>
      <c r="F344" s="76"/>
      <c r="G344" s="76"/>
      <c r="H344" s="216"/>
      <c r="I344" s="9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 spans="1:26" ht="15.75" customHeight="1" x14ac:dyDescent="0.2">
      <c r="A345" s="76"/>
      <c r="B345" s="76"/>
      <c r="C345" s="76"/>
      <c r="D345" s="76"/>
      <c r="E345" s="76"/>
      <c r="F345" s="76"/>
      <c r="G345" s="76"/>
      <c r="H345" s="216"/>
      <c r="I345" s="9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 spans="1:26" ht="15.75" customHeight="1" x14ac:dyDescent="0.2">
      <c r="A346" s="76"/>
      <c r="B346" s="76"/>
      <c r="C346" s="76"/>
      <c r="D346" s="76"/>
      <c r="E346" s="76"/>
      <c r="F346" s="76"/>
      <c r="G346" s="76"/>
      <c r="H346" s="216"/>
      <c r="I346" s="9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 spans="1:26" ht="15.75" customHeight="1" x14ac:dyDescent="0.2">
      <c r="A347" s="76"/>
      <c r="B347" s="76"/>
      <c r="C347" s="76"/>
      <c r="D347" s="76"/>
      <c r="E347" s="76"/>
      <c r="F347" s="76"/>
      <c r="G347" s="76"/>
      <c r="H347" s="216"/>
      <c r="I347" s="9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 spans="1:26" ht="15.75" customHeight="1" x14ac:dyDescent="0.2">
      <c r="A348" s="76"/>
      <c r="B348" s="76"/>
      <c r="C348" s="76"/>
      <c r="D348" s="76"/>
      <c r="E348" s="76"/>
      <c r="F348" s="76"/>
      <c r="G348" s="76"/>
      <c r="H348" s="216"/>
      <c r="I348" s="9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 spans="1:26" ht="15.75" customHeight="1" x14ac:dyDescent="0.2">
      <c r="A349" s="76"/>
      <c r="B349" s="76"/>
      <c r="C349" s="76"/>
      <c r="D349" s="76"/>
      <c r="E349" s="76"/>
      <c r="F349" s="76"/>
      <c r="G349" s="76"/>
      <c r="H349" s="216"/>
      <c r="I349" s="9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 spans="1:26" ht="15.75" customHeight="1" x14ac:dyDescent="0.2">
      <c r="A350" s="76"/>
      <c r="B350" s="76"/>
      <c r="C350" s="76"/>
      <c r="D350" s="76"/>
      <c r="E350" s="76"/>
      <c r="F350" s="76"/>
      <c r="G350" s="76"/>
      <c r="H350" s="216"/>
      <c r="I350" s="9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 spans="1:26" ht="15.75" customHeight="1" x14ac:dyDescent="0.2">
      <c r="A351" s="76"/>
      <c r="B351" s="76"/>
      <c r="C351" s="76"/>
      <c r="D351" s="76"/>
      <c r="E351" s="76"/>
      <c r="F351" s="76"/>
      <c r="G351" s="76"/>
      <c r="H351" s="216"/>
      <c r="I351" s="9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 spans="1:26" ht="15.75" customHeight="1" x14ac:dyDescent="0.2">
      <c r="A352" s="76"/>
      <c r="B352" s="76"/>
      <c r="C352" s="76"/>
      <c r="D352" s="76"/>
      <c r="E352" s="76"/>
      <c r="F352" s="76"/>
      <c r="G352" s="76"/>
      <c r="H352" s="216"/>
      <c r="I352" s="9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 spans="1:26" ht="15.75" customHeight="1" x14ac:dyDescent="0.2">
      <c r="A353" s="76"/>
      <c r="B353" s="76"/>
      <c r="C353" s="76"/>
      <c r="D353" s="76"/>
      <c r="E353" s="76"/>
      <c r="F353" s="76"/>
      <c r="G353" s="76"/>
      <c r="H353" s="216"/>
      <c r="I353" s="9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 spans="1:26" ht="15.75" customHeight="1" x14ac:dyDescent="0.2">
      <c r="A354" s="76"/>
      <c r="B354" s="76"/>
      <c r="C354" s="76"/>
      <c r="D354" s="76"/>
      <c r="E354" s="76"/>
      <c r="F354" s="76"/>
      <c r="G354" s="76"/>
      <c r="H354" s="216"/>
      <c r="I354" s="9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 spans="1:26" ht="15.75" customHeight="1" x14ac:dyDescent="0.2">
      <c r="A355" s="76"/>
      <c r="B355" s="76"/>
      <c r="C355" s="76"/>
      <c r="D355" s="76"/>
      <c r="E355" s="76"/>
      <c r="F355" s="76"/>
      <c r="G355" s="76"/>
      <c r="H355" s="216"/>
      <c r="I355" s="9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 spans="1:26" ht="15.75" customHeight="1" x14ac:dyDescent="0.2">
      <c r="A356" s="76"/>
      <c r="B356" s="76"/>
      <c r="C356" s="76"/>
      <c r="D356" s="76"/>
      <c r="E356" s="76"/>
      <c r="F356" s="76"/>
      <c r="G356" s="76"/>
      <c r="H356" s="216"/>
      <c r="I356" s="9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 spans="1:26" ht="15.75" customHeight="1" x14ac:dyDescent="0.2">
      <c r="A357" s="76"/>
      <c r="B357" s="76"/>
      <c r="C357" s="76"/>
      <c r="D357" s="76"/>
      <c r="E357" s="76"/>
      <c r="F357" s="76"/>
      <c r="G357" s="76"/>
      <c r="H357" s="216"/>
      <c r="I357" s="9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 spans="1:26" ht="15.75" customHeight="1" x14ac:dyDescent="0.2">
      <c r="A358" s="76"/>
      <c r="B358" s="76"/>
      <c r="C358" s="76"/>
      <c r="D358" s="76"/>
      <c r="E358" s="76"/>
      <c r="F358" s="76"/>
      <c r="G358" s="76"/>
      <c r="H358" s="216"/>
      <c r="I358" s="9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 spans="1:26" ht="15.75" customHeight="1" x14ac:dyDescent="0.2">
      <c r="A359" s="76"/>
      <c r="B359" s="76"/>
      <c r="C359" s="76"/>
      <c r="D359" s="76"/>
      <c r="E359" s="76"/>
      <c r="F359" s="76"/>
      <c r="G359" s="76"/>
      <c r="H359" s="216"/>
      <c r="I359" s="9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 spans="1:26" ht="15.75" customHeight="1" x14ac:dyDescent="0.2">
      <c r="A360" s="76"/>
      <c r="B360" s="76"/>
      <c r="C360" s="76"/>
      <c r="D360" s="76"/>
      <c r="E360" s="76"/>
      <c r="F360" s="76"/>
      <c r="G360" s="76"/>
      <c r="H360" s="216"/>
      <c r="I360" s="9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 spans="1:26" ht="15.75" customHeight="1" x14ac:dyDescent="0.2">
      <c r="A361" s="76"/>
      <c r="B361" s="76"/>
      <c r="C361" s="76"/>
      <c r="D361" s="76"/>
      <c r="E361" s="76"/>
      <c r="F361" s="76"/>
      <c r="G361" s="76"/>
      <c r="H361" s="216"/>
      <c r="I361" s="9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 spans="1:26" ht="15.75" customHeight="1" x14ac:dyDescent="0.2">
      <c r="A362" s="76"/>
      <c r="B362" s="76"/>
      <c r="C362" s="76"/>
      <c r="D362" s="76"/>
      <c r="E362" s="76"/>
      <c r="F362" s="76"/>
      <c r="G362" s="76"/>
      <c r="H362" s="216"/>
      <c r="I362" s="9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 spans="1:26" ht="15.75" customHeight="1" x14ac:dyDescent="0.2">
      <c r="A363" s="76"/>
      <c r="B363" s="76"/>
      <c r="C363" s="76"/>
      <c r="D363" s="76"/>
      <c r="E363" s="76"/>
      <c r="F363" s="76"/>
      <c r="G363" s="76"/>
      <c r="H363" s="216"/>
      <c r="I363" s="9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 spans="1:26" ht="15.75" customHeight="1" x14ac:dyDescent="0.2">
      <c r="A364" s="76"/>
      <c r="B364" s="76"/>
      <c r="C364" s="76"/>
      <c r="D364" s="76"/>
      <c r="E364" s="76"/>
      <c r="F364" s="76"/>
      <c r="G364" s="76"/>
      <c r="H364" s="216"/>
      <c r="I364" s="9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 spans="1:26" ht="15.75" customHeight="1" x14ac:dyDescent="0.2">
      <c r="A365" s="76"/>
      <c r="B365" s="76"/>
      <c r="C365" s="76"/>
      <c r="D365" s="76"/>
      <c r="E365" s="76"/>
      <c r="F365" s="76"/>
      <c r="G365" s="76"/>
      <c r="H365" s="216"/>
      <c r="I365" s="9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 spans="1:26" ht="15.75" customHeight="1" x14ac:dyDescent="0.2">
      <c r="A366" s="76"/>
      <c r="B366" s="76"/>
      <c r="C366" s="76"/>
      <c r="D366" s="76"/>
      <c r="E366" s="76"/>
      <c r="F366" s="76"/>
      <c r="G366" s="76"/>
      <c r="H366" s="216"/>
      <c r="I366" s="9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 spans="1:26" ht="15.75" customHeight="1" x14ac:dyDescent="0.2">
      <c r="A367" s="76"/>
      <c r="B367" s="76"/>
      <c r="C367" s="76"/>
      <c r="D367" s="76"/>
      <c r="E367" s="76"/>
      <c r="F367" s="76"/>
      <c r="G367" s="76"/>
      <c r="H367" s="216"/>
      <c r="I367" s="9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 spans="1:26" ht="15.75" customHeight="1" x14ac:dyDescent="0.2">
      <c r="A368" s="76"/>
      <c r="B368" s="76"/>
      <c r="C368" s="76"/>
      <c r="D368" s="76"/>
      <c r="E368" s="76"/>
      <c r="F368" s="76"/>
      <c r="G368" s="76"/>
      <c r="H368" s="216"/>
      <c r="I368" s="9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 spans="1:26" ht="15.75" customHeight="1" x14ac:dyDescent="0.2">
      <c r="A369" s="76"/>
      <c r="B369" s="76"/>
      <c r="C369" s="76"/>
      <c r="D369" s="76"/>
      <c r="E369" s="76"/>
      <c r="F369" s="76"/>
      <c r="G369" s="76"/>
      <c r="H369" s="216"/>
      <c r="I369" s="9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 spans="1:26" ht="15.75" customHeight="1" x14ac:dyDescent="0.2">
      <c r="A370" s="76"/>
      <c r="B370" s="76"/>
      <c r="C370" s="76"/>
      <c r="D370" s="76"/>
      <c r="E370" s="76"/>
      <c r="F370" s="76"/>
      <c r="G370" s="76"/>
      <c r="H370" s="216"/>
      <c r="I370" s="9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 spans="1:26" ht="15.75" customHeight="1" x14ac:dyDescent="0.2">
      <c r="A371" s="76"/>
      <c r="B371" s="76"/>
      <c r="C371" s="76"/>
      <c r="D371" s="76"/>
      <c r="E371" s="76"/>
      <c r="F371" s="76"/>
      <c r="G371" s="76"/>
      <c r="H371" s="216"/>
      <c r="I371" s="9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 spans="1:26" ht="15.75" customHeight="1" x14ac:dyDescent="0.2">
      <c r="A372" s="76"/>
      <c r="B372" s="76"/>
      <c r="C372" s="76"/>
      <c r="D372" s="76"/>
      <c r="E372" s="76"/>
      <c r="F372" s="76"/>
      <c r="G372" s="76"/>
      <c r="H372" s="216"/>
      <c r="I372" s="9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 spans="1:26" ht="15.75" customHeight="1" x14ac:dyDescent="0.2">
      <c r="A373" s="76"/>
      <c r="B373" s="76"/>
      <c r="C373" s="76"/>
      <c r="D373" s="76"/>
      <c r="E373" s="76"/>
      <c r="F373" s="76"/>
      <c r="G373" s="76"/>
      <c r="H373" s="216"/>
      <c r="I373" s="9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 spans="1:26" ht="15.75" customHeight="1" x14ac:dyDescent="0.2">
      <c r="A374" s="76"/>
      <c r="B374" s="76"/>
      <c r="C374" s="76"/>
      <c r="D374" s="76"/>
      <c r="E374" s="76"/>
      <c r="F374" s="76"/>
      <c r="G374" s="76"/>
      <c r="H374" s="216"/>
      <c r="I374" s="9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 spans="1:26" ht="15.75" customHeight="1" x14ac:dyDescent="0.2">
      <c r="A375" s="76"/>
      <c r="B375" s="76"/>
      <c r="C375" s="76"/>
      <c r="D375" s="76"/>
      <c r="E375" s="76"/>
      <c r="F375" s="76"/>
      <c r="G375" s="76"/>
      <c r="H375" s="216"/>
      <c r="I375" s="9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 spans="1:26" ht="15.75" customHeight="1" x14ac:dyDescent="0.2">
      <c r="A376" s="76"/>
      <c r="B376" s="76"/>
      <c r="C376" s="76"/>
      <c r="D376" s="76"/>
      <c r="E376" s="76"/>
      <c r="F376" s="76"/>
      <c r="G376" s="76"/>
      <c r="H376" s="216"/>
      <c r="I376" s="9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 spans="1:26" ht="15.75" customHeight="1" x14ac:dyDescent="0.2">
      <c r="A377" s="76"/>
      <c r="B377" s="76"/>
      <c r="C377" s="76"/>
      <c r="D377" s="76"/>
      <c r="E377" s="76"/>
      <c r="F377" s="76"/>
      <c r="G377" s="76"/>
      <c r="H377" s="216"/>
      <c r="I377" s="9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 spans="1:26" ht="15.75" customHeight="1" x14ac:dyDescent="0.2">
      <c r="A378" s="76"/>
      <c r="B378" s="76"/>
      <c r="C378" s="76"/>
      <c r="D378" s="76"/>
      <c r="E378" s="76"/>
      <c r="F378" s="76"/>
      <c r="G378" s="76"/>
      <c r="H378" s="216"/>
      <c r="I378" s="9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 spans="1:26" ht="15.75" customHeight="1" x14ac:dyDescent="0.2">
      <c r="A379" s="76"/>
      <c r="B379" s="76"/>
      <c r="C379" s="76"/>
      <c r="D379" s="76"/>
      <c r="E379" s="76"/>
      <c r="F379" s="76"/>
      <c r="G379" s="76"/>
      <c r="H379" s="216"/>
      <c r="I379" s="9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 spans="1:26" ht="15.75" customHeight="1" x14ac:dyDescent="0.2">
      <c r="A380" s="76"/>
      <c r="B380" s="76"/>
      <c r="C380" s="76"/>
      <c r="D380" s="76"/>
      <c r="E380" s="76"/>
      <c r="F380" s="76"/>
      <c r="G380" s="76"/>
      <c r="H380" s="216"/>
      <c r="I380" s="9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 spans="1:26" ht="15.75" customHeight="1" x14ac:dyDescent="0.2">
      <c r="A381" s="76"/>
      <c r="B381" s="76"/>
      <c r="C381" s="76"/>
      <c r="D381" s="76"/>
      <c r="E381" s="76"/>
      <c r="F381" s="76"/>
      <c r="G381" s="76"/>
      <c r="H381" s="216"/>
      <c r="I381" s="9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 spans="1:26" ht="15.75" customHeight="1" x14ac:dyDescent="0.2">
      <c r="A382" s="76"/>
      <c r="B382" s="76"/>
      <c r="C382" s="76"/>
      <c r="D382" s="76"/>
      <c r="E382" s="76"/>
      <c r="F382" s="76"/>
      <c r="G382" s="76"/>
      <c r="H382" s="216"/>
      <c r="I382" s="9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 spans="1:26" ht="15.75" customHeight="1" x14ac:dyDescent="0.2">
      <c r="A383" s="76"/>
      <c r="B383" s="76"/>
      <c r="C383" s="76"/>
      <c r="D383" s="76"/>
      <c r="E383" s="76"/>
      <c r="F383" s="76"/>
      <c r="G383" s="76"/>
      <c r="H383" s="216"/>
      <c r="I383" s="9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 spans="1:26" ht="15.75" customHeight="1" x14ac:dyDescent="0.2">
      <c r="A384" s="76"/>
      <c r="B384" s="76"/>
      <c r="C384" s="76"/>
      <c r="D384" s="76"/>
      <c r="E384" s="76"/>
      <c r="F384" s="76"/>
      <c r="G384" s="76"/>
      <c r="H384" s="216"/>
      <c r="I384" s="9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 spans="1:26" ht="15.75" customHeight="1" x14ac:dyDescent="0.2">
      <c r="A385" s="76"/>
      <c r="B385" s="76"/>
      <c r="C385" s="76"/>
      <c r="D385" s="76"/>
      <c r="E385" s="76"/>
      <c r="F385" s="76"/>
      <c r="G385" s="76"/>
      <c r="H385" s="216"/>
      <c r="I385" s="9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 spans="1:26" ht="15.75" customHeight="1" x14ac:dyDescent="0.2">
      <c r="A386" s="76"/>
      <c r="B386" s="76"/>
      <c r="C386" s="76"/>
      <c r="D386" s="76"/>
      <c r="E386" s="76"/>
      <c r="F386" s="76"/>
      <c r="G386" s="76"/>
      <c r="H386" s="216"/>
      <c r="I386" s="9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 spans="1:26" ht="15.75" customHeight="1" x14ac:dyDescent="0.2">
      <c r="A387" s="76"/>
      <c r="B387" s="76"/>
      <c r="C387" s="76"/>
      <c r="D387" s="76"/>
      <c r="E387" s="76"/>
      <c r="F387" s="76"/>
      <c r="G387" s="76"/>
      <c r="H387" s="216"/>
      <c r="I387" s="9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 spans="1:26" ht="15.75" customHeight="1" x14ac:dyDescent="0.2">
      <c r="A388" s="76"/>
      <c r="B388" s="76"/>
      <c r="C388" s="76"/>
      <c r="D388" s="76"/>
      <c r="E388" s="76"/>
      <c r="F388" s="76"/>
      <c r="G388" s="76"/>
      <c r="H388" s="216"/>
      <c r="I388" s="9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 spans="1:26" ht="15.75" customHeight="1" x14ac:dyDescent="0.2">
      <c r="A389" s="76"/>
      <c r="B389" s="76"/>
      <c r="C389" s="76"/>
      <c r="D389" s="76"/>
      <c r="E389" s="76"/>
      <c r="F389" s="76"/>
      <c r="G389" s="76"/>
      <c r="H389" s="216"/>
      <c r="I389" s="9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 spans="1:26" ht="15.75" customHeight="1" x14ac:dyDescent="0.2">
      <c r="A390" s="76"/>
      <c r="B390" s="76"/>
      <c r="C390" s="76"/>
      <c r="D390" s="76"/>
      <c r="E390" s="76"/>
      <c r="F390" s="76"/>
      <c r="G390" s="76"/>
      <c r="H390" s="216"/>
      <c r="I390" s="9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 spans="1:26" ht="15.75" customHeight="1" x14ac:dyDescent="0.2">
      <c r="A391" s="76"/>
      <c r="B391" s="76"/>
      <c r="C391" s="76"/>
      <c r="D391" s="76"/>
      <c r="E391" s="76"/>
      <c r="F391" s="76"/>
      <c r="G391" s="76"/>
      <c r="H391" s="216"/>
      <c r="I391" s="9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spans="1:26" ht="15.75" customHeight="1" x14ac:dyDescent="0.2">
      <c r="A392" s="76"/>
      <c r="B392" s="76"/>
      <c r="C392" s="76"/>
      <c r="D392" s="76"/>
      <c r="E392" s="76"/>
      <c r="F392" s="76"/>
      <c r="G392" s="76"/>
      <c r="H392" s="216"/>
      <c r="I392" s="9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spans="1:26" ht="15.75" customHeight="1" x14ac:dyDescent="0.2">
      <c r="A393" s="76"/>
      <c r="B393" s="76"/>
      <c r="C393" s="76"/>
      <c r="D393" s="76"/>
      <c r="E393" s="76"/>
      <c r="F393" s="76"/>
      <c r="G393" s="76"/>
      <c r="H393" s="216"/>
      <c r="I393" s="9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 spans="1:26" ht="15.75" customHeight="1" x14ac:dyDescent="0.2">
      <c r="A394" s="76"/>
      <c r="B394" s="76"/>
      <c r="C394" s="76"/>
      <c r="D394" s="76"/>
      <c r="E394" s="76"/>
      <c r="F394" s="76"/>
      <c r="G394" s="76"/>
      <c r="H394" s="216"/>
      <c r="I394" s="9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 spans="1:26" ht="15.75" customHeight="1" x14ac:dyDescent="0.2">
      <c r="A395" s="76"/>
      <c r="B395" s="76"/>
      <c r="C395" s="76"/>
      <c r="D395" s="76"/>
      <c r="E395" s="76"/>
      <c r="F395" s="76"/>
      <c r="G395" s="76"/>
      <c r="H395" s="216"/>
      <c r="I395" s="9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 spans="1:26" ht="15.75" customHeight="1" x14ac:dyDescent="0.2">
      <c r="A396" s="76"/>
      <c r="B396" s="76"/>
      <c r="C396" s="76"/>
      <c r="D396" s="76"/>
      <c r="E396" s="76"/>
      <c r="F396" s="76"/>
      <c r="G396" s="76"/>
      <c r="H396" s="216"/>
      <c r="I396" s="9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 spans="1:26" ht="15.75" customHeight="1" x14ac:dyDescent="0.2">
      <c r="A397" s="76"/>
      <c r="B397" s="76"/>
      <c r="C397" s="76"/>
      <c r="D397" s="76"/>
      <c r="E397" s="76"/>
      <c r="F397" s="76"/>
      <c r="G397" s="76"/>
      <c r="H397" s="216"/>
      <c r="I397" s="9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 spans="1:26" ht="15.75" customHeight="1" x14ac:dyDescent="0.2">
      <c r="A398" s="76"/>
      <c r="B398" s="76"/>
      <c r="C398" s="76"/>
      <c r="D398" s="76"/>
      <c r="E398" s="76"/>
      <c r="F398" s="76"/>
      <c r="G398" s="76"/>
      <c r="H398" s="216"/>
      <c r="I398" s="9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 spans="1:26" ht="15.75" customHeight="1" x14ac:dyDescent="0.2">
      <c r="A399" s="76"/>
      <c r="B399" s="76"/>
      <c r="C399" s="76"/>
      <c r="D399" s="76"/>
      <c r="E399" s="76"/>
      <c r="F399" s="76"/>
      <c r="G399" s="76"/>
      <c r="H399" s="216"/>
      <c r="I399" s="9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 spans="1:26" ht="15.75" customHeight="1" x14ac:dyDescent="0.2">
      <c r="A400" s="76"/>
      <c r="B400" s="76"/>
      <c r="C400" s="76"/>
      <c r="D400" s="76"/>
      <c r="E400" s="76"/>
      <c r="F400" s="76"/>
      <c r="G400" s="76"/>
      <c r="H400" s="216"/>
      <c r="I400" s="9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 spans="1:26" ht="15.75" customHeight="1" x14ac:dyDescent="0.2">
      <c r="A401" s="76"/>
      <c r="B401" s="76"/>
      <c r="C401" s="76"/>
      <c r="D401" s="76"/>
      <c r="E401" s="76"/>
      <c r="F401" s="76"/>
      <c r="G401" s="76"/>
      <c r="H401" s="216"/>
      <c r="I401" s="9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 spans="1:26" ht="15.75" customHeight="1" x14ac:dyDescent="0.2">
      <c r="A402" s="76"/>
      <c r="B402" s="76"/>
      <c r="C402" s="76"/>
      <c r="D402" s="76"/>
      <c r="E402" s="76"/>
      <c r="F402" s="76"/>
      <c r="G402" s="76"/>
      <c r="H402" s="216"/>
      <c r="I402" s="9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 spans="1:26" ht="15.75" customHeight="1" x14ac:dyDescent="0.2">
      <c r="A403" s="76"/>
      <c r="B403" s="76"/>
      <c r="C403" s="76"/>
      <c r="D403" s="76"/>
      <c r="E403" s="76"/>
      <c r="F403" s="76"/>
      <c r="G403" s="76"/>
      <c r="H403" s="216"/>
      <c r="I403" s="9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 spans="1:26" ht="15.75" customHeight="1" x14ac:dyDescent="0.2">
      <c r="A404" s="76"/>
      <c r="B404" s="76"/>
      <c r="C404" s="76"/>
      <c r="D404" s="76"/>
      <c r="E404" s="76"/>
      <c r="F404" s="76"/>
      <c r="G404" s="76"/>
      <c r="H404" s="216"/>
      <c r="I404" s="9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 spans="1:26" ht="15.75" customHeight="1" x14ac:dyDescent="0.2">
      <c r="A405" s="76"/>
      <c r="B405" s="76"/>
      <c r="C405" s="76"/>
      <c r="D405" s="76"/>
      <c r="E405" s="76"/>
      <c r="F405" s="76"/>
      <c r="G405" s="76"/>
      <c r="H405" s="216"/>
      <c r="I405" s="9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 spans="1:26" ht="15.75" customHeight="1" x14ac:dyDescent="0.2">
      <c r="A406" s="76"/>
      <c r="B406" s="76"/>
      <c r="C406" s="76"/>
      <c r="D406" s="76"/>
      <c r="E406" s="76"/>
      <c r="F406" s="76"/>
      <c r="G406" s="76"/>
      <c r="H406" s="216"/>
      <c r="I406" s="9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 spans="1:26" ht="15.75" customHeight="1" x14ac:dyDescent="0.2">
      <c r="A407" s="76"/>
      <c r="B407" s="76"/>
      <c r="C407" s="76"/>
      <c r="D407" s="76"/>
      <c r="E407" s="76"/>
      <c r="F407" s="76"/>
      <c r="G407" s="76"/>
      <c r="H407" s="216"/>
      <c r="I407" s="9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 spans="1:26" ht="15.75" customHeight="1" x14ac:dyDescent="0.2">
      <c r="A408" s="76"/>
      <c r="B408" s="76"/>
      <c r="C408" s="76"/>
      <c r="D408" s="76"/>
      <c r="E408" s="76"/>
      <c r="F408" s="76"/>
      <c r="G408" s="76"/>
      <c r="H408" s="216"/>
      <c r="I408" s="9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 spans="1:26" ht="15.75" customHeight="1" x14ac:dyDescent="0.2">
      <c r="A409" s="76"/>
      <c r="B409" s="76"/>
      <c r="C409" s="76"/>
      <c r="D409" s="76"/>
      <c r="E409" s="76"/>
      <c r="F409" s="76"/>
      <c r="G409" s="76"/>
      <c r="H409" s="216"/>
      <c r="I409" s="9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 spans="1:26" ht="15.75" customHeight="1" x14ac:dyDescent="0.2">
      <c r="A410" s="76"/>
      <c r="B410" s="76"/>
      <c r="C410" s="76"/>
      <c r="D410" s="76"/>
      <c r="E410" s="76"/>
      <c r="F410" s="76"/>
      <c r="G410" s="76"/>
      <c r="H410" s="216"/>
      <c r="I410" s="9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 spans="1:26" ht="15.75" customHeight="1" x14ac:dyDescent="0.2">
      <c r="A411" s="76"/>
      <c r="B411" s="76"/>
      <c r="C411" s="76"/>
      <c r="D411" s="76"/>
      <c r="E411" s="76"/>
      <c r="F411" s="76"/>
      <c r="G411" s="76"/>
      <c r="H411" s="216"/>
      <c r="I411" s="9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 spans="1:26" ht="15.75" customHeight="1" x14ac:dyDescent="0.2">
      <c r="A412" s="76"/>
      <c r="B412" s="76"/>
      <c r="C412" s="76"/>
      <c r="D412" s="76"/>
      <c r="E412" s="76"/>
      <c r="F412" s="76"/>
      <c r="G412" s="76"/>
      <c r="H412" s="216"/>
      <c r="I412" s="9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 spans="1:26" ht="15.75" customHeight="1" x14ac:dyDescent="0.2">
      <c r="A413" s="76"/>
      <c r="B413" s="76"/>
      <c r="C413" s="76"/>
      <c r="D413" s="76"/>
      <c r="E413" s="76"/>
      <c r="F413" s="76"/>
      <c r="G413" s="76"/>
      <c r="H413" s="216"/>
      <c r="I413" s="9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 spans="1:26" ht="15.75" customHeight="1" x14ac:dyDescent="0.2">
      <c r="A414" s="76"/>
      <c r="B414" s="76"/>
      <c r="C414" s="76"/>
      <c r="D414" s="76"/>
      <c r="E414" s="76"/>
      <c r="F414" s="76"/>
      <c r="G414" s="76"/>
      <c r="H414" s="216"/>
      <c r="I414" s="9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 spans="1:26" ht="15.75" customHeight="1" x14ac:dyDescent="0.2">
      <c r="A415" s="76"/>
      <c r="B415" s="76"/>
      <c r="C415" s="76"/>
      <c r="D415" s="76"/>
      <c r="E415" s="76"/>
      <c r="F415" s="76"/>
      <c r="G415" s="76"/>
      <c r="H415" s="216"/>
      <c r="I415" s="9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 spans="1:26" ht="15.75" customHeight="1" x14ac:dyDescent="0.2">
      <c r="A416" s="76"/>
      <c r="B416" s="76"/>
      <c r="C416" s="76"/>
      <c r="D416" s="76"/>
      <c r="E416" s="76"/>
      <c r="F416" s="76"/>
      <c r="G416" s="76"/>
      <c r="H416" s="216"/>
      <c r="I416" s="9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 spans="1:26" ht="15.75" customHeight="1" x14ac:dyDescent="0.2">
      <c r="A417" s="76"/>
      <c r="B417" s="76"/>
      <c r="C417" s="76"/>
      <c r="D417" s="76"/>
      <c r="E417" s="76"/>
      <c r="F417" s="76"/>
      <c r="G417" s="76"/>
      <c r="H417" s="216"/>
      <c r="I417" s="9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 spans="1:26" ht="15.75" customHeight="1" x14ac:dyDescent="0.2"/>
    <row r="419" spans="1:26" ht="15.75" customHeight="1" x14ac:dyDescent="0.2"/>
    <row r="420" spans="1:26" ht="15.75" customHeight="1" x14ac:dyDescent="0.2"/>
    <row r="421" spans="1:26" ht="15.75" customHeight="1" x14ac:dyDescent="0.2"/>
    <row r="422" spans="1:26" ht="15.75" customHeight="1" x14ac:dyDescent="0.2"/>
    <row r="423" spans="1:26" ht="15.75" customHeight="1" x14ac:dyDescent="0.2"/>
    <row r="424" spans="1:26" ht="15.75" customHeight="1" x14ac:dyDescent="0.2"/>
    <row r="425" spans="1:26" ht="15.75" customHeight="1" x14ac:dyDescent="0.2"/>
    <row r="426" spans="1:26" ht="15.75" customHeight="1" x14ac:dyDescent="0.2"/>
    <row r="427" spans="1:26" ht="15.75" customHeight="1" x14ac:dyDescent="0.2"/>
    <row r="428" spans="1:26" ht="15.75" customHeight="1" x14ac:dyDescent="0.2"/>
    <row r="429" spans="1:26" ht="15.75" customHeight="1" x14ac:dyDescent="0.2"/>
    <row r="430" spans="1:26" ht="15.75" customHeight="1" x14ac:dyDescent="0.2"/>
    <row r="431" spans="1:26" ht="15.75" customHeight="1" x14ac:dyDescent="0.2"/>
    <row r="432" spans="1:26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sortState xmlns:xlrd2="http://schemas.microsoft.com/office/spreadsheetml/2017/richdata2" ref="A2:Q208">
    <sortCondition ref="J2:J208"/>
    <sortCondition ref="I2:I208"/>
    <sortCondition ref="C2:C208"/>
  </sortState>
  <printOptions horizontalCentered="1"/>
  <pageMargins left="0.27559055118110237" right="0.27559055118110237" top="0.39370078740157483" bottom="0.31496062992125984" header="0" footer="0"/>
  <pageSetup paperSize="8" orientation="landscape" r:id="rId1"/>
  <headerFooter>
    <oddHeader>&amp;C 2020 Examination Timetable, Draft 3 (05/08/20)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Sort by Date</vt:lpstr>
      <vt:lpstr>Sort by Subject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 Santipet (Senior Examinations Officer)</dc:creator>
  <cp:lastModifiedBy>Na Rubkwon (Head of Examinations)</cp:lastModifiedBy>
  <dcterms:created xsi:type="dcterms:W3CDTF">2020-03-19T03:20:00Z</dcterms:created>
  <dcterms:modified xsi:type="dcterms:W3CDTF">2020-08-05T03:06:42Z</dcterms:modified>
</cp:coreProperties>
</file>